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kd-fsv01\保健福祉部\指導監査課\02障がい等担当\05_各種届出\03処遇改善加算届\令和６年度\★実績報告\実績様式【新】（計算式修正された模様）厚労省HPからダウンロード070620\"/>
    </mc:Choice>
  </mc:AlternateContent>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<sst xmlns="http://schemas.openxmlformats.org/spreadsheetml/2006/main" count="5447" uniqueCount="2333">
  <si>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</si>
  <si>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</si>
  <si>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</si>
  <si>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</si>
  <si>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</si>
  <si>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</si>
  <si>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</si>
  <si>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</si>
  <si>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</si>
  <si>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</si>
  <si>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</si>
  <si>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</si>
  <si>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</si>
  <si>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</si>
  <si>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</si>
  <si>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</si>
  <si>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</si>
  <si>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</si>
  <si>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</si>
  <si>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</si>
  <si>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</si>
  <si>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</si>
  <si>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</si>
  <si>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</si>
  <si>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</si>
  <si>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</si>
  <si>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</si>
  <si>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</si>
  <si>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</si>
  <si>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</si>
  <si>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</si>
  <si>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</si>
  <si>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</si>
  <si>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</si>
  <si>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</si>
  <si>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</si>
  <si>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</si>
  <si>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</si>
  <si>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</si>
  <si>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</si>
  <si>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</si>
  <si>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</si>
  <si>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</si>
  <si>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</si>
  <si>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</si>
  <si>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</si>
  <si>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</si>
  <si>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</si>
  <si>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</si>
  <si>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</si>
  <si>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</si>
  <si>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</si>
  <si>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</si>
  <si>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</si>
  <si>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</si>
  <si>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</si>
  <si>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</si>
  <si>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</si>
  <si>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</si>
  <si>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</si>
  <si>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</si>
  <si>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</si>
  <si>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</si>
  <si>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</si>
  <si>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</si>
  <si>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</si>
  <si>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</si>
  <si>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</si>
  <si>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</si>
  <si>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</si>
  <si>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</si>
  <si>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</si>
  <si>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</si>
  <si>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</si>
  <si>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</si>
  <si>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</si>
  <si>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</si>
  <si>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</si>
  <si>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</si>
  <si>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</si>
  <si>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</si>
  <si>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</si>
  <si>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</si>
  <si>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</si>
  <si>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</si>
  <si>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</si>
  <si>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</si>
  <si>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</si>
  <si>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</si>
  <si>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</si>
  <si>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</si>
  <si>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</si>
  <si>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</si>
  <si>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</si>
  <si>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</si>
  <si>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</si>
  <si>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</si>
  <si>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</si>
  <si>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</si>
  <si>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</si>
  <si>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</si>
  <si>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</si>
  <si>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</si>
  <si>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</si>
  <si>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</si>
  <si>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</si>
  <si>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</si>
  <si>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</si>
  <si>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</si>
  <si>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</si>
  <si>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</si>
  <si>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</si>
  <si>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</si>
  <si>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</si>
  <si>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</si>
  <si>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</si>
  <si>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</si>
  <si>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</si>
  <si>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</si>
  <si>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</si>
  <si>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</si>
  <si>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</si>
  <si>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</si>
  <si>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</si>
  <si>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</si>
  <si>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</si>
  <si>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</si>
  <si>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</si>
  <si>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</si>
  <si>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</si>
  <si>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</si>
  <si>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</si>
  <si>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</si>
  <si>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</si>
  <si>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</si>
  <si>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</si>
  <si>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</si>
  <si>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</si>
  <si>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</si>
  <si>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</si>
  <si>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</si>
  <si>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</si>
  <si>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</si>
  <si>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</si>
  <si>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</si>
  <si>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</si>
  <si>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</si>
  <si>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</si>
  <si>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</si>
  <si>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</si>
  <si>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</si>
  <si>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</si>
  <si>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</si>
  <si>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</si>
  <si>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</si>
  <si>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</si>
  <si>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</si>
  <si>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</si>
  <si>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</si>
  <si>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</si>
  <si>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</si>
  <si>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</si>
  <si>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</si>
  <si>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</si>
  <si>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</si>
  <si>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</si>
  <si>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</si>
  <si>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</si>
  <si>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</si>
  <si>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</si>
  <si>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</si>
  <si>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</si>
  <si>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</si>
  <si>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</si>
  <si>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</si>
  <si>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</si>
  <si>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</si>
  <si>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</si>
  <si>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</si>
  <si>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</si>
  <si>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</si>
  <si>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</si>
  <si>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</si>
  <si>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</si>
  <si>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</si>
  <si>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</si>
  <si>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</si>
  <si>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</si>
  <si>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</si>
  <si>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</si>
  <si>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</si>
  <si>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</si>
  <si>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</si>
  <si>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</si>
  <si>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</si>
  <si>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</si>
  <si>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</si>
  <si>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</si>
  <si>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</si>
  <si>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</si>
  <si>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</si>
  <si>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</si>
  <si>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</si>
  <si>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</si>
  <si>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</si>
  <si>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</si>
  <si>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</si>
  <si>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</si>
  <si>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</si>
  <si>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</si>
  <si>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</si>
  <si>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</si>
  <si>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</si>
  <si>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</si>
  <si>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</si>
  <si>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</si>
  <si>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</si>
  <si>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</si>
  <si>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</si>
  <si>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</si>
  <si>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</si>
  <si>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</si>
  <si>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</si>
  <si>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</si>
  <si>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</si>
  <si>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</si>
  <si>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</si>
  <si>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</si>
  <si>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</si>
  <si>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</si>
  <si>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</si>
  <si>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</si>
  <si>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</si>
  <si>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</si>
  <si>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</si>
  <si>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</si>
  <si>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</si>
  <si>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</si>
  <si>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</si>
  <si>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</si>
  <si>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</si>
  <si>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</si>
  <si>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</si>
  <si>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</si>
  <si>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</si>
  <si>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</si>
  <si>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</si>
  <si>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</si>
  <si>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</si>
  <si>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</si>
  <si>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</si>
  <si>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</si>
  <si>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</si>
  <si>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</si>
  <si>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</si>
  <si>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</si>
  <si>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</si>
  <si>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</si>
  <si>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</si>
  <si>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</si>
  <si>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</si>
  <si>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</si>
  <si>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</si>
  <si>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</si>
  <si>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</si>
  <si>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</si>
  <si>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</si>
  <si>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</si>
  <si>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</si>
  <si>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</si>
  <si>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</si>
  <si>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</si>
  <si>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</si>
  <si>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</si>
  <si>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</si>
  <si>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</si>
  <si>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</si>
  <si>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</si>
  <si>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</si>
  <si>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</si>
  <si>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</si>
  <si>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</si>
  <si>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</si>
  <si>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</si>
  <si>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</si>
  <si>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</si>
  <si>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</si>
  <si>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</si>
  <si>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</si>
  <si>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</si>
  <si>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</si>
  <si>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</si>
  <si>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</si>
  <si>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</si>
  <si>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</si>
  <si>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</si>
  <si>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</si>
  <si>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</si>
  <si>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</si>
  <si>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</si>
  <si>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</si>
  <si>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</si>
  <si>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</si>
  <si>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</si>
  <si>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</si>
  <si>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</si>
  <si>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</si>
  <si>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</si>
  <si>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</si>
  <si>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</si>
  <si>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</si>
  <si>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</si>
  <si>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</si>
  <si>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</si>
  <si>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</si>
  <si>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</si>
  <si>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</si>
  <si>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</si>
  <si>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</si>
  <si>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</si>
  <si>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</si>
  <si>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</si>
  <si>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</si>
  <si>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</si>
  <si>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</si>
  <si>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</si>
  <si>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</si>
  <si>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</si>
  <si>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</si>
  <si>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</si>
  <si>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</si>
  <si>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</si>
  <si>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</si>
  <si>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</si>
  <si>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</si>
  <si>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</si>
  <si>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</si>
  <si>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</si>
  <si>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</si>
  <si>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</si>
  <si>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</si>
  <si>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</si>
  <si>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</si>
  <si>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</si>
  <si>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</si>
  <si>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</si>
  <si>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</si>
  <si>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</si>
  <si>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</si>
  <si>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</si>
  <si>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</si>
  <si>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</si>
  <si>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</si>
  <si>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</si>
  <si>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</si>
  <si>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</si>
  <si>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</si>
  <si>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</si>
  <si>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</si>
  <si>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</si>
  <si>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</si>
  <si>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</si>
  <si>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</si>
  <si>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</si>
  <si>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</si>
  <si>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</si>
  <si>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</si>
  <si>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</si>
  <si>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</si>
  <si>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</si>
  <si>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</si>
  <si>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</si>
  <si>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</si>
  <si>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</si>
  <si>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</si>
  <si>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</si>
  <si>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</si>
  <si>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</si>
  <si>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</si>
  <si>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</si>
  <si>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</si>
  <si>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</si>
  <si>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</si>
  <si>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</si>
  <si>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</si>
  <si>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</si>
  <si>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</si>
  <si>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</si>
  <si>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</si>
  <si>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</si>
  <si>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</si>
  <si>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</si>
  <si>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</si>
  <si>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</si>
  <si>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</si>
  <si>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</si>
  <si>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</si>
  <si>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</si>
  <si>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</si>
  <si>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</si>
  <si>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</si>
  <si>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</si>
  <si>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</si>
  <si>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</si>
  <si>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</si>
  <si>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</si>
  <si>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</si>
  <si>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</si>
  <si>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</si>
  <si>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</si>
  <si>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</si>
  <si>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</si>
  <si>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</si>
  <si>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</si>
  <si>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</si>
  <si>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</si>
  <si>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</si>
  <si>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</si>
  <si>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</si>
  <si>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</si>
  <si>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</si>
  <si>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</si>
  <si>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</si>
  <si>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</si>
  <si>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</si>
  <si>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</si>
  <si>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</si>
  <si>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</si>
  <si>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</si>
  <si>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</si>
  <si>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</si>
  <si>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</si>
  <si>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</si>
  <si>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</si>
  <si>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</si>
  <si>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</si>
  <si>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</si>
  <si>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</si>
  <si>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</si>
  <si>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</si>
  <si>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</si>
  <si>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</si>
  <si>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</si>
  <si>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</si>
  <si>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</si>
  <si>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</si>
  <si>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</si>
  <si>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</si>
  <si>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</si>
  <si>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</si>
  <si>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</si>
  <si>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</si>
  <si>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</si>
  <si>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</si>
  <si>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</si>
  <si>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</si>
  <si>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</si>
  <si>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</si>
  <si>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</si>
  <si>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</si>
  <si>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</si>
  <si>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</si>
  <si>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</si>
  <si>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</si>
  <si>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</si>
  <si>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</si>
  <si>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</si>
  <si>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</si>
  <si>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</si>
  <si>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</si>
  <si>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</si>
  <si>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</si>
  <si>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</si>
  <si>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</si>
  <si>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</si>
  <si>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</si>
  <si>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</si>
  <si>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</si>
  <si>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</si>
  <si>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</si>
  <si>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</si>
  <si>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</si>
  <si>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</si>
  <si>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</si>
  <si>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</si>
  <si>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</si>
  <si>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</si>
  <si>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</si>
  <si>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</si>
  <si>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</si>
  <si>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</si>
  <si>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</si>
  <si>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</si>
  <si>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</si>
  <si>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</si>
  <si>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</si>
  <si>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</si>
  <si>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</si>
  <si>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</si>
  <si>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</si>
  <si>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</si>
  <si>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</si>
  <si>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</si>
  <si>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</si>
  <si>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</si>
  <si>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</si>
  <si>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</si>
  <si>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</si>
  <si>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</si>
  <si>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</si>
  <si>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</si>
  <si>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</si>
  <si>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</si>
  <si>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</si>
  <si>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</si>
  <si>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</si>
  <si>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</si>
  <si>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</si>
  <si>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</si>
  <si>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</si>
  <si>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</si>
  <si>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</si>
  <si>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</si>
  <si>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</si>
  <si>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</si>
  <si>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</si>
  <si>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</si>
  <si>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</si>
  <si>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</si>
  <si>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</si>
  <si>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</si>
  <si>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</si>
  <si>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</si>
  <si>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</si>
  <si>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</si>
  <si>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</si>
  <si>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</si>
  <si>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</si>
  <si>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</si>
  <si>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</si>
  <si>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</si>
  <si>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</si>
  <si>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</si>
  <si>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</si>
  <si>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</si>
  <si>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</si>
  <si>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</si>
  <si>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</si>
  <si>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</si>
  <si>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</si>
  <si>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</si>
  <si>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</si>
  <si>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</si>
  <si>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</si>
  <si>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</si>
  <si>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</si>
  <si>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</si>
  <si>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</si>
  <si>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</si>
  <si>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</si>
  <si>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</si>
  <si>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</si>
  <si>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</si>
  <si>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</si>
  <si>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</si>
  <si>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</si>
  <si>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</si>
  <si>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</si>
  <si>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</si>
  <si>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</si>
  <si>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</si>
  <si>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</si>
  <si>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</si>
  <si>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</si>
  <si>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</si>
  <si>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</si>
  <si>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</si>
  <si>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</si>
  <si>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</si>
  <si>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</si>
  <si>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</si>
  <si>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</si>
  <si>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</si>
  <si>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</si>
  <si>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</si>
  <si>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</si>
  <si>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</si>
  <si>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</si>
  <si>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</si>
  <si>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</si>
  <si>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</si>
  <si>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</si>
  <si>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</si>
  <si>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</si>
  <si>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</si>
  <si>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</si>
  <si>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</si>
  <si>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</si>
  <si>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</si>
  <si>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</si>
  <si>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</si>
  <si>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</si>
  <si>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</si>
  <si>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</si>
  <si>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</si>
  <si>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</si>
  <si>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</si>
  <si>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</si>
  <si>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</si>
  <si>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</si>
  <si>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</si>
  <si>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</si>
  <si>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</si>
  <si>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</si>
  <si>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</si>
  <si>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</si>
  <si>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</si>
  <si>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</si>
  <si>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</si>
  <si>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</si>
  <si>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</si>
  <si>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</si>
  <si>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</si>
  <si>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</si>
  <si>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</si>
  <si>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</si>
  <si>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</si>
  <si>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</si>
  <si>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</si>
  <si>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</si>
  <si>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</si>
  <si>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</si>
  <si>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</si>
  <si>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</si>
  <si>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</si>
  <si>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</si>
  <si>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</si>
  <si>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</si>
  <si>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</si>
  <si>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</si>
  <si>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</si>
  <si>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</si>
  <si>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</si>
  <si>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</si>
  <si>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</si>
  <si>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</si>
  <si>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</si>
  <si>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</si>
  <si>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</si>
  <si>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</si>
  <si>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</si>
  <si>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</si>
  <si>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</si>
  <si>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</si>
  <si>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</si>
  <si>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</si>
  <si>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</si>
  <si>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</si>
  <si>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</si>
  <si>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</si>
  <si>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</si>
  <si>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</si>
  <si>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</si>
  <si>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</si>
  <si>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</si>
  <si>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</si>
  <si>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</si>
  <si>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</si>
  <si>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</si>
  <si>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</si>
  <si>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</si>
  <si>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</si>
  <si>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</si>
  <si>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</si>
  <si>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</si>
  <si>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</si>
  <si>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</si>
  <si>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</si>
  <si>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</si>
  <si>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</si>
  <si>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</si>
  <si>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</si>
  <si>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</si>
  <si>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</si>
  <si>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</si>
  <si>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</si>
  <si>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</si>
  <si>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</si>
  <si>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</si>
  <si>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</si>
  <si>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</si>
  <si>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</si>
  <si>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</si>
  <si>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</si>
  <si>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</si>
  <si>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</si>
  <si>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</si>
  <si>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</si>
  <si>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</si>
  <si>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</si>
  <si>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</si>
  <si>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</si>
  <si>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</si>
  <si>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</si>
  <si>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</si>
  <si>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</si>
  <si>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</si>
  <si>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</si>
  <si>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</si>
  <si>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</si>
  <si>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</si>
  <si>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</si>
  <si>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</si>
  <si>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</si>
  <si>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</si>
  <si>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</si>
  <si>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</si>
  <si>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</si>
  <si>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</si>
  <si>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</si>
  <si>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</si>
  <si>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</si>
  <si>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</si>
  <si>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</si>
  <si>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</si>
  <si>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</si>
  <si>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</si>
  <si>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</si>
  <si>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</si>
  <si>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</si>
  <si>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</si>
  <si>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</si>
  <si>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</si>
  <si>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</si>
  <si>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</si>
  <si>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</si>
  <si>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</si>
  <si>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</si>
  <si>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</si>
  <si>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</si>
  <si>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</si>
  <si>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</si>
  <si>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</si>
  <si>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</si>
  <si>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</si>
  <si>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</si>
  <si>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</si>
  <si>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</si>
  <si>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</si>
  <si>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</si>
  <si>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</si>
  <si>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</si>
  <si>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</si>
  <si>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</si>
  <si>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</si>
  <si>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</si>
  <si>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</si>
  <si>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</si>
  <si>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</si>
  <si>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</si>
  <si>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</si>
  <si>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</si>
  <si>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</si>
  <si>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</si>
  <si>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</si>
  <si>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</si>
  <si>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</si>
  <si>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</si>
  <si>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</si>
  <si>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</si>
  <si>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</si>
  <si>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</si>
  <si>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</si>
  <si>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</si>
  <si>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</si>
  <si>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</si>
  <si>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</si>
  <si>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</si>
  <si>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</si>
  <si>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</si>
  <si>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</si>
  <si>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</si>
  <si>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</si>
  <si>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</si>
  <si>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</si>
  <si>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</si>
  <si>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</si>
  <si>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</si>
  <si>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</si>
  <si>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</si>
  <si>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</si>
  <si>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</si>
  <si>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</si>
  <si>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</si>
  <si>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</si>
  <si>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</si>
  <si>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</si>
  <si>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</si>
  <si>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</si>
  <si>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</si>
  <si>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</si>
  <si>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</si>
  <si>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</si>
  <si>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</si>
  <si>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</si>
  <si>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</si>
  <si>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</si>
  <si>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</si>
  <si>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</si>
  <si>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</si>
  <si>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</si>
  <si>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</si>
  <si>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</si>
  <si>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</si>
  <si>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</si>
  <si>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</si>
  <si>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</si>
  <si>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</si>
  <si>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</si>
  <si>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</si>
  <si>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</si>
  <si>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</si>
  <si>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</si>
  <si>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</si>
  <si>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</si>
  <si>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</si>
  <si>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</si>
  <si>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</si>
  <si>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</si>
  <si>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</si>
  <si>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</si>
  <si>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</si>
  <si>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</si>
  <si>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</si>
  <si>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</si>
  <si>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</si>
  <si>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</si>
  <si>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</si>
  <si>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</si>
  <si>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</si>
  <si>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</si>
  <si>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</si>
  <si>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</si>
  <si>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</si>
  <si>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</si>
  <si>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</si>
  <si>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</si>
  <si>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</si>
  <si>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</si>
  <si>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</si>
  <si>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</si>
  <si>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</si>
  <si>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</si>
  <si>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</si>
  <si>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</si>
  <si>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</si>
  <si>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</si>
  <si>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</si>
  <si>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</si>
  <si>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</si>
  <si>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</si>
  <si>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</si>
  <si>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</si>
  <si>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</si>
  <si>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</si>
  <si>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</si>
  <si>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</si>
  <si>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</si>
  <si>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</si>
  <si>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</si>
  <si>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</si>
  <si>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</si>
  <si>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</si>
  <si>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</si>
  <si>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</si>
  <si>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</si>
  <si>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</si>
  <si>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</si>
  <si>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</si>
  <si>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</si>
  <si>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</si>
  <si>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</si>
  <si>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</si>
  <si>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</si>
  <si>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</si>
  <si>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</si>
  <si>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</si>
  <si>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</si>
  <si>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</si>
  <si>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</si>
  <si>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</si>
  <si>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</si>
  <si>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</si>
  <si>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</si>
  <si>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</si>
  <si>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</si>
  <si>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</si>
  <si>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</si>
  <si>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</si>
  <si>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</si>
  <si>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</si>
  <si>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</si>
  <si>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</si>
  <si>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</si>
  <si>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</si>
  <si>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</si>
  <si>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</si>
  <si>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</si>
  <si>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</si>
  <si>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</si>
  <si>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</si>
  <si>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</si>
  <si>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</si>
  <si>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</si>
  <si>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</si>
  <si>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</si>
  <si>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</si>
  <si>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</si>
  <si>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</si>
  <si>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</si>
  <si>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</si>
  <si>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</si>
  <si>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</si>
  <si>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</si>
  <si>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</si>
  <si>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</si>
  <si>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</si>
  <si>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</si>
  <si>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</si>
  <si>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</si>
  <si>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</si>
  <si>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</si>
  <si>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</si>
  <si>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</si>
  <si>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</si>
  <si>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</si>
  <si>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</si>
  <si>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</si>
  <si>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</si>
  <si>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</si>
  <si>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</si>
  <si>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</si>
  <si>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</si>
  <si>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</si>
  <si>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</si>
  <si>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</si>
  <si>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</si>
  <si>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</si>
  <si>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</si>
  <si>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</si>
  <si>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</si>
  <si>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</si>
  <si>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</si>
  <si>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</si>
  <si>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</si>
  <si>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</si>
  <si>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</si>
  <si>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</si>
  <si>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</si>
  <si>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</si>
  <si>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</si>
  <si>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</si>
  <si>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</si>
  <si>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</si>
  <si>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</si>
  <si>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</si>
  <si>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</si>
  <si>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</si>
  <si>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</si>
  <si>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</si>
  <si>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</si>
  <si>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</si>
  <si>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</si>
  <si>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</si>
  <si>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</si>
  <si>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</si>
  <si>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</si>
  <si>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</si>
  <si>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</si>
  <si>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</si>
  <si>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</si>
  <si>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</si>
  <si>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</si>
  <si>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</si>
  <si>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</si>
  <si>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</si>
  <si>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</si>
  <si>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</si>
  <si>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</si>
  <si>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</si>
  <si>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</si>
  <si>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</si>
  <si>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</si>
  <si>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</si>
  <si>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</si>
  <si>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</si>
  <si>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</si>
  <si>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</si>
  <si>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</si>
  <si>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</si>
  <si>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</si>
  <si>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</si>
  <si>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</si>
  <si>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</si>
  <si>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</si>
  <si>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</si>
  <si>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</si>
  <si>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</si>
  <si>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</si>
  <si>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</si>
  <si>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</si>
  <si>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</si>
  <si>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</si>
  <si>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</si>
  <si>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</si>
  <si>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</si>
  <si>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</si>
  <si>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</si>
  <si>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</si>
  <si>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</si>
  <si>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</si>
  <si>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</si>
  <si>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</si>
  <si>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</si>
  <si>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</si>
  <si>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</si>
  <si>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</si>
  <si>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</si>
  <si>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</si>
  <si>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</si>
  <si>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</si>
  <si>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</si>
  <si>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</si>
  <si>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</si>
  <si>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</si>
  <si>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</si>
  <si>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</si>
  <si>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</si>
  <si>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</si>
  <si>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</si>
  <si>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</si>
  <si>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</si>
  <si>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</si>
  <si>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</si>
  <si>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</si>
  <si>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</si>
  <si>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</si>
  <si>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</si>
  <si>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</si>
  <si>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</si>
  <si>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</si>
  <si>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</si>
  <si>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</si>
  <si>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</si>
  <si>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</si>
  <si>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</si>
  <si>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</si>
  <si>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</si>
  <si>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</si>
  <si>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</si>
  <si>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</si>
  <si>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</si>
  <si>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</si>
  <si>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</si>
  <si>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</si>
  <si>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</si>
  <si>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</si>
  <si>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</si>
  <si>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</si>
  <si>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</si>
  <si>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</si>
  <si>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</si>
  <si>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</si>
  <si>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</si>
  <si>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</si>
  <si>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</si>
  <si>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</si>
  <si>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</si>
  <si>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</si>
  <si>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</si>
  <si>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</si>
  <si>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</si>
  <si>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</si>
  <si>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</si>
  <si>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</si>
  <si>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</si>
  <si>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</si>
  <si>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</si>
  <si>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</si>
  <si>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</si>
  <si>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</si>
  <si>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</si>
  <si>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</si>
  <si>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</si>
  <si>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</si>
  <si>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</si>
  <si>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</si>
  <si>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</si>
  <si>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</si>
  <si>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</si>
  <si>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</si>
  <si>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</si>
  <si>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</si>
  <si>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</si>
  <si>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</si>
  <si>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</si>
  <si>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</si>
  <si>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</si>
  <si>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</si>
  <si>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</si>
  <si>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</si>
  <si>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</si>
  <si>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</si>
  <si>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</si>
  <si>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</si>
  <si>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</si>
  <si>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</si>
  <si>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</si>
  <si>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</si>
  <si>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</si>
  <si>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</si>
  <si>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</si>
  <si>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</si>
  <si>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</si>
  <si>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</si>
  <si>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</si>
  <si>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</si>
  <si>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</si>
  <si>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</si>
  <si>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</si>
  <si>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</si>
  <si>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</si>
  <si>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</si>
  <si>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</si>
  <si>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</si>
  <si>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</si>
  <si>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</si>
  <si>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</si>
  <si>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</si>
  <si>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</si>
  <si>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</si>
  <si>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</si>
  <si>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</si>
  <si>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</si>
  <si>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</si>
  <si>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</si>
  <si>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</si>
  <si>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</si>
  <si>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</si>
  <si>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</si>
  <si>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</si>
  <si>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</si>
  <si>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</si>
  <si>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</si>
  <si>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</si>
  <si>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</si>
  <si>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</si>
  <si>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</si>
  <si>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</si>
  <si>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</si>
  <si>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</si>
  <si>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</si>
  <si>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</si>
  <si>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</si>
  <si>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</si>
  <si>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</si>
  <si>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</si>
  <si>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</si>
  <si>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</si>
  <si>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</si>
  <si>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</si>
  <si>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</si>
  <si>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</si>
  <si>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</si>
  <si>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</si>
  <si>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</si>
  <si>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</si>
  <si>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</si>
  <si>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</si>
  <si>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</si>
  <si>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</si>
  <si>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</si>
  <si>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</si>
  <si>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</si>
  <si>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</si>
  <si>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</si>
  <si>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</si>
  <si>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</si>
  <si>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</si>
  <si>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</si>
  <si>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</si>
  <si>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</si>
  <si>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</si>
  <si>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</si>
  <si>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</si>
  <si>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</si>
  <si>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</si>
  <si>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</si>
  <si>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</si>
  <si>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</si>
  <si>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</si>
  <si>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</si>
  <si>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</si>
  <si>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</si>
  <si>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</si>
  <si>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</si>
  <si>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</si>
  <si>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</si>
  <si>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</si>
  <si>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</si>
  <si>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</si>
  <si>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</si>
  <si>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</si>
  <si>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</si>
  <si>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</si>
  <si>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</si>
  <si>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</si>
  <si>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</si>
  <si>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</si>
  <si>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</si>
  <si>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</si>
  <si>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</si>
  <si>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</si>
  <si>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</si>
  <si>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</si>
  <si>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</si>
  <si>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</si>
  <si>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</si>
  <si>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</si>
  <si>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</si>
  <si>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</si>
  <si>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</si>
  <si>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</si>
  <si>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</si>
  <si>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</si>
  <si>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</si>
  <si>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</si>
  <si>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</si>
  <si>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</si>
  <si>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</si>
  <si>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</si>
  <si>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</si>
  <si>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</si>
  <si>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</si>
  <si>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</si>
  <si>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</si>
  <si>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</si>
  <si>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</si>
  <si>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</si>
  <si>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</si>
  <si>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</si>
  <si>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</si>
  <si>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</si>
  <si>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</si>
  <si>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</si>
  <si>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</si>
  <si>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</si>
  <si>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</si>
  <si>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</si>
  <si>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</si>
  <si>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</si>
  <si>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</si>
  <si>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</si>
  <si>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</si>
  <si>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</si>
  <si>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</si>
  <si>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</si>
  <si>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</si>
  <si>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</si>
  <si>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</si>
  <si>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</si>
  <si>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</si>
  <si>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</si>
  <si>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</si>
  <si>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</si>
  <si>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</si>
  <si>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</si>
  <si>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</si>
  <si>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</si>
  <si>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</si>
  <si>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</si>
  <si>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</si>
  <si>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</si>
  <si>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</si>
  <si>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</si>
  <si>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</si>
  <si>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</si>
  <si>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</si>
  <si>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</si>
  <si>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</si>
  <si>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</si>
  <si>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</si>
  <si>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</si>
  <si>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</si>
  <si>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</si>
  <si>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</si>
  <si>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</si>
  <si>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</si>
  <si>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</si>
  <si>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</si>
  <si>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</si>
  <si>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</si>
  <si>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</si>
  <si>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</si>
  <si>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</si>
  <si>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</si>
  <si>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</si>
  <si>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</si>
  <si>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</si>
  <si>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</si>
  <si>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</si>
  <si>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</si>
  <si>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</si>
  <si>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</si>
  <si>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</si>
  <si>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</si>
  <si>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</si>
  <si>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</si>
  <si>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</si>
  <si>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</si>
  <si>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</si>
  <si>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</si>
  <si>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</si>
  <si>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</si>
  <si>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</si>
  <si>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</si>
  <si>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</si>
  <si>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</si>
  <si>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</si>
  <si>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</si>
  <si>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</si>
  <si>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</si>
  <si>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</si>
  <si>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</si>
  <si>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</si>
  <si>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</si>
  <si>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</si>
  <si>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</si>
  <si>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</si>
  <si>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</si>
  <si>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</si>
  <si>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</si>
  <si>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</si>
  <si>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</si>
  <si>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</si>
  <si>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</si>
  <si>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</si>
  <si>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</si>
  <si>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</si>
  <si>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</si>
  <si>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</si>
  <si>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</si>
  <si>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</si>
  <si>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</si>
  <si>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</si>
  <si>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</si>
  <si>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</si>
  <si>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</si>
  <si>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</si>
  <si>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</si>
  <si>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</si>
  <si>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</si>
  <si>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</si>
  <si>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</si>
  <si>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</si>
  <si>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</si>
  <si>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</si>
  <si>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</si>
  <si>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</si>
  <si>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</si>
  <si>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</si>
  <si>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</si>
  <si>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</si>
  <si>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</si>
  <si>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</si>
  <si>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</si>
  <si>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</si>
  <si>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</si>
  <si>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</si>
  <si>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</si>
  <si>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</si>
  <si>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</si>
  <si>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</si>
  <si>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</si>
  <si>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</si>
  <si>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</si>
  <si>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</si>
  <si>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</si>
  <si>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</si>
  <si>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</si>
  <si>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</si>
  <si>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</si>
  <si>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</si>
  <si>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</si>
  <si>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</si>
  <si>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</si>
  <si>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</si>
  <si>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</si>
  <si>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</si>
  <si>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</si>
  <si>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</si>
  <si>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</si>
  <si>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</si>
  <si>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</si>
  <si>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</si>
  <si>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</si>
  <si>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</si>
  <si>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</si>
  <si>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</si>
  <si>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</si>
  <si>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</si>
  <si>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</si>
  <si>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</si>
  <si>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</si>
  <si>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</si>
  <si>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</si>
  <si>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</si>
  <si>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</si>
  <si>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</si>
  <si>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</si>
  <si>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</si>
  <si>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</si>
  <si>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</si>
  <si>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</si>
  <si>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</si>
  <si>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</si>
  <si>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</si>
  <si>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</si>
  <si>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</si>
  <si>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</si>
  <si>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</si>
  <si>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</si>
  <si>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</si>
  <si>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</si>
  <si>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</si>
  <si>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</si>
  <si>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</si>
  <si>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</si>
  <si>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</si>
  <si>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</si>
  <si>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</si>
  <si>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</si>
  <si>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</si>
  <si>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</si>
  <si>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</si>
  <si>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</si>
  <si>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</si>
  <si>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</si>
  <si>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</si>
  <si>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</si>
  <si>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</si>
  <si>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</si>
  <si>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</si>
  <si>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</si>
  <si>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</si>
  <si>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</si>
  <si>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</si>
  <si>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</si>
  <si>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</si>
  <si>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</si>
  <si>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</si>
  <si>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</si>
  <si>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</si>
  <si>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</si>
  <si>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</si>
  <si>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</si>
  <si>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</si>
  <si>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</si>
  <si>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</si>
  <si>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</si>
  <si>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</si>
  <si>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</si>
  <si>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</si>
  <si>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</si>
  <si>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</si>
  <si>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</si>
  <si>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</si>
  <si>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</si>
  <si>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</si>
  <si>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</si>
  <si>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</si>
  <si>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</si>
  <si>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</si>
  <si>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</si>
  <si>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</si>
  <si>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</si>
  <si>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</si>
  <si>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</si>
  <si>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</si>
  <si>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</si>
  <si>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</si>
  <si>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</si>
  <si>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</si>
  <si>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</si>
  <si>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</si>
  <si>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</si>
  <si>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</si>
  <si>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</si>
  <si>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</si>
  <si>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</si>
  <si>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</si>
  <si>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</si>
  <si>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</si>
  <si>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</si>
  <si>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</si>
  <si>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</si>
  <si>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</si>
  <si>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</si>
  <si>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</si>
  <si>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</si>
  <si>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</si>
  <si>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</si>
  <si>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</si>
  <si>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</si>
  <si>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</si>
  <si>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</si>
  <si>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</si>
  <si>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</si>
  <si>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</si>
  <si>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</si>
  <si>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</si>
  <si>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</si>
  <si>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</si>
  <si>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</si>
  <si>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</si>
  <si>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</si>
  <si>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</si>
  <si>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</si>
  <si>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</si>
  <si>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</si>
  <si>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</si>
  <si>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</si>
  <si>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</si>
  <si>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</si>
  <si>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</si>
  <si>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</si>
  <si>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</si>
  <si>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</si>
  <si>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</si>
  <si>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</si>
  <si>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</si>
  <si>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</si>
  <si>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</si>
  <si>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</si>
  <si>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</si>
  <si>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</si>
  <si>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</si>
  <si>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</si>
  <si>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</si>
  <si>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</si>
  <si>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</si>
  <si>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</si>
  <si>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</si>
  <si>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</si>
  <si>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</si>
  <si>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</si>
  <si>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</si>
  <si>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</si>
  <si>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</si>
  <si>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</si>
  <si>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</si>
  <si>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</si>
  <si>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</si>
  <si>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</si>
  <si>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</si>
  <si>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</si>
  <si>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</si>
  <si>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</si>
  <si>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</si>
  <si>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</si>
  <si>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</si>
  <si>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</si>
  <si>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</si>
  <si>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</si>
  <si>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</si>
  <si>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</si>
  <si>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</si>
  <si>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</si>
  <si>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</si>
  <si>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</si>
  <si>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</si>
  <si>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</si>
  <si>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</si>
  <si>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</si>
  <si>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</si>
  <si>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</si>
  <si>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</si>
  <si>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</si>
  <si>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</si>
  <si>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</si>
  <si>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</si>
  <si>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</si>
  <si>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</si>
  <si>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</si>
  <si>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</si>
  <si>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</si>
  <si>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</si>
  <si>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</si>
  <si>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</si>
  <si>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</si>
  <si>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</si>
  <si>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</si>
  <si>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</si>
  <si>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</si>
  <si>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</si>
  <si>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</si>
  <si>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</si>
  <si>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</si>
  <si>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</si>
  <si>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</si>
  <si>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</si>
  <si>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</si>
  <si>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</si>
  <si>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</si>
  <si>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</si>
  <si>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</si>
  <si>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</si>
  <si>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</si>
  <si>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</si>
  <si>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</si>
  <si>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</si>
  <si>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</si>
  <si>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</si>
  <si>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</si>
  <si>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</si>
  <si>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</si>
  <si>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</si>
  <si>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</si>
  <si>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</si>
  <si>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</si>
  <si>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</si>
  <si>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</si>
  <si>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</si>
  <si>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</si>
  <si>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</si>
  <si>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</si>
  <si>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</si>
  <si>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</si>
  <si>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</si>
  <si>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</si>
  <si>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</si>
  <si>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</si>
  <si>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</si>
  <si>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</si>
  <si>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</si>
  <si>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</si>
  <si>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</si>
  <si>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</si>
  <si>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</si>
  <si>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</si>
  <si>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</si>
  <si>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</si>
  <si>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</si>
  <si>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</si>
  <si>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</si>
  <si>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</si>
  <si>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</si>
  <si>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</si>
  <si>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</si>
  <si>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</si>
  <si>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</si>
  <si>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</si>
  <si>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</si>
  <si>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</si>
  <si>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</si>
  <si>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</si>
  <si>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</si>
  <si>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</si>
  <si>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</si>
  <si>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</si>
  <si>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</si>
  <si>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</si>
  <si>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</si>
  <si>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</si>
  <si>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</si>
  <si>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</si>
  <si>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</si>
  <si>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</si>
  <si>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</si>
  <si>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</si>
  <si>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</si>
  <si>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</si>
  <si>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</si>
  <si>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</si>
  <si>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</si>
  <si>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</si>
  <si>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</si>
  <si>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</si>
  <si>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</si>
  <si>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</si>
  <si>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</si>
  <si>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</si>
  <si>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</si>
  <si>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</si>
  <si>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</si>
  <si>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</si>
  <si>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</si>
  <si>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</si>
  <si>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</si>
  <si>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</si>
  <si>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</si>
  <si>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</si>
  <si>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</si>
  <si>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</si>
  <si>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</si>
  <si>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</si>
  <si>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</si>
  <si>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</si>
  <si>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</si>
  <si>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</si>
  <si>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</si>
  <si>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</si>
  <si>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</si>
  <si>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</si>
  <si>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</si>
  <si>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</si>
  <si>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</si>
  <si>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</si>
  <si>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</si>
  <si>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</si>
  <si>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</si>
  <si>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</si>
  <si>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</si>
  <si>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</si>
  <si>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</si>
  <si>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</si>
  <si>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</si>
  <si>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</si>
  <si>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</si>
  <si>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</si>
  <si>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</si>
  <si>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</si>
  <si>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</si>
  <si>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</si>
  <si>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</si>
  <si>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</si>
  <si>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</si>
  <si>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</si>
  <si>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</si>
  <si>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</si>
  <si>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</si>
  <si>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</si>
  <si>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</si>
  <si>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</si>
  <si>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</si>
  <si>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</si>
  <si>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</si>
  <si>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</si>
  <si>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</si>
  <si>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</si>
  <si>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</si>
  <si>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</si>
  <si>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</si>
  <si>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</si>
  <si>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</si>
  <si>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</si>
  <si>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</si>
  <si>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</si>
  <si>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</si>
  <si>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</si>
  <si>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</si>
  <si>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</si>
  <si>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</si>
  <si>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</si>
  <si>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</si>
  <si>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</si>
  <si>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</si>
  <si>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</si>
  <si>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</si>
  <si>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</si>
  <si>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</si>
  <si>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</si>
  <si>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</si>
  <si>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</si>
  <si>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</si>
  <si>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</si>
  <si>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</si>
  <si>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</si>
  <si>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</si>
  <si>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</si>
  <si>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</si>
  <si>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</si>
  <si>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</si>
  <si>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</si>
  <si>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</si>
  <si>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</si>
  <si>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</si>
  <si>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</si>
  <si>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</si>
  <si>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</si>
  <si>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</si>
  <si>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</si>
  <si>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</si>
  <si>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</si>
  <si>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</si>
  <si>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</si>
  <si>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</si>
  <si>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</si>
  <si>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</si>
  <si>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</si>
  <si>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</si>
  <si>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</si>
  <si>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</si>
  <si>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</si>
  <si>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</si>
  <si>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</si>
  <si>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</si>
  <si>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</si>
  <si>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</si>
  <si>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</si>
  <si>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</si>
  <si>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</si>
  <si>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</si>
  <si>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</si>
  <si>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</si>
  <si>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</si>
  <si>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</si>
  <si>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</si>
  <si>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</si>
  <si>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</si>
  <si>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</si>
  <si>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</si>
  <si>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</si>
  <si>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</si>
  <si>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</si>
  <si>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</si>
  <si>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</si>
  <si>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</si>
  <si>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</si>
  <si>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</si>
  <si>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</si>
  <si>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</si>
  <si>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</si>
  <si>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</si>
  <si>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</si>
  <si>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</si>
  <si>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</si>
  <si>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</si>
  <si>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</si>
  <si>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</si>
  <si>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</si>
  <si>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</si>
  <si>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</si>
  <si>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</si>
  <si>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</si>
  <si>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</si>
  <si>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</si>
  <si>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</si>
  <si>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</si>
  <si>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</si>
  <si>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</si>
  <si>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</si>
  <si>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</si>
  <si>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</si>
  <si>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</si>
  <si>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</si>
  <si>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</si>
  <si>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</si>
  <si>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</si>
  <si>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</si>
  <si>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</si>
  <si>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</si>
  <si>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</si>
  <si>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</si>
  <si>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</si>
  <si>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</si>
  <si>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</si>
  <si>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</si>
  <si>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</si>
  <si>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</si>
  <si>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</si>
  <si>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</si>
  <si>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</si>
  <si>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</si>
  <si>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</si>
  <si>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</si>
  <si>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</si>
  <si>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</si>
  <si>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</si>
  <si>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</si>
  <si>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</si>
  <si>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</si>
  <si>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</si>
  <si>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</si>
  <si>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</si>
  <si>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</si>
  <si>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</si>
  <si>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</si>
  <si>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</si>
  <si>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</si>
  <si>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</si>
  <si>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</si>
  <si>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</si>
  <si>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</si>
  <si>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</si>
  <si>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</si>
  <si>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</si>
  <si>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</si>
  <si>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</si>
  <si>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</si>
  <si>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</si>
  <si>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</si>
  <si>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</si>
  <si>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</si>
  <si>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</si>
  <si>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</si>
  <si>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</si>
  <si>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</si>
  <si>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</si>
  <si>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</si>
  <si>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</si>
  <si>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</si>
  <si>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</si>
  <si>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</si>
  <si>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</si>
  <si>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</si>
  <si>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</si>
  <si>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</si>
  <si>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</si>
  <si>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</si>
  <si>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</si>
  <si>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</si>
  <si>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</si>
  <si>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</si>
  <si>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</si>
  <si>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</si>
  <si>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</si>
  <si>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</si>
  <si>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</si>
  <si>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</si>
  <si>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</si>
  <si>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</si>
  <si>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</si>
  <si>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</si>
  <si>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</si>
  <si>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</si>
  <si>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</si>
  <si>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</si>
  <si>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</si>
  <si>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</si>
  <si>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</si>
  <si>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</si>
  <si>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</si>
  <si>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</si>
  <si>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</si>
  <si>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</si>
  <si>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</si>
  <si>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</si>
  <si>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</si>
  <si>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</si>
  <si>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</si>
  <si>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</si>
  <si>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</si>
  <si>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</si>
  <si>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</si>
  <si>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</si>
  <si>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</si>
  <si>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</si>
  <si>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</si>
  <si>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</si>
  <si>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</si>
  <si>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</si>
  <si>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</si>
  <si>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</si>
  <si>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</si>
  <si>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</si>
  <si>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</si>
  <si>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</si>
  <si>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</si>
  <si>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</si>
  <si>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</si>
  <si>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</si>
  <si>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</si>
  <si>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</si>
  <si>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</si>
  <si>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</si>
  <si>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</si>
  <si>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</si>
  <si>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</si>
  <si>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</si>
  <si>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</si>
  <si>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</si>
  <si>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</si>
  <si>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</si>
  <si>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</si>
  <si>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</si>
  <si>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</si>
  <si>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</si>
  <si>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</si>
  <si>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</si>
  <si>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</si>
  <si>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</si>
  <si>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</si>
  <si>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</si>
  <si>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</si>
  <si>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</si>
  <si>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</si>
  <si>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</si>
  <si>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</si>
  <si>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</si>
  <si>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</si>
  <si>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</si>
  <si>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</si>
  <si>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</si>
  <si>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</si>
  <si>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</si>
  <si>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</si>
  <si>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</si>
  <si>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</si>
  <si>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</si>
  <si>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</si>
  <si>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</si>
  <si>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</si>
  <si>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</si>
  <si>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</si>
  <si>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</si>
  <si>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</si>
  <si>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</si>
  <si>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</si>
  <si>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</si>
  <si>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</si>
  <si>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</si>
  <si>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</si>
  <si>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</si>
  <si>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</si>
  <si>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</si>
  <si>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</si>
  <si>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</si>
  <si>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</si>
  <si>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</si>
  <si>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</si>
  <si>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</si>
  <si>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</si>
  <si>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</si>
  <si>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</si>
  <si>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</si>
  <si>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</si>
  <si>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</si>
  <si>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</si>
  <si>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</si>
  <si>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</si>
  <si>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</si>
  <si>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</si>
  <si>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</si>
  <si>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</si>
  <si>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</si>
  <si>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</si>
  <si>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</si>
  <si>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</si>
  <si>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</si>
  <si>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</si>
  <si>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</si>
  <si>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</si>
  <si>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</si>
  <si>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</si>
  <si>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</si>
  <si>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</si>
  <si>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</si>
  <si>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</si>
  <si>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</si>
  <si>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</si>
  <si>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</si>
  <si>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</si>
  <si>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</si>
  <si>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</si>
  <si>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</si>
  <si>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</si>
  <si>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</si>
  <si>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</si>
  <si>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</si>
  <si>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</si>
  <si>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</si>
  <si>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</si>
  <si>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</si>
  <si>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</si>
  <si>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</si>
  <si>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</si>
  <si>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</si>
  <si>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</si>
  <si>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</si>
  <si>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</si>
  <si>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</si>
  <si>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</si>
  <si>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</si>
  <si>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</si>
  <si>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</si>
  <si>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</si>
  <si>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</si>
  <si>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</si>
  <si>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</si>
  <si>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</si>
  <si>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</si>
  <si>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</si>
  <si>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</si>
  <si>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</si>
  <si>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</si>
  <si>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</si>
  <si>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</si>
  <si>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</si>
  <si>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</si>
  <si>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</si>
  <si>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</si>
  <si>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</si>
  <si>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</si>
  <si>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</si>
  <si>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</si>
  <si>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</si>
  <si>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</si>
  <si>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</si>
  <si>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</si>
  <si>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</si>
  <si>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</si>
  <si>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</si>
  <si>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</si>
  <si>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</si>
  <si>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</si>
  <si>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</si>
  <si>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</si>
  <si>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</si>
  <si>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</si>
  <si>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</si>
  <si>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</si>
  <si>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</si>
  <si>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</si>
  <si>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</si>
  <si>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</si>
  <si>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</si>
  <si>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</si>
  <si>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</si>
  <si>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</si>
  <si>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</si>
  <si>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</si>
  <si>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</si>
  <si>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</si>
  <si>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</si>
  <si>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</si>
  <si>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</si>
  <si>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</si>
  <si>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</si>
  <si>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</si>
  <si>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</si>
  <si>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</si>
  <si>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</si>
  <si>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</si>
  <si>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</si>
  <si>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</si>
  <si>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</si>
  <si>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</si>
  <si>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</si>
  <si>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</si>
  <si>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</si>
  <si>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</si>
  <si>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</si>
  <si>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</si>
  <si>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</si>
  <si>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</si>
  <si>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</si>
  <si>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</si>
  <si>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</si>
  <si>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</si>
  <si>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</si>
  <si>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</si>
  <si>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</si>
  <si>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</si>
  <si>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</si>
  <si>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</si>
  <si>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</si>
  <si>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</si>
  <si>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</si>
  <si>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</si>
  <si>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</si>
  <si>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</si>
  <si>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</si>
  <si>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</si>
  <si>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</si>
  <si>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</si>
  <si>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</si>
  <si>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</si>
  <si>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</si>
  <si>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</si>
  <si>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</si>
  <si>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</si>
  <si>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</si>
  <si>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</si>
  <si>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</si>
  <si>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</si>
  <si>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</si>
  <si>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</si>
  <si>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</si>
  <si>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</si>
  <si>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</si>
  <si>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</si>
  <si>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</si>
  <si>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</si>
  <si>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</si>
  <si>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</si>
  <si>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</si>
  <si>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</si>
  <si>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</si>
  <si>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</si>
  <si>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</si>
  <si>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</si>
  <si>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</si>
  <si>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</si>
  <si>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</si>
  <si>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</si>
  <si>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</si>
  <si>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</si>
  <si>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</si>
  <si>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</si>
  <si>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</si>
  <si>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</si>
  <si>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</si>
  <si>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</si>
  <si>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</si>
  <si>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</si>
  <si>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</si>
  <si>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</si>
  <si>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</si>
  <si>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</si>
  <si>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</si>
  <si>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</si>
  <si>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</si>
  <si>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</si>
  <si>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</si>
  <si>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</si>
  <si>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</si>
  <si>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</si>
  <si>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</si>
  <si>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</si>
  <si>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</si>
  <si>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</si>
  <si>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</si>
  <si>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</si>
  <si>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</si>
  <si>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</si>
  <si>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</si>
  <si>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</si>
  <si>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</si>
  <si>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</si>
  <si>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</si>
  <si>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</si>
  <si>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</si>
  <si>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</si>
  <si>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</si>
  <si>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</si>
  <si>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</si>
  <si>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</si>
  <si>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</si>
  <si>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</si>
  <si>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</si>
  <si>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</si>
  <si>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</si>
  <si>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</si>
  <si>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</si>
  <si>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</si>
  <si>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</si>
  <si>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</si>
  <si>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</si>
  <si>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</si>
  <si>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</si>
  <si>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</si>
  <si>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</si>
  <si>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</si>
  <si>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</si>
  <si>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</si>
  <si>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</si>
  <si>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</si>
  <si>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</si>
  <si>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</si>
  <si>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</si>
  <si>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</si>
  <si>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</si>
  <si>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</si>
  <si>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</si>
  <si>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</si>
  <si>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</si>
  <si>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</si>
  <si>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</si>
  <si>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</si>
  <si>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</si>
  <si>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</si>
  <si>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</si>
  <si>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</si>
  <si>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</si>
  <si>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</si>
  <si>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</si>
  <si>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</si>
  <si>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</si>
  <si>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</si>
  <si>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</si>
  <si>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</si>
  <si>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</si>
  <si>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</si>
  <si>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</si>
  <si>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</si>
  <si>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</si>
  <si>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</si>
  <si>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</si>
  <si>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</si>
  <si>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</si>
  <si>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</si>
  <si>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</si>
  <si>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</si>
  <si>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</si>
  <si>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</si>
  <si>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</si>
  <si>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</si>
  <si>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</si>
  <si>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</si>
  <si>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</si>
  <si>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</si>
  <si>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</si>
  <si>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</si>
  <si>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</si>
  <si>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</si>
  <si>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</si>
  <si>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</si>
  <si>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</si>
  <si>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</si>
  <si>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</si>
  <si>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</si>
  <si>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</si>
  <si>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</si>
  <si>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</si>
  <si>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</si>
  <si>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</si>
  <si>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</si>
  <si>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</si>
  <si>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</si>
  <si>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</si>
  <si>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</si>
  <si>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改善後の賃金要件（年額440万円以上）を満たす職員数を記載［人］</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</si>
</sst>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2093</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2101</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2195</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2196</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2196</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2197</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2198</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2199</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2200</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2201</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2202</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2203</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2204</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2092</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2116</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2205</v>
      </c>
      <c r="D53" s="553"/>
      <c r="E53" s="553"/>
      <c r="F53" s="553"/>
      <c r="G53" s="553"/>
      <c r="H53" s="553"/>
      <c r="I53" s="553"/>
      <c r="J53" s="553"/>
      <c r="K53" s="553"/>
      <c r="L53" s="554"/>
      <c r="M53" s="546" t="s">
        <v>2210</v>
      </c>
      <c r="N53" s="547"/>
      <c r="O53" s="547"/>
      <c r="P53" s="547"/>
      <c r="Q53" s="548"/>
      <c r="R53" s="529" t="s">
        <v>776</v>
      </c>
      <c r="S53" s="530"/>
      <c r="T53" s="530"/>
      <c r="U53" s="530"/>
      <c r="V53" s="531"/>
      <c r="W53" s="75" t="s">
        <v>777</v>
      </c>
      <c r="X53" s="76" t="s">
        <v>2213</v>
      </c>
      <c r="Y53" s="5" t="s">
        <v>2121</v>
      </c>
      <c r="Z53" s="354"/>
      <c r="AA53" s="355"/>
    </row>
    <row r="54" spans="1:27" ht="33.950000000000003" customHeight="1">
      <c r="A54" s="337"/>
      <c r="B54" s="356">
        <f>B53+1</f>
        <v>2</v>
      </c>
      <c r="C54" s="536" t="s">
        <v>2206</v>
      </c>
      <c r="D54" s="537"/>
      <c r="E54" s="537"/>
      <c r="F54" s="537"/>
      <c r="G54" s="537"/>
      <c r="H54" s="537"/>
      <c r="I54" s="537"/>
      <c r="J54" s="537"/>
      <c r="K54" s="537"/>
      <c r="L54" s="538"/>
      <c r="M54" s="542" t="s">
        <v>2210</v>
      </c>
      <c r="N54" s="543"/>
      <c r="O54" s="543"/>
      <c r="P54" s="543"/>
      <c r="Q54" s="544"/>
      <c r="R54" s="529" t="s">
        <v>776</v>
      </c>
      <c r="S54" s="530"/>
      <c r="T54" s="530"/>
      <c r="U54" s="530"/>
      <c r="V54" s="531"/>
      <c r="W54" s="70" t="s">
        <v>792</v>
      </c>
      <c r="X54" s="4" t="s">
        <v>2214</v>
      </c>
      <c r="Y54" s="5" t="s">
        <v>2121</v>
      </c>
      <c r="Z54" s="354"/>
      <c r="AA54" s="355"/>
    </row>
    <row r="55" spans="1:27" ht="33.950000000000003" customHeight="1">
      <c r="A55" s="337"/>
      <c r="B55" s="356">
        <f t="shared" ref="B55:B118" si="0">B54+1</f>
        <v>3</v>
      </c>
      <c r="C55" s="536" t="s">
        <v>2207</v>
      </c>
      <c r="D55" s="537"/>
      <c r="E55" s="537"/>
      <c r="F55" s="537"/>
      <c r="G55" s="537"/>
      <c r="H55" s="537"/>
      <c r="I55" s="537"/>
      <c r="J55" s="537"/>
      <c r="K55" s="537"/>
      <c r="L55" s="538"/>
      <c r="M55" s="529" t="s">
        <v>2210</v>
      </c>
      <c r="N55" s="530"/>
      <c r="O55" s="530"/>
      <c r="P55" s="530"/>
      <c r="Q55" s="531"/>
      <c r="R55" s="529" t="s">
        <v>776</v>
      </c>
      <c r="S55" s="530"/>
      <c r="T55" s="530"/>
      <c r="U55" s="530"/>
      <c r="V55" s="531"/>
      <c r="W55" s="70" t="s">
        <v>788</v>
      </c>
      <c r="X55" s="4" t="s">
        <v>2215</v>
      </c>
      <c r="Y55" s="5" t="s">
        <v>2127</v>
      </c>
      <c r="Z55" s="354"/>
      <c r="AA55" s="355"/>
    </row>
    <row r="56" spans="1:27" ht="33.950000000000003" customHeight="1">
      <c r="A56" s="337"/>
      <c r="B56" s="356">
        <f t="shared" si="0"/>
        <v>4</v>
      </c>
      <c r="C56" s="536" t="s">
        <v>2208</v>
      </c>
      <c r="D56" s="537"/>
      <c r="E56" s="537"/>
      <c r="F56" s="537"/>
      <c r="G56" s="537"/>
      <c r="H56" s="537"/>
      <c r="I56" s="537"/>
      <c r="J56" s="537"/>
      <c r="K56" s="537"/>
      <c r="L56" s="538"/>
      <c r="M56" s="529" t="s">
        <v>2211</v>
      </c>
      <c r="N56" s="530"/>
      <c r="O56" s="530"/>
      <c r="P56" s="530"/>
      <c r="Q56" s="531"/>
      <c r="R56" s="529" t="s">
        <v>658</v>
      </c>
      <c r="S56" s="530"/>
      <c r="T56" s="530"/>
      <c r="U56" s="530"/>
      <c r="V56" s="531"/>
      <c r="W56" s="70" t="s">
        <v>659</v>
      </c>
      <c r="X56" s="4" t="s">
        <v>2216</v>
      </c>
      <c r="Y56" s="5" t="s">
        <v>2136</v>
      </c>
      <c r="Z56" s="354"/>
      <c r="AA56" s="355"/>
    </row>
    <row r="57" spans="1:27" ht="33.950000000000003" customHeight="1">
      <c r="A57" s="337"/>
      <c r="B57" s="356">
        <f t="shared" si="0"/>
        <v>5</v>
      </c>
      <c r="C57" s="536" t="s">
        <v>2209</v>
      </c>
      <c r="D57" s="537"/>
      <c r="E57" s="537"/>
      <c r="F57" s="537"/>
      <c r="G57" s="537"/>
      <c r="H57" s="537"/>
      <c r="I57" s="537"/>
      <c r="J57" s="537"/>
      <c r="K57" s="537"/>
      <c r="L57" s="538"/>
      <c r="M57" s="529" t="s">
        <v>2212</v>
      </c>
      <c r="N57" s="530"/>
      <c r="O57" s="530"/>
      <c r="P57" s="530"/>
      <c r="Q57" s="531"/>
      <c r="R57" s="529" t="s">
        <v>721</v>
      </c>
      <c r="S57" s="530"/>
      <c r="T57" s="530"/>
      <c r="U57" s="530"/>
      <c r="V57" s="531"/>
      <c r="W57" s="70" t="s">
        <v>722</v>
      </c>
      <c r="X57" s="4" t="s">
        <v>2217</v>
      </c>
      <c r="Y57" s="5" t="s">
        <v>2128</v>
      </c>
      <c r="Z57" s="354"/>
      <c r="AA57" s="355"/>
    </row>
    <row r="58" spans="1:27" ht="33.950000000000003" customHeight="1">
      <c r="A58" s="337"/>
      <c r="B58" s="356">
        <f t="shared" si="0"/>
        <v>6</v>
      </c>
      <c r="C58" s="536" t="s">
        <v>2209</v>
      </c>
      <c r="D58" s="537"/>
      <c r="E58" s="537"/>
      <c r="F58" s="537"/>
      <c r="G58" s="537"/>
      <c r="H58" s="537"/>
      <c r="I58" s="537"/>
      <c r="J58" s="537"/>
      <c r="K58" s="537"/>
      <c r="L58" s="538"/>
      <c r="M58" s="529" t="s">
        <v>2212</v>
      </c>
      <c r="N58" s="530"/>
      <c r="O58" s="530"/>
      <c r="P58" s="530"/>
      <c r="Q58" s="531"/>
      <c r="R58" s="529" t="s">
        <v>721</v>
      </c>
      <c r="S58" s="530"/>
      <c r="T58" s="530"/>
      <c r="U58" s="530"/>
      <c r="V58" s="531"/>
      <c r="W58" s="70" t="s">
        <v>722</v>
      </c>
      <c r="X58" s="4" t="s">
        <v>2217</v>
      </c>
      <c r="Y58" s="5" t="s">
        <v>2128</v>
      </c>
      <c r="Z58" s="354"/>
      <c r="AA58" s="355"/>
    </row>
    <row r="59" spans="1:27" ht="33.950000000000003" customHeight="1">
      <c r="A59" s="337"/>
      <c r="B59" s="356">
        <f t="shared" si="0"/>
        <v>7</v>
      </c>
      <c r="C59" s="536" t="s">
        <v>2209</v>
      </c>
      <c r="D59" s="537"/>
      <c r="E59" s="537"/>
      <c r="F59" s="537"/>
      <c r="G59" s="537"/>
      <c r="H59" s="537"/>
      <c r="I59" s="537"/>
      <c r="J59" s="537"/>
      <c r="K59" s="537"/>
      <c r="L59" s="538"/>
      <c r="M59" s="529" t="s">
        <v>2212</v>
      </c>
      <c r="N59" s="530"/>
      <c r="O59" s="530"/>
      <c r="P59" s="530"/>
      <c r="Q59" s="531"/>
      <c r="R59" s="529" t="s">
        <v>721</v>
      </c>
      <c r="S59" s="530"/>
      <c r="T59" s="530"/>
      <c r="U59" s="530"/>
      <c r="V59" s="531"/>
      <c r="W59" s="527" t="s">
        <v>722</v>
      </c>
      <c r="X59" s="4" t="s">
        <v>2217</v>
      </c>
      <c r="Y59" s="5" t="s">
        <v>2149</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hyperlinks>
    <hyperlink ref="M46" r:id="rId1"/>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2155</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4" t="s">
        <v>2066</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4" t="s">
        <v>2067</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2104</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2083</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2103</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2094</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2049</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2050</v>
      </c>
      <c r="C25" s="694" t="s">
        <v>2082</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2051</v>
      </c>
      <c r="C26" s="694" t="s">
        <v>2080</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2052</v>
      </c>
      <c r="C27" s="694" t="s">
        <v>2078</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2102</v>
      </c>
      <c r="AN27" s="951"/>
      <c r="AO27" s="951"/>
      <c r="AP27" s="951"/>
      <c r="AQ27" s="951"/>
      <c r="AR27" s="951"/>
      <c r="AS27" s="951"/>
      <c r="AT27" s="951"/>
      <c r="AU27" s="951"/>
      <c r="AV27" s="951"/>
      <c r="AW27" s="951"/>
      <c r="AX27" s="951"/>
      <c r="AY27" s="951"/>
      <c r="AZ27" s="951"/>
      <c r="BA27" s="952"/>
    </row>
    <row r="28" spans="1:53" ht="18" customHeight="1" thickBot="1">
      <c r="A28" s="85"/>
      <c r="B28" s="121" t="s">
        <v>2068</v>
      </c>
      <c r="C28" s="694" t="s">
        <v>2081</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2115</v>
      </c>
      <c r="AN28" s="625"/>
      <c r="AO28" s="625"/>
      <c r="AP28" s="625"/>
      <c r="AQ28" s="625"/>
      <c r="AR28" s="625"/>
      <c r="AS28" s="625"/>
      <c r="AT28" s="625"/>
      <c r="AU28" s="625"/>
      <c r="AV28" s="625"/>
      <c r="AW28" s="625"/>
      <c r="AX28" s="625"/>
      <c r="AY28" s="625"/>
      <c r="AZ28" s="625"/>
      <c r="BA28" s="626"/>
    </row>
    <row r="29" spans="1:53" ht="18" customHeight="1">
      <c r="A29" s="85"/>
      <c r="B29" s="726" t="s">
        <v>2079</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2220</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2176</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2098</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2105</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2097</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2178</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2177</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2095</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2179</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2096</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2106</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2100</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2221</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2222</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2156</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2099</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2070</v>
      </c>
      <c r="AA59" s="128"/>
      <c r="AB59" s="169"/>
      <c r="AC59" s="169"/>
      <c r="AD59" s="169"/>
      <c r="AE59" s="169"/>
      <c r="AF59" s="169"/>
      <c r="AG59" s="85" t="s">
        <v>75</v>
      </c>
      <c r="AH59" s="170" t="str">
        <f>IF(T60&lt;T59,"×","")</f>
        <v/>
      </c>
      <c r="AI59" s="85"/>
      <c r="AJ59" s="85"/>
      <c r="AK59" s="85"/>
      <c r="AL59" s="85"/>
      <c r="AM59" s="624" t="s">
        <v>2107</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2108</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2110</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2180</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2181</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2085</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2084</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2086</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2157</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2190</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2158</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2159</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2223</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2087</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2224</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2087</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2160</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2161</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2160</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2071</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2072</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2071</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2111</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2109</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2172</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2170</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2089</v>
      </c>
      <c r="AN134" s="606" t="s">
        <v>2088</v>
      </c>
      <c r="AO134" s="607"/>
      <c r="AP134" s="607"/>
      <c r="AQ134" s="607"/>
      <c r="AR134" s="607"/>
      <c r="AS134" s="607"/>
      <c r="AT134" s="607"/>
      <c r="AU134" s="607"/>
      <c r="AV134" s="607"/>
      <c r="AW134" s="607"/>
      <c r="AX134" s="607"/>
      <c r="AY134" s="608"/>
    </row>
    <row r="135" spans="1:53" s="505" customFormat="1" ht="14.25" customHeight="1">
      <c r="A135" s="502"/>
      <c r="B135" s="594" t="s">
        <v>2162</v>
      </c>
      <c r="C135" s="595"/>
      <c r="D135" s="595"/>
      <c r="E135" s="596"/>
      <c r="F135" s="504"/>
      <c r="G135" s="613" t="s">
        <v>2182</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2183</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2163</v>
      </c>
      <c r="C139" s="595"/>
      <c r="D139" s="595"/>
      <c r="E139" s="596"/>
      <c r="F139" s="511"/>
      <c r="G139" s="902" t="s">
        <v>2184</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2164</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2165</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2166</v>
      </c>
      <c r="C148" s="595"/>
      <c r="D148" s="595"/>
      <c r="E148" s="596"/>
      <c r="F148" s="511"/>
      <c r="G148" s="897" t="s">
        <v>2167</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2168</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2169</v>
      </c>
      <c r="C156" s="595"/>
      <c r="D156" s="595"/>
      <c r="E156" s="596"/>
      <c r="F156" s="515"/>
      <c r="G156" s="603" t="s">
        <v>2185</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2186</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2187</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2188</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2171</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2225</v>
      </c>
      <c r="U171" s="901"/>
      <c r="V171" s="901"/>
      <c r="W171" s="901"/>
      <c r="X171" s="901"/>
      <c r="Y171" s="915" t="s">
        <v>33</v>
      </c>
      <c r="Z171" s="915"/>
      <c r="AA171" s="901" t="s">
        <v>2226</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2060</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2191</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2061</v>
      </c>
      <c r="C9" s="1013"/>
      <c r="D9" s="1013"/>
      <c r="E9" s="1013"/>
      <c r="F9" s="1013"/>
      <c r="G9" s="1013"/>
      <c r="H9" s="1013"/>
      <c r="I9" s="1013"/>
      <c r="J9" s="1013"/>
      <c r="K9" s="1013"/>
      <c r="L9" s="1013"/>
      <c r="M9" s="1014"/>
      <c r="N9" s="372">
        <f>IFERROR(SUM(AB$16:AB$115,T$16:T$115,X$16:Y$115),"")</f>
        <v>861233.8191430025</v>
      </c>
      <c r="O9" s="366" t="s">
        <v>4</v>
      </c>
      <c r="P9" s="86"/>
      <c r="Q9" s="86"/>
      <c r="R9" s="986"/>
      <c r="S9" s="986" t="s">
        <v>2174</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2194</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2173</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2056</v>
      </c>
      <c r="AE12" s="974" t="s">
        <v>2053</v>
      </c>
      <c r="AF12" s="974" t="s">
        <v>2054</v>
      </c>
      <c r="AG12" s="974" t="s">
        <v>2055</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2332</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2218</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2218</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2062</v>
      </c>
      <c r="E6" s="984"/>
      <c r="F6" s="984"/>
      <c r="G6" s="984"/>
      <c r="H6" s="984"/>
      <c r="I6" s="984"/>
      <c r="J6" s="984"/>
      <c r="K6" s="984"/>
      <c r="L6" s="984"/>
      <c r="M6" s="985"/>
      <c r="N6" s="368">
        <f>SUM(R$14:R$113,Z$14:Z$113)</f>
        <v>4928000</v>
      </c>
      <c r="O6" s="366" t="s">
        <v>4</v>
      </c>
      <c r="P6" s="85"/>
      <c r="Q6" s="85"/>
      <c r="R6" s="986"/>
      <c r="S6" s="986" t="s">
        <v>2091</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2063</v>
      </c>
      <c r="C7" s="984"/>
      <c r="D7" s="984"/>
      <c r="E7" s="984"/>
      <c r="F7" s="984"/>
      <c r="G7" s="984"/>
      <c r="H7" s="984"/>
      <c r="I7" s="984"/>
      <c r="J7" s="984"/>
      <c r="K7" s="984"/>
      <c r="L7" s="984"/>
      <c r="M7" s="1110"/>
      <c r="N7" s="404">
        <f>SUM(V$14:V$1048576,AC$14:AG$1048576)</f>
        <v>19931767.618192531</v>
      </c>
      <c r="O7" s="366" t="s">
        <v>4</v>
      </c>
      <c r="P7" s="85"/>
      <c r="Q7" s="85"/>
      <c r="R7" s="1105" t="s">
        <v>2074</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2193</v>
      </c>
      <c r="C8" s="1069"/>
      <c r="D8" s="1069"/>
      <c r="E8" s="1069"/>
      <c r="F8" s="1069"/>
      <c r="G8" s="1069"/>
      <c r="H8" s="1069"/>
      <c r="I8" s="1069"/>
      <c r="J8" s="1069"/>
      <c r="K8" s="1069"/>
      <c r="L8" s="1069"/>
      <c r="M8" s="1069"/>
      <c r="N8" s="1069"/>
      <c r="O8" s="1069"/>
      <c r="P8" s="85"/>
      <c r="Q8" s="85"/>
      <c r="R8" s="1106"/>
      <c r="S8" s="986" t="s">
        <v>2189</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2173</v>
      </c>
      <c r="C10" s="1119"/>
      <c r="D10" s="1119"/>
      <c r="E10" s="1119"/>
      <c r="F10" s="1119"/>
      <c r="G10" s="1119"/>
      <c r="H10" s="1119"/>
      <c r="I10" s="1120"/>
      <c r="J10" s="1125" t="s">
        <v>41</v>
      </c>
      <c r="K10" s="1127" t="s">
        <v>73</v>
      </c>
      <c r="L10" s="1128"/>
      <c r="M10" s="1133" t="s">
        <v>42</v>
      </c>
      <c r="N10" s="1136" t="s">
        <v>6</v>
      </c>
      <c r="O10" s="1107" t="s">
        <v>2175</v>
      </c>
      <c r="P10" s="1108"/>
      <c r="Q10" s="1108"/>
      <c r="R10" s="1108"/>
      <c r="S10" s="1108"/>
      <c r="T10" s="1108"/>
      <c r="U10" s="1108"/>
      <c r="V10" s="1108"/>
      <c r="W10" s="1108"/>
      <c r="X10" s="1108"/>
      <c r="Y10" s="1108"/>
      <c r="Z10" s="1108"/>
      <c r="AA10" s="1108"/>
      <c r="AB10" s="1108"/>
      <c r="AC10" s="1109"/>
      <c r="AD10" s="1024" t="s">
        <v>2057</v>
      </c>
      <c r="AE10" s="974"/>
      <c r="AF10" s="974" t="s">
        <v>2058</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2076</v>
      </c>
      <c r="W11" s="1083" t="s">
        <v>2073</v>
      </c>
      <c r="X11" s="1084"/>
      <c r="Y11" s="1084"/>
      <c r="Z11" s="1084"/>
      <c r="AA11" s="1084"/>
      <c r="AB11" s="1085"/>
      <c r="AC11" s="1075" t="s">
        <v>2112</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2059</v>
      </c>
      <c r="U12" s="1091"/>
      <c r="V12" s="1076"/>
      <c r="W12" s="1071" t="s">
        <v>2077</v>
      </c>
      <c r="X12" s="1073" t="s">
        <v>133</v>
      </c>
      <c r="Y12" s="1065" t="s">
        <v>2007</v>
      </c>
      <c r="Z12" s="1066"/>
      <c r="AA12" s="1078" t="s">
        <v>2006</v>
      </c>
      <c r="AB12" s="409" t="s">
        <v>2059</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2113</v>
      </c>
      <c r="U13" s="1101"/>
      <c r="V13" s="1077"/>
      <c r="W13" s="1072"/>
      <c r="X13" s="1074"/>
      <c r="Y13" s="1067"/>
      <c r="Z13" s="1068"/>
      <c r="AA13" s="1079"/>
      <c r="AB13" s="411" t="s">
        <v>2114</v>
      </c>
      <c r="AC13" s="1077"/>
      <c r="AD13" s="380" t="s">
        <v>2010</v>
      </c>
      <c r="AE13" s="526" t="s">
        <v>2011</v>
      </c>
      <c r="AF13" s="412" t="s">
        <v>2010</v>
      </c>
      <c r="AG13" s="412" t="s">
        <v>2011</v>
      </c>
    </row>
    <row r="14" spans="1:34" s="390" customFormat="1" ht="24.95" customHeight="1">
      <c r="A14" s="413" t="s">
        <v>2075</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2219</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2219</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2219</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2219</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2218</v>
      </c>
      <c r="T19" s="1094">
        <v>1</v>
      </c>
      <c r="U19" s="1095"/>
      <c r="V19" s="420">
        <f>IFERROR(P19*VLOOKUP(AF19,【参考】数式用4!$EY$3:$GF$106,MATCH(N19,【参考】数式用4!$EY$2:$GF$2,0)),"")</f>
        <v>13207547.16981132</v>
      </c>
      <c r="W19" s="49" t="s">
        <v>2219</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2219</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2117</v>
      </c>
      <c r="C2" s="1164"/>
      <c r="D2" s="1164"/>
      <c r="E2" s="1165"/>
      <c r="F2" s="1150" t="s">
        <v>2118</v>
      </c>
      <c r="G2" s="1151"/>
      <c r="H2" s="1151"/>
      <c r="I2" s="1152" t="s">
        <v>2119</v>
      </c>
      <c r="J2" s="1153"/>
      <c r="K2" s="1156" t="s">
        <v>2120</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2121</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2121</v>
      </c>
      <c r="AE5" s="33">
        <v>0.107</v>
      </c>
      <c r="AF5" s="33">
        <v>0.111</v>
      </c>
      <c r="AG5" s="33">
        <v>0.129</v>
      </c>
      <c r="AH5" s="483">
        <v>0.16400000000000001</v>
      </c>
      <c r="AI5" s="8"/>
      <c r="AJ5" s="30" t="s">
        <v>80</v>
      </c>
      <c r="AK5" s="8"/>
      <c r="AL5" s="22" t="s">
        <v>1988</v>
      </c>
    </row>
    <row r="6" spans="1:38" ht="13.5" customHeight="1" thickBot="1">
      <c r="A6" s="496" t="s">
        <v>2122</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2122</v>
      </c>
      <c r="AE6" s="33">
        <v>0.13100000000000001</v>
      </c>
      <c r="AF6" s="33">
        <v>0.13700000000000001</v>
      </c>
      <c r="AG6" s="33">
        <v>0.16400000000000001</v>
      </c>
      <c r="AH6" s="483">
        <v>0.20499999999999999</v>
      </c>
      <c r="AI6" s="8"/>
      <c r="AJ6" s="31"/>
      <c r="AK6" s="8"/>
      <c r="AL6" s="37" t="s">
        <v>1989</v>
      </c>
    </row>
    <row r="7" spans="1:38">
      <c r="A7" s="496" t="s">
        <v>2123</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2123</v>
      </c>
      <c r="AE7" s="33">
        <v>0.107</v>
      </c>
      <c r="AF7" s="33">
        <v>0.111</v>
      </c>
      <c r="AG7" s="33">
        <v>0.129</v>
      </c>
      <c r="AH7" s="483">
        <v>0.16400000000000001</v>
      </c>
      <c r="AI7" s="8"/>
      <c r="AJ7" s="8"/>
      <c r="AK7" s="8"/>
    </row>
    <row r="8" spans="1:38" ht="13.5" customHeight="1">
      <c r="A8" s="496" t="s">
        <v>2124</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2124</v>
      </c>
      <c r="AE8" s="33">
        <v>0.11700000000000001</v>
      </c>
      <c r="AF8" s="33">
        <v>0.122</v>
      </c>
      <c r="AG8" s="33">
        <v>0.14399999999999999</v>
      </c>
      <c r="AH8" s="483">
        <v>0.18099999999999999</v>
      </c>
      <c r="AI8" s="8"/>
      <c r="AJ8" s="8"/>
      <c r="AK8" s="8"/>
    </row>
    <row r="9" spans="1:38" ht="13.5" customHeight="1">
      <c r="A9" s="496" t="s">
        <v>2125</v>
      </c>
      <c r="B9" s="13">
        <v>8.8999999999999996E-2</v>
      </c>
      <c r="C9" s="14">
        <v>6.5000000000000002E-2</v>
      </c>
      <c r="D9" s="14">
        <v>3.5999999999999997E-2</v>
      </c>
      <c r="E9" s="12">
        <v>0</v>
      </c>
      <c r="F9" s="11">
        <v>6.0999999999999999E-2</v>
      </c>
      <c r="G9" s="451" t="s">
        <v>2126</v>
      </c>
      <c r="H9" s="15">
        <v>0</v>
      </c>
      <c r="I9" s="13">
        <v>4.4999999999999998E-2</v>
      </c>
      <c r="J9" s="12">
        <v>0</v>
      </c>
      <c r="K9" s="449">
        <v>0.223</v>
      </c>
      <c r="L9" s="451" t="s">
        <v>2126</v>
      </c>
      <c r="M9" s="42">
        <v>0.16200000000000001</v>
      </c>
      <c r="N9" s="42">
        <v>0.13800000000000001</v>
      </c>
      <c r="O9" s="42">
        <v>0.17799999999999999</v>
      </c>
      <c r="P9" s="42">
        <v>0.19899999999999998</v>
      </c>
      <c r="Q9" s="451" t="s">
        <v>2126</v>
      </c>
      <c r="R9" s="451" t="s">
        <v>2126</v>
      </c>
      <c r="S9" s="42">
        <v>0.154</v>
      </c>
      <c r="T9" s="451" t="s">
        <v>2126</v>
      </c>
      <c r="U9" s="42">
        <v>0.17</v>
      </c>
      <c r="V9" s="42">
        <v>0.11699999999999999</v>
      </c>
      <c r="W9" s="451" t="s">
        <v>2126</v>
      </c>
      <c r="X9" s="42">
        <v>0.125</v>
      </c>
      <c r="Y9" s="42">
        <v>9.2999999999999999E-2</v>
      </c>
      <c r="Z9" s="451" t="s">
        <v>2126</v>
      </c>
      <c r="AA9" s="42">
        <v>0.10899999999999999</v>
      </c>
      <c r="AB9" s="450">
        <v>6.4000000000000001E-2</v>
      </c>
      <c r="AC9" s="8"/>
      <c r="AD9" s="448" t="s">
        <v>2125</v>
      </c>
      <c r="AE9" s="33">
        <v>0.20100000000000001</v>
      </c>
      <c r="AF9" s="451" t="s">
        <v>2192</v>
      </c>
      <c r="AG9" s="33">
        <v>0.27700000000000002</v>
      </c>
      <c r="AH9" s="483">
        <v>0.32600000000000001</v>
      </c>
      <c r="AI9" s="8"/>
      <c r="AJ9" s="8"/>
      <c r="AK9" s="8"/>
    </row>
    <row r="10" spans="1:38" ht="13.5" customHeight="1">
      <c r="A10" s="496" t="s">
        <v>2127</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2127</v>
      </c>
      <c r="AE10" s="33">
        <v>0.13500000000000001</v>
      </c>
      <c r="AF10" s="33">
        <v>0.13700000000000001</v>
      </c>
      <c r="AG10" s="33">
        <v>0.16400000000000001</v>
      </c>
      <c r="AH10" s="483">
        <v>0.2</v>
      </c>
      <c r="AI10" s="8"/>
      <c r="AJ10" s="8"/>
      <c r="AK10" s="8"/>
    </row>
    <row r="11" spans="1:38" ht="13.5" customHeight="1">
      <c r="A11" s="496" t="s">
        <v>2128</v>
      </c>
      <c r="B11" s="13">
        <v>8.5999999999999993E-2</v>
      </c>
      <c r="C11" s="14">
        <v>6.3E-2</v>
      </c>
      <c r="D11" s="14">
        <v>3.5000000000000003E-2</v>
      </c>
      <c r="E11" s="12">
        <v>0</v>
      </c>
      <c r="F11" s="11">
        <v>2.1000000000000001E-2</v>
      </c>
      <c r="G11" s="451" t="s">
        <v>2126</v>
      </c>
      <c r="H11" s="15">
        <v>0</v>
      </c>
      <c r="I11" s="13">
        <v>2.8000000000000001E-2</v>
      </c>
      <c r="J11" s="12">
        <v>0</v>
      </c>
      <c r="K11" s="449">
        <v>0.159</v>
      </c>
      <c r="L11" s="451" t="s">
        <v>2126</v>
      </c>
      <c r="M11" s="42">
        <v>0.13799999999999998</v>
      </c>
      <c r="N11" s="42">
        <v>0.11499999999999999</v>
      </c>
      <c r="O11" s="42">
        <v>0.13100000000000001</v>
      </c>
      <c r="P11" s="42">
        <v>0.13600000000000001</v>
      </c>
      <c r="Q11" s="451" t="s">
        <v>2126</v>
      </c>
      <c r="R11" s="451" t="s">
        <v>2126</v>
      </c>
      <c r="S11" s="42">
        <v>0.10800000000000001</v>
      </c>
      <c r="T11" s="451" t="s">
        <v>2126</v>
      </c>
      <c r="U11" s="42">
        <v>0.10800000000000001</v>
      </c>
      <c r="V11" s="42">
        <v>0.10999999999999999</v>
      </c>
      <c r="W11" s="451" t="s">
        <v>2126</v>
      </c>
      <c r="X11" s="42">
        <v>8.0000000000000016E-2</v>
      </c>
      <c r="Y11" s="42">
        <v>8.6999999999999994E-2</v>
      </c>
      <c r="Z11" s="451" t="s">
        <v>2126</v>
      </c>
      <c r="AA11" s="42">
        <v>8.6999999999999994E-2</v>
      </c>
      <c r="AB11" s="450">
        <v>5.9000000000000004E-2</v>
      </c>
      <c r="AC11" s="8"/>
      <c r="AD11" s="448" t="s">
        <v>2128</v>
      </c>
      <c r="AE11" s="33">
        <v>0.17599999999999999</v>
      </c>
      <c r="AF11" s="451" t="s">
        <v>2192</v>
      </c>
      <c r="AG11" s="33">
        <v>0.20200000000000001</v>
      </c>
      <c r="AH11" s="483">
        <v>0.24299999999999999</v>
      </c>
      <c r="AI11" s="8"/>
      <c r="AJ11" s="8"/>
      <c r="AK11" s="8"/>
    </row>
    <row r="12" spans="1:38" ht="13.5" customHeight="1">
      <c r="A12" s="496" t="s">
        <v>2129</v>
      </c>
      <c r="B12" s="13">
        <v>8.5999999999999993E-2</v>
      </c>
      <c r="C12" s="14">
        <v>6.3E-2</v>
      </c>
      <c r="D12" s="14">
        <v>3.5000000000000003E-2</v>
      </c>
      <c r="E12" s="12">
        <v>0</v>
      </c>
      <c r="F12" s="11">
        <v>2.1000000000000001E-2</v>
      </c>
      <c r="G12" s="451" t="s">
        <v>2126</v>
      </c>
      <c r="H12" s="15">
        <v>0</v>
      </c>
      <c r="I12" s="13">
        <v>2.8000000000000001E-2</v>
      </c>
      <c r="J12" s="12">
        <v>0</v>
      </c>
      <c r="K12" s="449">
        <v>0.159</v>
      </c>
      <c r="L12" s="451" t="s">
        <v>2126</v>
      </c>
      <c r="M12" s="42">
        <v>0.13799999999999998</v>
      </c>
      <c r="N12" s="42">
        <v>0.11499999999999999</v>
      </c>
      <c r="O12" s="42">
        <v>0.13100000000000001</v>
      </c>
      <c r="P12" s="42">
        <v>0.13600000000000001</v>
      </c>
      <c r="Q12" s="451" t="s">
        <v>2126</v>
      </c>
      <c r="R12" s="451" t="s">
        <v>2126</v>
      </c>
      <c r="S12" s="42">
        <v>0.10800000000000001</v>
      </c>
      <c r="T12" s="451" t="s">
        <v>2126</v>
      </c>
      <c r="U12" s="42">
        <v>0.10800000000000001</v>
      </c>
      <c r="V12" s="42">
        <v>0.10999999999999999</v>
      </c>
      <c r="W12" s="451" t="s">
        <v>2126</v>
      </c>
      <c r="X12" s="42">
        <v>8.0000000000000016E-2</v>
      </c>
      <c r="Y12" s="42">
        <v>8.6999999999999994E-2</v>
      </c>
      <c r="Z12" s="451" t="s">
        <v>2126</v>
      </c>
      <c r="AA12" s="42">
        <v>8.6999999999999994E-2</v>
      </c>
      <c r="AB12" s="450">
        <v>5.9000000000000004E-2</v>
      </c>
      <c r="AC12" s="8"/>
      <c r="AD12" s="448" t="s">
        <v>2129</v>
      </c>
      <c r="AE12" s="33">
        <v>0.17599999999999999</v>
      </c>
      <c r="AF12" s="451" t="s">
        <v>2192</v>
      </c>
      <c r="AG12" s="33">
        <v>0.20200000000000001</v>
      </c>
      <c r="AH12" s="483">
        <v>0.24299999999999999</v>
      </c>
      <c r="AI12" s="8"/>
      <c r="AJ12" s="8"/>
      <c r="AK12" s="8"/>
    </row>
    <row r="13" spans="1:38" ht="13.5" customHeight="1">
      <c r="A13" s="496" t="s">
        <v>2130</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2130</v>
      </c>
      <c r="AE13" s="33">
        <v>0.20399999999999999</v>
      </c>
      <c r="AF13" s="33">
        <v>0.20699999999999999</v>
      </c>
      <c r="AG13" s="33">
        <v>0.24099999999999999</v>
      </c>
      <c r="AH13" s="483">
        <v>0.28199999999999997</v>
      </c>
      <c r="AI13" s="8"/>
      <c r="AJ13" s="8"/>
      <c r="AK13" s="8"/>
    </row>
    <row r="14" spans="1:38" ht="13.5" customHeight="1">
      <c r="A14" s="496" t="s">
        <v>2131</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2131</v>
      </c>
      <c r="AE14" s="33">
        <v>0.13</v>
      </c>
      <c r="AF14" s="33">
        <v>0.13400000000000001</v>
      </c>
      <c r="AG14" s="33">
        <v>0.183</v>
      </c>
      <c r="AH14" s="483">
        <v>0.22500000000000001</v>
      </c>
      <c r="AI14" s="8"/>
      <c r="AJ14" s="8"/>
      <c r="AK14" s="8"/>
    </row>
    <row r="15" spans="1:38" ht="13.5" customHeight="1">
      <c r="A15" s="496" t="s">
        <v>2132</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2132</v>
      </c>
      <c r="AE15" s="33">
        <v>0.13</v>
      </c>
      <c r="AF15" s="33">
        <v>0.13400000000000001</v>
      </c>
      <c r="AG15" s="33">
        <v>0.183</v>
      </c>
      <c r="AH15" s="483">
        <v>0.22500000000000001</v>
      </c>
      <c r="AI15" s="8"/>
      <c r="AJ15" s="8"/>
      <c r="AK15" s="8"/>
    </row>
    <row r="16" spans="1:38" ht="13.5" customHeight="1">
      <c r="A16" s="496" t="s">
        <v>2133</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2126</v>
      </c>
      <c r="P16" s="451" t="s">
        <v>2126</v>
      </c>
      <c r="Q16" s="451" t="s">
        <v>2126</v>
      </c>
      <c r="R16" s="451" t="s">
        <v>2126</v>
      </c>
      <c r="S16" s="451" t="s">
        <v>2126</v>
      </c>
      <c r="T16" s="451" t="s">
        <v>2126</v>
      </c>
      <c r="U16" s="451" t="s">
        <v>2126</v>
      </c>
      <c r="V16" s="451" t="s">
        <v>2126</v>
      </c>
      <c r="W16" s="451" t="s">
        <v>2126</v>
      </c>
      <c r="X16" s="451" t="s">
        <v>2126</v>
      </c>
      <c r="Y16" s="451" t="s">
        <v>2126</v>
      </c>
      <c r="Z16" s="451" t="s">
        <v>2126</v>
      </c>
      <c r="AA16" s="451" t="s">
        <v>2126</v>
      </c>
      <c r="AB16" s="452" t="s">
        <v>2126</v>
      </c>
      <c r="AC16" s="8"/>
      <c r="AD16" s="448" t="s">
        <v>2133</v>
      </c>
      <c r="AE16" s="33">
        <v>0.126</v>
      </c>
      <c r="AF16" s="33">
        <v>0.128</v>
      </c>
      <c r="AG16" s="33">
        <v>0.151</v>
      </c>
      <c r="AH16" s="483">
        <v>0.188</v>
      </c>
      <c r="AI16" s="8"/>
      <c r="AJ16" s="8"/>
      <c r="AK16" s="8"/>
    </row>
    <row r="17" spans="1:40" ht="13.5" customHeight="1">
      <c r="A17" s="496" t="s">
        <v>2134</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2134</v>
      </c>
      <c r="AE17" s="33">
        <v>0.126</v>
      </c>
      <c r="AF17" s="33">
        <v>0.128</v>
      </c>
      <c r="AG17" s="33">
        <v>0.151</v>
      </c>
      <c r="AH17" s="483">
        <v>0.188</v>
      </c>
      <c r="AI17" s="8"/>
      <c r="AJ17" s="8"/>
      <c r="AK17" s="8"/>
    </row>
    <row r="18" spans="1:40" ht="13.5" customHeight="1">
      <c r="A18" s="496" t="s">
        <v>2135</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2135</v>
      </c>
      <c r="AE18" s="33">
        <v>0.13500000000000001</v>
      </c>
      <c r="AF18" s="33">
        <v>0.13800000000000001</v>
      </c>
      <c r="AG18" s="33">
        <v>0.16400000000000001</v>
      </c>
      <c r="AH18" s="483">
        <v>0.20599999999999999</v>
      </c>
      <c r="AI18" s="8"/>
      <c r="AJ18" s="8"/>
      <c r="AK18" s="8"/>
    </row>
    <row r="19" spans="1:40" ht="13.5" customHeight="1">
      <c r="A19" s="496" t="s">
        <v>2136</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2136</v>
      </c>
      <c r="AE19" s="33">
        <v>0.13900000000000001</v>
      </c>
      <c r="AF19" s="33">
        <v>0.14199999999999999</v>
      </c>
      <c r="AG19" s="33">
        <v>0.17100000000000001</v>
      </c>
      <c r="AH19" s="483">
        <v>0.20899999999999999</v>
      </c>
      <c r="AI19" s="8"/>
      <c r="AJ19" s="8"/>
      <c r="AK19" s="8"/>
    </row>
    <row r="20" spans="1:40" ht="13.5" customHeight="1">
      <c r="A20" s="496" t="s">
        <v>2137</v>
      </c>
      <c r="B20" s="13">
        <v>6.4000000000000001E-2</v>
      </c>
      <c r="C20" s="14">
        <v>4.7E-2</v>
      </c>
      <c r="D20" s="14">
        <v>2.5999999999999999E-2</v>
      </c>
      <c r="E20" s="12">
        <v>0</v>
      </c>
      <c r="F20" s="11">
        <v>1.7000000000000001E-2</v>
      </c>
      <c r="G20" s="451" t="s">
        <v>2126</v>
      </c>
      <c r="H20" s="15">
        <v>0</v>
      </c>
      <c r="I20" s="13">
        <v>1.2999999999999999E-2</v>
      </c>
      <c r="J20" s="12">
        <v>0</v>
      </c>
      <c r="K20" s="449">
        <v>0.10299999999999999</v>
      </c>
      <c r="L20" s="451" t="s">
        <v>2126</v>
      </c>
      <c r="M20" s="42">
        <v>8.5999999999999993E-2</v>
      </c>
      <c r="N20" s="42">
        <v>6.8999999999999992E-2</v>
      </c>
      <c r="O20" s="42">
        <v>0.09</v>
      </c>
      <c r="P20" s="42">
        <v>8.5999999999999993E-2</v>
      </c>
      <c r="Q20" s="451" t="s">
        <v>2126</v>
      </c>
      <c r="R20" s="451" t="s">
        <v>2126</v>
      </c>
      <c r="S20" s="42">
        <v>7.2999999999999995E-2</v>
      </c>
      <c r="T20" s="451" t="s">
        <v>2126</v>
      </c>
      <c r="U20" s="42">
        <v>6.4999999999999988E-2</v>
      </c>
      <c r="V20" s="42">
        <v>7.2999999999999995E-2</v>
      </c>
      <c r="W20" s="451" t="s">
        <v>2126</v>
      </c>
      <c r="X20" s="42">
        <v>5.1999999999999998E-2</v>
      </c>
      <c r="Y20" s="42">
        <v>5.6000000000000001E-2</v>
      </c>
      <c r="Z20" s="451" t="s">
        <v>2126</v>
      </c>
      <c r="AA20" s="42">
        <v>4.8000000000000001E-2</v>
      </c>
      <c r="AB20" s="450">
        <v>3.4999999999999996E-2</v>
      </c>
      <c r="AC20" s="8"/>
      <c r="AD20" s="448" t="s">
        <v>2137</v>
      </c>
      <c r="AE20" s="33">
        <v>0.126</v>
      </c>
      <c r="AF20" s="451" t="s">
        <v>2192</v>
      </c>
      <c r="AG20" s="33">
        <v>0.151</v>
      </c>
      <c r="AH20" s="483">
        <v>0.188</v>
      </c>
      <c r="AI20" s="8"/>
      <c r="AJ20" s="8"/>
      <c r="AK20" s="8"/>
    </row>
    <row r="21" spans="1:40" ht="13.5" customHeight="1">
      <c r="A21" s="496" t="s">
        <v>2138</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2138</v>
      </c>
      <c r="AE21" s="33">
        <v>0.126</v>
      </c>
      <c r="AF21" s="33">
        <v>0.128</v>
      </c>
      <c r="AG21" s="33">
        <v>0.151</v>
      </c>
      <c r="AH21" s="483">
        <v>0.188</v>
      </c>
      <c r="AI21" s="8"/>
      <c r="AJ21" s="8"/>
      <c r="AK21" s="8"/>
    </row>
    <row r="22" spans="1:40" ht="13.5" customHeight="1">
      <c r="A22" s="496" t="s">
        <v>2139</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2139</v>
      </c>
      <c r="AE22" s="33">
        <v>0.17599999999999999</v>
      </c>
      <c r="AF22" s="33">
        <v>0.18</v>
      </c>
      <c r="AG22" s="33">
        <v>0.20300000000000001</v>
      </c>
      <c r="AH22" s="483">
        <v>0.247</v>
      </c>
      <c r="AI22" s="8"/>
      <c r="AJ22" s="8"/>
      <c r="AK22" s="8"/>
    </row>
    <row r="23" spans="1:40" ht="13.5" customHeight="1">
      <c r="A23" s="496" t="s">
        <v>2140</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2140</v>
      </c>
      <c r="AE23" s="33">
        <v>0.17599999999999999</v>
      </c>
      <c r="AF23" s="33">
        <v>0.18</v>
      </c>
      <c r="AG23" s="33">
        <v>0.20300000000000001</v>
      </c>
      <c r="AH23" s="483">
        <v>0.247</v>
      </c>
      <c r="AI23" s="8"/>
      <c r="AJ23" s="8"/>
      <c r="AK23" s="8"/>
    </row>
    <row r="24" spans="1:40">
      <c r="A24" s="496" t="s">
        <v>2141</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2141</v>
      </c>
      <c r="AE24" s="33">
        <v>0.123</v>
      </c>
      <c r="AF24" s="33">
        <v>0.125</v>
      </c>
      <c r="AG24" s="33">
        <v>0.13500000000000001</v>
      </c>
      <c r="AH24" s="483">
        <v>0.17100000000000001</v>
      </c>
      <c r="AI24" s="8"/>
      <c r="AJ24" s="8"/>
      <c r="AK24" s="8"/>
    </row>
    <row r="25" spans="1:40">
      <c r="A25" s="496" t="s">
        <v>2142</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2142</v>
      </c>
      <c r="AE25" s="33">
        <v>0.152</v>
      </c>
      <c r="AF25" s="33">
        <v>0.156</v>
      </c>
      <c r="AG25" s="33">
        <v>0.16900000000000001</v>
      </c>
      <c r="AH25" s="483">
        <v>0.20799999999999999</v>
      </c>
      <c r="AI25" s="8"/>
      <c r="AJ25" s="8"/>
      <c r="AK25" s="8"/>
    </row>
    <row r="26" spans="1:40">
      <c r="A26" s="496" t="s">
        <v>2143</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2143</v>
      </c>
      <c r="AE26" s="33">
        <v>0.113</v>
      </c>
      <c r="AF26" s="33">
        <v>0.115</v>
      </c>
      <c r="AG26" s="33">
        <v>0.122</v>
      </c>
      <c r="AH26" s="483">
        <v>0.155</v>
      </c>
      <c r="AI26" s="8"/>
      <c r="AJ26" s="8"/>
      <c r="AK26" s="8"/>
    </row>
    <row r="27" spans="1:40">
      <c r="A27" s="496" t="s">
        <v>2144</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2144</v>
      </c>
      <c r="AE27" s="33">
        <v>0.14899999999999999</v>
      </c>
      <c r="AF27" s="33">
        <v>0.152</v>
      </c>
      <c r="AG27" s="33">
        <v>0.16500000000000001</v>
      </c>
      <c r="AH27" s="483">
        <v>0.20399999999999999</v>
      </c>
      <c r="AI27" s="8"/>
      <c r="AJ27" s="8"/>
      <c r="AK27" s="8"/>
    </row>
    <row r="28" spans="1:40">
      <c r="A28" s="496" t="s">
        <v>2145</v>
      </c>
      <c r="B28" s="453">
        <v>8.1000000000000003E-2</v>
      </c>
      <c r="C28" s="454">
        <v>5.8999999999999997E-2</v>
      </c>
      <c r="D28" s="454">
        <v>3.3000000000000002E-2</v>
      </c>
      <c r="E28" s="12">
        <v>0</v>
      </c>
      <c r="F28" s="455">
        <v>1.0999999999999999E-2</v>
      </c>
      <c r="G28" s="451" t="s">
        <v>2126</v>
      </c>
      <c r="H28" s="15">
        <v>0</v>
      </c>
      <c r="I28" s="453">
        <v>0.02</v>
      </c>
      <c r="J28" s="12">
        <v>0</v>
      </c>
      <c r="K28" s="456">
        <v>0.129</v>
      </c>
      <c r="L28" s="451" t="s">
        <v>2126</v>
      </c>
      <c r="M28" s="457">
        <v>0.11800000000000001</v>
      </c>
      <c r="N28" s="457">
        <v>9.6000000000000002E-2</v>
      </c>
      <c r="O28" s="457">
        <v>0.109</v>
      </c>
      <c r="P28" s="457">
        <v>0.107</v>
      </c>
      <c r="Q28" s="451" t="s">
        <v>2126</v>
      </c>
      <c r="R28" s="451" t="s">
        <v>2126</v>
      </c>
      <c r="S28" s="457">
        <v>8.6999999999999994E-2</v>
      </c>
      <c r="T28" s="451" t="s">
        <v>2126</v>
      </c>
      <c r="U28" s="457">
        <v>8.1000000000000003E-2</v>
      </c>
      <c r="V28" s="457">
        <v>9.8000000000000004E-2</v>
      </c>
      <c r="W28" s="451" t="s">
        <v>2126</v>
      </c>
      <c r="X28" s="457">
        <v>6.0999999999999999E-2</v>
      </c>
      <c r="Y28" s="457">
        <v>7.5999999999999998E-2</v>
      </c>
      <c r="Z28" s="451" t="s">
        <v>2126</v>
      </c>
      <c r="AA28" s="457">
        <v>7.0000000000000007E-2</v>
      </c>
      <c r="AB28" s="458">
        <v>0.05</v>
      </c>
      <c r="AC28" s="8"/>
      <c r="AD28" s="448" t="s">
        <v>2145</v>
      </c>
      <c r="AE28" s="33">
        <v>0.155</v>
      </c>
      <c r="AF28" s="451" t="s">
        <v>2192</v>
      </c>
      <c r="AG28" s="33">
        <v>0.16900000000000001</v>
      </c>
      <c r="AH28" s="483">
        <v>0.20799999999999999</v>
      </c>
      <c r="AI28" s="8"/>
      <c r="AJ28" s="8"/>
      <c r="AK28" s="8"/>
    </row>
    <row r="29" spans="1:40">
      <c r="A29" s="496" t="s">
        <v>2146</v>
      </c>
      <c r="B29" s="453">
        <v>8.1000000000000003E-2</v>
      </c>
      <c r="C29" s="454">
        <v>5.8999999999999997E-2</v>
      </c>
      <c r="D29" s="454">
        <v>3.3000000000000002E-2</v>
      </c>
      <c r="E29" s="12">
        <v>0</v>
      </c>
      <c r="F29" s="455">
        <v>1.0999999999999999E-2</v>
      </c>
      <c r="G29" s="451" t="s">
        <v>2126</v>
      </c>
      <c r="H29" s="15">
        <v>0</v>
      </c>
      <c r="I29" s="453">
        <v>0.02</v>
      </c>
      <c r="J29" s="12">
        <v>0</v>
      </c>
      <c r="K29" s="456">
        <v>0.129</v>
      </c>
      <c r="L29" s="451" t="s">
        <v>2126</v>
      </c>
      <c r="M29" s="457">
        <v>0.11800000000000001</v>
      </c>
      <c r="N29" s="457">
        <v>9.6000000000000002E-2</v>
      </c>
      <c r="O29" s="457">
        <v>0.109</v>
      </c>
      <c r="P29" s="457">
        <v>0.107</v>
      </c>
      <c r="Q29" s="451" t="s">
        <v>2126</v>
      </c>
      <c r="R29" s="451" t="s">
        <v>2126</v>
      </c>
      <c r="S29" s="457">
        <v>8.6999999999999994E-2</v>
      </c>
      <c r="T29" s="451" t="s">
        <v>2126</v>
      </c>
      <c r="U29" s="457">
        <v>8.1000000000000003E-2</v>
      </c>
      <c r="V29" s="457">
        <v>9.8000000000000004E-2</v>
      </c>
      <c r="W29" s="451" t="s">
        <v>2126</v>
      </c>
      <c r="X29" s="457">
        <v>6.0999999999999999E-2</v>
      </c>
      <c r="Y29" s="457">
        <v>7.5999999999999998E-2</v>
      </c>
      <c r="Z29" s="451" t="s">
        <v>2126</v>
      </c>
      <c r="AA29" s="457">
        <v>7.0000000000000007E-2</v>
      </c>
      <c r="AB29" s="458">
        <v>0.05</v>
      </c>
      <c r="AC29" s="8"/>
      <c r="AD29" s="448" t="s">
        <v>2146</v>
      </c>
      <c r="AE29" s="33">
        <v>0.155</v>
      </c>
      <c r="AF29" s="451" t="s">
        <v>2192</v>
      </c>
      <c r="AG29" s="33">
        <v>0.16900000000000001</v>
      </c>
      <c r="AH29" s="483">
        <v>0.20799999999999999</v>
      </c>
      <c r="AI29" s="8"/>
      <c r="AJ29" s="8"/>
      <c r="AK29" s="8"/>
      <c r="AM29" s="8"/>
      <c r="AN29" s="8"/>
    </row>
    <row r="30" spans="1:40">
      <c r="A30" s="496" t="s">
        <v>2147</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2147</v>
      </c>
      <c r="AE30" s="33">
        <v>0.18</v>
      </c>
      <c r="AF30" s="33">
        <v>0.183</v>
      </c>
      <c r="AG30" s="33">
        <v>0.22600000000000001</v>
      </c>
      <c r="AH30" s="483">
        <v>0.26900000000000002</v>
      </c>
      <c r="AI30" s="8"/>
      <c r="AJ30" s="8"/>
      <c r="AK30" s="8"/>
      <c r="AM30" s="8"/>
      <c r="AN30" s="8"/>
    </row>
    <row r="31" spans="1:40" ht="14.25" thickBot="1">
      <c r="A31" s="497" t="s">
        <v>2148</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2148</v>
      </c>
      <c r="AE31" s="489">
        <v>0.19800000000000001</v>
      </c>
      <c r="AF31" s="489">
        <v>0.20300000000000001</v>
      </c>
      <c r="AG31" s="489">
        <v>0.25600000000000001</v>
      </c>
      <c r="AH31" s="490">
        <v>0.29899999999999999</v>
      </c>
      <c r="AI31" s="8"/>
      <c r="AJ31" s="8"/>
      <c r="AK31" s="8"/>
      <c r="AM31" s="8"/>
      <c r="AN31" s="8"/>
    </row>
    <row r="32" spans="1:40" ht="14.25" thickTop="1">
      <c r="A32" s="498" t="s">
        <v>2149</v>
      </c>
      <c r="B32" s="468">
        <v>6.1000000000000006E-2</v>
      </c>
      <c r="C32" s="469">
        <v>4.4000000000000004E-2</v>
      </c>
      <c r="D32" s="469">
        <v>2.5000000000000001E-2</v>
      </c>
      <c r="E32" s="10">
        <v>0</v>
      </c>
      <c r="F32" s="470">
        <v>1.7000000000000001E-2</v>
      </c>
      <c r="G32" s="471" t="s">
        <v>2126</v>
      </c>
      <c r="H32" s="9">
        <v>0</v>
      </c>
      <c r="I32" s="468">
        <v>1.0999999999999999E-2</v>
      </c>
      <c r="J32" s="10">
        <v>0</v>
      </c>
      <c r="K32" s="472">
        <v>0.10100000000000001</v>
      </c>
      <c r="L32" s="471" t="s">
        <v>2126</v>
      </c>
      <c r="M32" s="473">
        <v>8.4000000000000005E-2</v>
      </c>
      <c r="N32" s="473">
        <v>6.7000000000000004E-2</v>
      </c>
      <c r="O32" s="473">
        <v>9.0000000000000011E-2</v>
      </c>
      <c r="P32" s="473">
        <v>8.4000000000000005E-2</v>
      </c>
      <c r="Q32" s="471" t="s">
        <v>2126</v>
      </c>
      <c r="R32" s="471" t="s">
        <v>2126</v>
      </c>
      <c r="S32" s="473">
        <v>7.3000000000000009E-2</v>
      </c>
      <c r="T32" s="471" t="s">
        <v>2126</v>
      </c>
      <c r="U32" s="473">
        <v>6.5000000000000002E-2</v>
      </c>
      <c r="V32" s="473">
        <v>7.3000000000000009E-2</v>
      </c>
      <c r="W32" s="471" t="s">
        <v>2126</v>
      </c>
      <c r="X32" s="473">
        <v>5.4000000000000006E-2</v>
      </c>
      <c r="Y32" s="473">
        <v>5.6000000000000008E-2</v>
      </c>
      <c r="Z32" s="471" t="s">
        <v>2126</v>
      </c>
      <c r="AA32" s="473">
        <v>4.8000000000000001E-2</v>
      </c>
      <c r="AB32" s="474">
        <v>3.7000000000000005E-2</v>
      </c>
      <c r="AC32" s="8"/>
      <c r="AD32" s="484" t="s">
        <v>2149</v>
      </c>
      <c r="AE32" s="33">
        <v>0.108</v>
      </c>
      <c r="AF32" s="471" t="s">
        <v>2192</v>
      </c>
      <c r="AG32" s="33">
        <v>0.13</v>
      </c>
      <c r="AH32" s="483">
        <v>0.16400000000000001</v>
      </c>
      <c r="AI32" s="8"/>
      <c r="AJ32" s="8"/>
      <c r="AK32" s="8"/>
      <c r="AM32" s="8"/>
      <c r="AN32" s="8"/>
    </row>
    <row r="33" spans="1:40">
      <c r="A33" s="499" t="s">
        <v>2150</v>
      </c>
      <c r="B33" s="453">
        <v>6.8000000000000005E-2</v>
      </c>
      <c r="C33" s="454">
        <v>0.05</v>
      </c>
      <c r="D33" s="454">
        <v>2.8000000000000001E-2</v>
      </c>
      <c r="E33" s="12">
        <v>0</v>
      </c>
      <c r="F33" s="455">
        <v>2.5999999999999999E-2</v>
      </c>
      <c r="G33" s="451" t="s">
        <v>2126</v>
      </c>
      <c r="H33" s="15">
        <v>0</v>
      </c>
      <c r="I33" s="453">
        <v>1.7999999999999999E-2</v>
      </c>
      <c r="J33" s="12">
        <v>0</v>
      </c>
      <c r="K33" s="456">
        <v>0.125</v>
      </c>
      <c r="L33" s="451" t="s">
        <v>2126</v>
      </c>
      <c r="M33" s="457">
        <v>9.9000000000000005E-2</v>
      </c>
      <c r="N33" s="457">
        <v>8.1000000000000003E-2</v>
      </c>
      <c r="O33" s="457">
        <v>0.107</v>
      </c>
      <c r="P33" s="457">
        <v>0.107</v>
      </c>
      <c r="Q33" s="451" t="s">
        <v>2126</v>
      </c>
      <c r="R33" s="451" t="s">
        <v>2126</v>
      </c>
      <c r="S33" s="457">
        <v>8.8999999999999996E-2</v>
      </c>
      <c r="T33" s="451" t="s">
        <v>2126</v>
      </c>
      <c r="U33" s="457">
        <v>8.4999999999999992E-2</v>
      </c>
      <c r="V33" s="457">
        <v>8.1000000000000003E-2</v>
      </c>
      <c r="W33" s="451" t="s">
        <v>2126</v>
      </c>
      <c r="X33" s="457">
        <v>6.7000000000000004E-2</v>
      </c>
      <c r="Y33" s="457">
        <v>6.3E-2</v>
      </c>
      <c r="Z33" s="451" t="s">
        <v>2126</v>
      </c>
      <c r="AA33" s="457">
        <v>5.8999999999999997E-2</v>
      </c>
      <c r="AB33" s="458">
        <v>4.1000000000000002E-2</v>
      </c>
      <c r="AC33" s="8"/>
      <c r="AD33" s="485" t="s">
        <v>2150</v>
      </c>
      <c r="AE33" s="33">
        <v>0.14399999999999999</v>
      </c>
      <c r="AF33" s="451" t="s">
        <v>2192</v>
      </c>
      <c r="AG33" s="33">
        <v>0.18099999999999999</v>
      </c>
      <c r="AH33" s="483">
        <v>0.222</v>
      </c>
      <c r="AI33" s="8"/>
      <c r="AJ33" s="8"/>
      <c r="AK33" s="8"/>
      <c r="AM33" s="8"/>
      <c r="AN33" s="8"/>
    </row>
    <row r="34" spans="1:40">
      <c r="A34" s="499" t="s">
        <v>2151</v>
      </c>
      <c r="B34" s="453">
        <v>6.8000000000000005E-2</v>
      </c>
      <c r="C34" s="454">
        <v>0.05</v>
      </c>
      <c r="D34" s="454">
        <v>2.8000000000000001E-2</v>
      </c>
      <c r="E34" s="12">
        <v>0</v>
      </c>
      <c r="F34" s="455">
        <v>2.5999999999999999E-2</v>
      </c>
      <c r="G34" s="451" t="s">
        <v>2126</v>
      </c>
      <c r="H34" s="15">
        <v>0</v>
      </c>
      <c r="I34" s="453">
        <v>1.7999999999999999E-2</v>
      </c>
      <c r="J34" s="12">
        <v>0</v>
      </c>
      <c r="K34" s="456">
        <v>0.125</v>
      </c>
      <c r="L34" s="451" t="s">
        <v>2126</v>
      </c>
      <c r="M34" s="457">
        <v>9.9000000000000005E-2</v>
      </c>
      <c r="N34" s="457">
        <v>8.1000000000000003E-2</v>
      </c>
      <c r="O34" s="457">
        <v>0.107</v>
      </c>
      <c r="P34" s="457">
        <v>0.107</v>
      </c>
      <c r="Q34" s="451" t="s">
        <v>2126</v>
      </c>
      <c r="R34" s="451" t="s">
        <v>2126</v>
      </c>
      <c r="S34" s="457">
        <v>8.8999999999999996E-2</v>
      </c>
      <c r="T34" s="451" t="s">
        <v>2126</v>
      </c>
      <c r="U34" s="457">
        <v>8.4999999999999992E-2</v>
      </c>
      <c r="V34" s="457">
        <v>8.1000000000000003E-2</v>
      </c>
      <c r="W34" s="451" t="s">
        <v>2126</v>
      </c>
      <c r="X34" s="457">
        <v>6.7000000000000004E-2</v>
      </c>
      <c r="Y34" s="457">
        <v>6.3E-2</v>
      </c>
      <c r="Z34" s="451" t="s">
        <v>2126</v>
      </c>
      <c r="AA34" s="457">
        <v>5.8999999999999997E-2</v>
      </c>
      <c r="AB34" s="458">
        <v>4.1000000000000002E-2</v>
      </c>
      <c r="AC34" s="8"/>
      <c r="AD34" s="485" t="s">
        <v>2151</v>
      </c>
      <c r="AE34" s="33">
        <v>0.14399999999999999</v>
      </c>
      <c r="AF34" s="451" t="s">
        <v>2192</v>
      </c>
      <c r="AG34" s="33">
        <v>0.18099999999999999</v>
      </c>
      <c r="AH34" s="483">
        <v>0.222</v>
      </c>
      <c r="AI34" s="8"/>
      <c r="AJ34" s="8"/>
      <c r="AK34" s="8"/>
      <c r="AM34" s="8"/>
      <c r="AN34" s="8"/>
    </row>
    <row r="35" spans="1:40">
      <c r="A35" s="499" t="s">
        <v>2152</v>
      </c>
      <c r="B35" s="453">
        <v>6.7000000000000004E-2</v>
      </c>
      <c r="C35" s="454">
        <v>4.9000000000000002E-2</v>
      </c>
      <c r="D35" s="454">
        <v>2.7E-2</v>
      </c>
      <c r="E35" s="12">
        <v>0</v>
      </c>
      <c r="F35" s="455">
        <v>1.7999999999999999E-2</v>
      </c>
      <c r="G35" s="451" t="s">
        <v>2126</v>
      </c>
      <c r="H35" s="15">
        <v>0</v>
      </c>
      <c r="I35" s="453">
        <v>1.2999999999999999E-2</v>
      </c>
      <c r="J35" s="12">
        <v>0</v>
      </c>
      <c r="K35" s="456">
        <v>0.107</v>
      </c>
      <c r="L35" s="451" t="s">
        <v>2126</v>
      </c>
      <c r="M35" s="457">
        <v>8.8999999999999996E-2</v>
      </c>
      <c r="N35" s="457">
        <v>7.0999999999999994E-2</v>
      </c>
      <c r="O35" s="457">
        <v>9.4E-2</v>
      </c>
      <c r="P35" s="457">
        <v>8.8999999999999996E-2</v>
      </c>
      <c r="Q35" s="451" t="s">
        <v>2126</v>
      </c>
      <c r="R35" s="451" t="s">
        <v>2126</v>
      </c>
      <c r="S35" s="457">
        <v>7.5999999999999998E-2</v>
      </c>
      <c r="T35" s="451" t="s">
        <v>2126</v>
      </c>
      <c r="U35" s="457">
        <v>6.699999999999999E-2</v>
      </c>
      <c r="V35" s="457">
        <v>7.5999999999999998E-2</v>
      </c>
      <c r="W35" s="451" t="s">
        <v>2126</v>
      </c>
      <c r="X35" s="457">
        <v>5.3999999999999999E-2</v>
      </c>
      <c r="Y35" s="457">
        <v>5.8000000000000003E-2</v>
      </c>
      <c r="Z35" s="451" t="s">
        <v>2126</v>
      </c>
      <c r="AA35" s="457">
        <v>4.9000000000000002E-2</v>
      </c>
      <c r="AB35" s="458">
        <v>3.5999999999999997E-2</v>
      </c>
      <c r="AC35" s="8"/>
      <c r="AD35" s="485" t="s">
        <v>2152</v>
      </c>
      <c r="AE35" s="33">
        <v>0.121</v>
      </c>
      <c r="AF35" s="451" t="s">
        <v>2192</v>
      </c>
      <c r="AG35" s="33">
        <v>0.14599999999999999</v>
      </c>
      <c r="AH35" s="483">
        <v>0.183</v>
      </c>
      <c r="AI35" s="8"/>
      <c r="AJ35" s="8"/>
      <c r="AK35" s="8"/>
      <c r="AM35" s="8"/>
      <c r="AN35" s="8"/>
    </row>
    <row r="36" spans="1:40">
      <c r="A36" s="499" t="s">
        <v>2153</v>
      </c>
      <c r="B36" s="453">
        <v>6.5000000000000002E-2</v>
      </c>
      <c r="C36" s="454">
        <v>4.7E-2</v>
      </c>
      <c r="D36" s="454">
        <v>2.6000000000000002E-2</v>
      </c>
      <c r="E36" s="12">
        <v>0</v>
      </c>
      <c r="F36" s="455">
        <v>1.7999999999999999E-2</v>
      </c>
      <c r="G36" s="451" t="s">
        <v>2126</v>
      </c>
      <c r="H36" s="15">
        <v>0</v>
      </c>
      <c r="I36" s="453">
        <v>1.2999999999999999E-2</v>
      </c>
      <c r="J36" s="12">
        <v>0</v>
      </c>
      <c r="K36" s="456">
        <v>0.105</v>
      </c>
      <c r="L36" s="451" t="s">
        <v>2126</v>
      </c>
      <c r="M36" s="457">
        <v>8.6999999999999994E-2</v>
      </c>
      <c r="N36" s="457">
        <v>6.8999999999999992E-2</v>
      </c>
      <c r="O36" s="457">
        <v>9.1999999999999998E-2</v>
      </c>
      <c r="P36" s="457">
        <v>8.6999999999999994E-2</v>
      </c>
      <c r="Q36" s="451" t="s">
        <v>2126</v>
      </c>
      <c r="R36" s="451" t="s">
        <v>2126</v>
      </c>
      <c r="S36" s="457">
        <v>7.3999999999999996E-2</v>
      </c>
      <c r="T36" s="451" t="s">
        <v>2126</v>
      </c>
      <c r="U36" s="457">
        <v>6.5999999999999989E-2</v>
      </c>
      <c r="V36" s="457">
        <v>7.3999999999999996E-2</v>
      </c>
      <c r="W36" s="451" t="s">
        <v>2126</v>
      </c>
      <c r="X36" s="457">
        <v>5.2999999999999999E-2</v>
      </c>
      <c r="Y36" s="457">
        <v>5.6000000000000001E-2</v>
      </c>
      <c r="Z36" s="451" t="s">
        <v>2126</v>
      </c>
      <c r="AA36" s="457">
        <v>4.8000000000000001E-2</v>
      </c>
      <c r="AB36" s="458">
        <v>3.5000000000000003E-2</v>
      </c>
      <c r="AC36" s="8"/>
      <c r="AD36" s="485" t="s">
        <v>2153</v>
      </c>
      <c r="AE36" s="33">
        <v>0.123</v>
      </c>
      <c r="AF36" s="451" t="s">
        <v>2192</v>
      </c>
      <c r="AG36" s="33">
        <v>0.14899999999999999</v>
      </c>
      <c r="AH36" s="483">
        <v>0.188</v>
      </c>
      <c r="AI36" s="8"/>
      <c r="AJ36" s="8"/>
      <c r="AK36" s="8"/>
      <c r="AM36" s="8"/>
      <c r="AN36" s="8"/>
    </row>
    <row r="37" spans="1:40" ht="14.25" thickBot="1">
      <c r="A37" s="500" t="s">
        <v>2154</v>
      </c>
      <c r="B37" s="475">
        <v>6.4000000000000001E-2</v>
      </c>
      <c r="C37" s="476">
        <v>4.7E-2</v>
      </c>
      <c r="D37" s="476">
        <v>2.6000000000000002E-2</v>
      </c>
      <c r="E37" s="16">
        <v>0</v>
      </c>
      <c r="F37" s="477">
        <v>1.7999999999999999E-2</v>
      </c>
      <c r="G37" s="478" t="s">
        <v>2126</v>
      </c>
      <c r="H37" s="17">
        <v>0</v>
      </c>
      <c r="I37" s="475">
        <v>1.2999999999999999E-2</v>
      </c>
      <c r="J37" s="16">
        <v>0</v>
      </c>
      <c r="K37" s="479">
        <v>0.104</v>
      </c>
      <c r="L37" s="478" t="s">
        <v>2126</v>
      </c>
      <c r="M37" s="480">
        <v>8.5999999999999993E-2</v>
      </c>
      <c r="N37" s="480">
        <v>6.8999999999999992E-2</v>
      </c>
      <c r="O37" s="480">
        <v>9.0999999999999998E-2</v>
      </c>
      <c r="P37" s="480">
        <v>8.6999999999999994E-2</v>
      </c>
      <c r="Q37" s="478" t="s">
        <v>2126</v>
      </c>
      <c r="R37" s="478" t="s">
        <v>2126</v>
      </c>
      <c r="S37" s="480">
        <v>7.3999999999999996E-2</v>
      </c>
      <c r="T37" s="478" t="s">
        <v>2126</v>
      </c>
      <c r="U37" s="480">
        <v>6.5999999999999989E-2</v>
      </c>
      <c r="V37" s="480">
        <v>7.2999999999999995E-2</v>
      </c>
      <c r="W37" s="478" t="s">
        <v>2126</v>
      </c>
      <c r="X37" s="480">
        <v>5.2999999999999999E-2</v>
      </c>
      <c r="Y37" s="480">
        <v>5.6000000000000001E-2</v>
      </c>
      <c r="Z37" s="478" t="s">
        <v>2126</v>
      </c>
      <c r="AA37" s="480">
        <v>4.8000000000000001E-2</v>
      </c>
      <c r="AB37" s="481">
        <v>3.5000000000000003E-2</v>
      </c>
      <c r="AC37" s="8"/>
      <c r="AD37" s="486" t="s">
        <v>2154</v>
      </c>
      <c r="AE37" s="487">
        <v>0.125</v>
      </c>
      <c r="AF37" s="478" t="s">
        <v>2192</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2121</v>
      </c>
      <c r="E2" s="492" t="s">
        <v>2122</v>
      </c>
      <c r="F2" s="492" t="s">
        <v>2123</v>
      </c>
      <c r="G2" s="492" t="s">
        <v>2124</v>
      </c>
      <c r="H2" s="492" t="s">
        <v>2125</v>
      </c>
      <c r="I2" s="492" t="s">
        <v>2127</v>
      </c>
      <c r="J2" s="492" t="s">
        <v>2128</v>
      </c>
      <c r="K2" s="492" t="s">
        <v>2129</v>
      </c>
      <c r="L2" s="492" t="s">
        <v>2130</v>
      </c>
      <c r="M2" s="492" t="s">
        <v>2131</v>
      </c>
      <c r="N2" s="492" t="s">
        <v>2132</v>
      </c>
      <c r="O2" s="492" t="s">
        <v>2133</v>
      </c>
      <c r="P2" s="492" t="s">
        <v>2134</v>
      </c>
      <c r="Q2" s="492" t="s">
        <v>2135</v>
      </c>
      <c r="R2" s="492" t="s">
        <v>2136</v>
      </c>
      <c r="S2" s="492" t="s">
        <v>2137</v>
      </c>
      <c r="T2" s="492" t="s">
        <v>2138</v>
      </c>
      <c r="U2" s="492" t="s">
        <v>2139</v>
      </c>
      <c r="V2" s="492" t="s">
        <v>2140</v>
      </c>
      <c r="W2" s="492" t="s">
        <v>2141</v>
      </c>
      <c r="X2" s="492" t="s">
        <v>2142</v>
      </c>
      <c r="Y2" s="492" t="s">
        <v>2143</v>
      </c>
      <c r="Z2" s="492" t="s">
        <v>2144</v>
      </c>
      <c r="AA2" s="492" t="s">
        <v>2145</v>
      </c>
      <c r="AB2" s="492" t="s">
        <v>2146</v>
      </c>
      <c r="AC2" s="492" t="s">
        <v>2147</v>
      </c>
      <c r="AD2" s="492" t="s">
        <v>2148</v>
      </c>
      <c r="AE2" s="493" t="s">
        <v>2149</v>
      </c>
      <c r="AF2" s="493" t="s">
        <v>2150</v>
      </c>
      <c r="AG2" s="493" t="s">
        <v>2151</v>
      </c>
      <c r="AH2" s="493" t="s">
        <v>2152</v>
      </c>
      <c r="AI2" s="493" t="s">
        <v>2153</v>
      </c>
      <c r="AJ2" s="493" t="s">
        <v>2154</v>
      </c>
      <c r="AL2" s="47" t="s">
        <v>2042</v>
      </c>
      <c r="AM2" s="47" t="s">
        <v>2041</v>
      </c>
      <c r="AN2" s="47" t="s">
        <v>2044</v>
      </c>
      <c r="AO2" s="492" t="s">
        <v>2121</v>
      </c>
      <c r="AP2" s="492" t="s">
        <v>2122</v>
      </c>
      <c r="AQ2" s="492" t="s">
        <v>2123</v>
      </c>
      <c r="AR2" s="492" t="s">
        <v>2124</v>
      </c>
      <c r="AS2" s="492" t="s">
        <v>2125</v>
      </c>
      <c r="AT2" s="492" t="s">
        <v>2127</v>
      </c>
      <c r="AU2" s="492" t="s">
        <v>2128</v>
      </c>
      <c r="AV2" s="492" t="s">
        <v>2129</v>
      </c>
      <c r="AW2" s="492" t="s">
        <v>2130</v>
      </c>
      <c r="AX2" s="492" t="s">
        <v>2131</v>
      </c>
      <c r="AY2" s="492" t="s">
        <v>2132</v>
      </c>
      <c r="AZ2" s="492" t="s">
        <v>2133</v>
      </c>
      <c r="BA2" s="492" t="s">
        <v>2134</v>
      </c>
      <c r="BB2" s="492" t="s">
        <v>2135</v>
      </c>
      <c r="BC2" s="492" t="s">
        <v>2136</v>
      </c>
      <c r="BD2" s="492" t="s">
        <v>2137</v>
      </c>
      <c r="BE2" s="492" t="s">
        <v>2138</v>
      </c>
      <c r="BF2" s="492" t="s">
        <v>2139</v>
      </c>
      <c r="BG2" s="492" t="s">
        <v>2140</v>
      </c>
      <c r="BH2" s="492" t="s">
        <v>2141</v>
      </c>
      <c r="BI2" s="492" t="s">
        <v>2142</v>
      </c>
      <c r="BJ2" s="492" t="s">
        <v>2143</v>
      </c>
      <c r="BK2" s="492" t="s">
        <v>2144</v>
      </c>
      <c r="BL2" s="492" t="s">
        <v>2145</v>
      </c>
      <c r="BM2" s="492" t="s">
        <v>2146</v>
      </c>
      <c r="BN2" s="492" t="s">
        <v>2147</v>
      </c>
      <c r="BO2" s="492" t="s">
        <v>2148</v>
      </c>
      <c r="BP2" s="493" t="s">
        <v>2149</v>
      </c>
      <c r="BQ2" s="493" t="s">
        <v>2150</v>
      </c>
      <c r="BR2" s="493" t="s">
        <v>2151</v>
      </c>
      <c r="BS2" s="493" t="s">
        <v>2152</v>
      </c>
      <c r="BT2" s="493" t="s">
        <v>2153</v>
      </c>
      <c r="BU2" s="493" t="s">
        <v>2154</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2126</v>
      </c>
      <c r="I8" s="14">
        <v>1.2999999999999999E-2</v>
      </c>
      <c r="J8" s="451" t="s">
        <v>2126</v>
      </c>
      <c r="K8" s="451" t="s">
        <v>2126</v>
      </c>
      <c r="L8" s="14">
        <v>1.9E-2</v>
      </c>
      <c r="M8" s="14">
        <v>3.5999999999999997E-2</v>
      </c>
      <c r="N8" s="14">
        <v>3.5999999999999997E-2</v>
      </c>
      <c r="O8" s="14">
        <v>1.4999999999999999E-2</v>
      </c>
      <c r="P8" s="14">
        <v>1.4999999999999999E-2</v>
      </c>
      <c r="Q8" s="14">
        <v>1.4999999999999999E-2</v>
      </c>
      <c r="R8" s="14">
        <v>1.4999999999999999E-2</v>
      </c>
      <c r="S8" s="451" t="s">
        <v>2126</v>
      </c>
      <c r="T8" s="14">
        <v>1.4999999999999999E-2</v>
      </c>
      <c r="U8" s="14">
        <v>1.6E-2</v>
      </c>
      <c r="V8" s="14">
        <v>1.6E-2</v>
      </c>
      <c r="W8" s="14">
        <v>1.6E-2</v>
      </c>
      <c r="X8" s="14">
        <v>0.01</v>
      </c>
      <c r="Y8" s="14">
        <v>0.01</v>
      </c>
      <c r="Z8" s="14">
        <v>0.01</v>
      </c>
      <c r="AA8" s="451" t="s">
        <v>2126</v>
      </c>
      <c r="AB8" s="451" t="s">
        <v>2126</v>
      </c>
      <c r="AC8" s="454">
        <v>3.9E-2</v>
      </c>
      <c r="AD8" s="454">
        <v>3.9E-2</v>
      </c>
      <c r="AE8" s="451" t="s">
        <v>2126</v>
      </c>
      <c r="AF8" s="451" t="s">
        <v>2126</v>
      </c>
      <c r="AG8" s="451" t="s">
        <v>2126</v>
      </c>
      <c r="AH8" s="451" t="s">
        <v>2126</v>
      </c>
      <c r="AI8" s="451" t="s">
        <v>2126</v>
      </c>
      <c r="AJ8" s="451" t="s">
        <v>2126</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2121</v>
      </c>
      <c r="E2" s="492" t="s">
        <v>2122</v>
      </c>
      <c r="F2" s="492" t="s">
        <v>2123</v>
      </c>
      <c r="G2" s="492" t="s">
        <v>2124</v>
      </c>
      <c r="H2" s="492" t="s">
        <v>2125</v>
      </c>
      <c r="I2" s="492" t="s">
        <v>2127</v>
      </c>
      <c r="J2" s="492" t="s">
        <v>2128</v>
      </c>
      <c r="K2" s="492" t="s">
        <v>2129</v>
      </c>
      <c r="L2" s="492" t="s">
        <v>2130</v>
      </c>
      <c r="M2" s="492" t="s">
        <v>2131</v>
      </c>
      <c r="N2" s="492" t="s">
        <v>2132</v>
      </c>
      <c r="O2" s="492" t="s">
        <v>2133</v>
      </c>
      <c r="P2" s="492" t="s">
        <v>2134</v>
      </c>
      <c r="Q2" s="492" t="s">
        <v>2135</v>
      </c>
      <c r="R2" s="492" t="s">
        <v>2136</v>
      </c>
      <c r="S2" s="492" t="s">
        <v>2137</v>
      </c>
      <c r="T2" s="492" t="s">
        <v>2138</v>
      </c>
      <c r="U2" s="492" t="s">
        <v>2139</v>
      </c>
      <c r="V2" s="492" t="s">
        <v>2140</v>
      </c>
      <c r="W2" s="492" t="s">
        <v>2141</v>
      </c>
      <c r="X2" s="492" t="s">
        <v>2142</v>
      </c>
      <c r="Y2" s="492" t="s">
        <v>2143</v>
      </c>
      <c r="Z2" s="492" t="s">
        <v>2144</v>
      </c>
      <c r="AA2" s="492" t="s">
        <v>2145</v>
      </c>
      <c r="AB2" s="492" t="s">
        <v>2146</v>
      </c>
      <c r="AC2" s="492" t="s">
        <v>2147</v>
      </c>
      <c r="AD2" s="492" t="s">
        <v>2148</v>
      </c>
      <c r="AE2" s="493" t="s">
        <v>2149</v>
      </c>
      <c r="AF2" s="493" t="s">
        <v>2150</v>
      </c>
      <c r="AG2" s="493" t="s">
        <v>2151</v>
      </c>
      <c r="AH2" s="493" t="s">
        <v>2152</v>
      </c>
      <c r="AI2" s="493" t="s">
        <v>2153</v>
      </c>
      <c r="AJ2" s="493" t="s">
        <v>2154</v>
      </c>
      <c r="AL2" s="1169" t="s">
        <v>2040</v>
      </c>
      <c r="AM2" s="1169"/>
      <c r="AN2" s="492" t="s">
        <v>2121</v>
      </c>
      <c r="AO2" s="492" t="s">
        <v>2122</v>
      </c>
      <c r="AP2" s="492" t="s">
        <v>2123</v>
      </c>
      <c r="AQ2" s="492" t="s">
        <v>2124</v>
      </c>
      <c r="AR2" s="492" t="s">
        <v>2125</v>
      </c>
      <c r="AS2" s="492" t="s">
        <v>2127</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3" t="s">
        <v>2149</v>
      </c>
      <c r="BP2" s="493" t="s">
        <v>2150</v>
      </c>
      <c r="BQ2" s="493" t="s">
        <v>2151</v>
      </c>
      <c r="BR2" s="493" t="s">
        <v>2152</v>
      </c>
      <c r="BS2" s="493" t="s">
        <v>2153</v>
      </c>
      <c r="BT2" s="493" t="s">
        <v>2154</v>
      </c>
      <c r="BU2" s="491"/>
      <c r="BW2" s="522" t="s">
        <v>2046</v>
      </c>
      <c r="BX2" s="522"/>
      <c r="BY2" s="492" t="s">
        <v>2121</v>
      </c>
      <c r="BZ2" s="492" t="s">
        <v>2122</v>
      </c>
      <c r="CA2" s="492" t="s">
        <v>2123</v>
      </c>
      <c r="CB2" s="492" t="s">
        <v>2124</v>
      </c>
      <c r="CC2" s="492" t="s">
        <v>2125</v>
      </c>
      <c r="CD2" s="492" t="s">
        <v>2127</v>
      </c>
      <c r="CE2" s="492" t="s">
        <v>2128</v>
      </c>
      <c r="CF2" s="492" t="s">
        <v>2129</v>
      </c>
      <c r="CG2" s="492" t="s">
        <v>2130</v>
      </c>
      <c r="CH2" s="492" t="s">
        <v>2131</v>
      </c>
      <c r="CI2" s="492" t="s">
        <v>2132</v>
      </c>
      <c r="CJ2" s="492" t="s">
        <v>2133</v>
      </c>
      <c r="CK2" s="492" t="s">
        <v>2134</v>
      </c>
      <c r="CL2" s="492" t="s">
        <v>2135</v>
      </c>
      <c r="CM2" s="492" t="s">
        <v>2136</v>
      </c>
      <c r="CN2" s="492" t="s">
        <v>2137</v>
      </c>
      <c r="CO2" s="492" t="s">
        <v>2138</v>
      </c>
      <c r="CP2" s="492" t="s">
        <v>2139</v>
      </c>
      <c r="CQ2" s="492" t="s">
        <v>2140</v>
      </c>
      <c r="CR2" s="492" t="s">
        <v>2141</v>
      </c>
      <c r="CS2" s="492" t="s">
        <v>2142</v>
      </c>
      <c r="CT2" s="492" t="s">
        <v>2143</v>
      </c>
      <c r="CU2" s="492" t="s">
        <v>2144</v>
      </c>
      <c r="CV2" s="492" t="s">
        <v>2145</v>
      </c>
      <c r="CW2" s="492" t="s">
        <v>2146</v>
      </c>
      <c r="CX2" s="492" t="s">
        <v>2147</v>
      </c>
      <c r="CY2" s="492" t="s">
        <v>2148</v>
      </c>
      <c r="CZ2" s="493" t="s">
        <v>2149</v>
      </c>
      <c r="DA2" s="493" t="s">
        <v>2150</v>
      </c>
      <c r="DB2" s="493" t="s">
        <v>2151</v>
      </c>
      <c r="DC2" s="493" t="s">
        <v>2152</v>
      </c>
      <c r="DD2" s="493" t="s">
        <v>2153</v>
      </c>
      <c r="DE2" s="493" t="s">
        <v>2154</v>
      </c>
      <c r="DF2" s="491"/>
      <c r="DG2" s="491"/>
      <c r="DH2" s="491"/>
      <c r="DI2" s="491"/>
      <c r="DJ2" s="491"/>
      <c r="DK2" s="491"/>
      <c r="DM2" s="43" t="s">
        <v>2042</v>
      </c>
      <c r="DN2" s="43" t="s">
        <v>2047</v>
      </c>
      <c r="DO2" s="43" t="s">
        <v>2048</v>
      </c>
      <c r="DP2" s="492" t="s">
        <v>2121</v>
      </c>
      <c r="DQ2" s="492" t="s">
        <v>2122</v>
      </c>
      <c r="DR2" s="492" t="s">
        <v>2123</v>
      </c>
      <c r="DS2" s="492" t="s">
        <v>2124</v>
      </c>
      <c r="DT2" s="492" t="s">
        <v>2125</v>
      </c>
      <c r="DU2" s="492" t="s">
        <v>2127</v>
      </c>
      <c r="DV2" s="492" t="s">
        <v>2128</v>
      </c>
      <c r="DW2" s="492" t="s">
        <v>2129</v>
      </c>
      <c r="DX2" s="492" t="s">
        <v>2130</v>
      </c>
      <c r="DY2" s="492" t="s">
        <v>2131</v>
      </c>
      <c r="DZ2" s="492" t="s">
        <v>2132</v>
      </c>
      <c r="EA2" s="492" t="s">
        <v>2133</v>
      </c>
      <c r="EB2" s="492" t="s">
        <v>2134</v>
      </c>
      <c r="EC2" s="492" t="s">
        <v>2135</v>
      </c>
      <c r="ED2" s="492" t="s">
        <v>2136</v>
      </c>
      <c r="EE2" s="492" t="s">
        <v>2137</v>
      </c>
      <c r="EF2" s="492" t="s">
        <v>2138</v>
      </c>
      <c r="EG2" s="492" t="s">
        <v>2139</v>
      </c>
      <c r="EH2" s="492" t="s">
        <v>2140</v>
      </c>
      <c r="EI2" s="492" t="s">
        <v>2141</v>
      </c>
      <c r="EJ2" s="492" t="s">
        <v>2142</v>
      </c>
      <c r="EK2" s="492" t="s">
        <v>2143</v>
      </c>
      <c r="EL2" s="492" t="s">
        <v>2144</v>
      </c>
      <c r="EM2" s="492" t="s">
        <v>2145</v>
      </c>
      <c r="EN2" s="492" t="s">
        <v>2146</v>
      </c>
      <c r="EO2" s="492" t="s">
        <v>2147</v>
      </c>
      <c r="EP2" s="492" t="s">
        <v>2148</v>
      </c>
      <c r="EQ2" s="493" t="s">
        <v>2149</v>
      </c>
      <c r="ER2" s="493" t="s">
        <v>2150</v>
      </c>
      <c r="ES2" s="493" t="s">
        <v>2151</v>
      </c>
      <c r="ET2" s="493" t="s">
        <v>2152</v>
      </c>
      <c r="EU2" s="493" t="s">
        <v>2153</v>
      </c>
      <c r="EV2" s="493" t="s">
        <v>2154</v>
      </c>
      <c r="EY2" s="38" t="s">
        <v>2048</v>
      </c>
      <c r="EZ2" s="492" t="s">
        <v>2121</v>
      </c>
      <c r="FA2" s="492" t="s">
        <v>2122</v>
      </c>
      <c r="FB2" s="492" t="s">
        <v>2123</v>
      </c>
      <c r="FC2" s="492" t="s">
        <v>2124</v>
      </c>
      <c r="FD2" s="492" t="s">
        <v>2125</v>
      </c>
      <c r="FE2" s="492" t="s">
        <v>2127</v>
      </c>
      <c r="FF2" s="492" t="s">
        <v>2128</v>
      </c>
      <c r="FG2" s="492" t="s">
        <v>2129</v>
      </c>
      <c r="FH2" s="492" t="s">
        <v>2130</v>
      </c>
      <c r="FI2" s="492" t="s">
        <v>2131</v>
      </c>
      <c r="FJ2" s="492" t="s">
        <v>2132</v>
      </c>
      <c r="FK2" s="492" t="s">
        <v>2133</v>
      </c>
      <c r="FL2" s="492" t="s">
        <v>2134</v>
      </c>
      <c r="FM2" s="492" t="s">
        <v>2135</v>
      </c>
      <c r="FN2" s="492" t="s">
        <v>2136</v>
      </c>
      <c r="FO2" s="492" t="s">
        <v>2137</v>
      </c>
      <c r="FP2" s="492" t="s">
        <v>2138</v>
      </c>
      <c r="FQ2" s="492" t="s">
        <v>2139</v>
      </c>
      <c r="FR2" s="492" t="s">
        <v>2140</v>
      </c>
      <c r="FS2" s="492" t="s">
        <v>2141</v>
      </c>
      <c r="FT2" s="492" t="s">
        <v>2142</v>
      </c>
      <c r="FU2" s="492" t="s">
        <v>2143</v>
      </c>
      <c r="FV2" s="492" t="s">
        <v>2144</v>
      </c>
      <c r="FW2" s="492" t="s">
        <v>2145</v>
      </c>
      <c r="FX2" s="492" t="s">
        <v>2146</v>
      </c>
      <c r="FY2" s="492" t="s">
        <v>2147</v>
      </c>
      <c r="FZ2" s="492" t="s">
        <v>2148</v>
      </c>
      <c r="GA2" s="493" t="s">
        <v>2227</v>
      </c>
      <c r="GB2" s="493" t="s">
        <v>2150</v>
      </c>
      <c r="GC2" s="493" t="s">
        <v>2151</v>
      </c>
      <c r="GD2" s="493" t="s">
        <v>2152</v>
      </c>
      <c r="GE2" s="493" t="s">
        <v>2153</v>
      </c>
      <c r="GF2" s="493" t="s">
        <v>2154</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2228</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2126</v>
      </c>
      <c r="CD4" s="42">
        <v>7.9999999999999988E-2</v>
      </c>
      <c r="CE4" s="451" t="s">
        <v>2126</v>
      </c>
      <c r="CF4" s="451" t="s">
        <v>2126</v>
      </c>
      <c r="CG4" s="42">
        <v>0.13500000000000001</v>
      </c>
      <c r="CH4" s="42">
        <v>0.13400000000000001</v>
      </c>
      <c r="CI4" s="42">
        <v>0.13400000000000001</v>
      </c>
      <c r="CJ4" s="42">
        <v>0.10099999999999999</v>
      </c>
      <c r="CK4" s="42">
        <v>0.10099999999999999</v>
      </c>
      <c r="CL4" s="42">
        <v>9.4E-2</v>
      </c>
      <c r="CM4" s="42">
        <v>9.0999999999999998E-2</v>
      </c>
      <c r="CN4" s="451" t="s">
        <v>2126</v>
      </c>
      <c r="CO4" s="42">
        <v>0.10099999999999999</v>
      </c>
      <c r="CP4" s="42">
        <v>0.14400000000000002</v>
      </c>
      <c r="CQ4" s="42">
        <v>0.14400000000000002</v>
      </c>
      <c r="CR4" s="42">
        <v>0.20799999999999996</v>
      </c>
      <c r="CS4" s="42">
        <v>0.128</v>
      </c>
      <c r="CT4" s="42">
        <v>0.17299999999999999</v>
      </c>
      <c r="CU4" s="42">
        <v>0.13100000000000001</v>
      </c>
      <c r="CV4" s="451" t="s">
        <v>2126</v>
      </c>
      <c r="CW4" s="451" t="s">
        <v>2126</v>
      </c>
      <c r="CX4" s="457">
        <v>0.20700000000000002</v>
      </c>
      <c r="CY4" s="457">
        <v>0.187</v>
      </c>
      <c r="CZ4" s="451" t="s">
        <v>2126</v>
      </c>
      <c r="DA4" s="451" t="s">
        <v>2126</v>
      </c>
      <c r="DB4" s="451" t="s">
        <v>2126</v>
      </c>
      <c r="DC4" s="451" t="s">
        <v>2126</v>
      </c>
      <c r="DD4" s="451" t="s">
        <v>2126</v>
      </c>
      <c r="DE4" s="451" t="s">
        <v>2126</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2229</v>
      </c>
      <c r="EZ4" s="45">
        <f>DP4/BY4</f>
        <v>3.2338308457711469E-2</v>
      </c>
      <c r="FA4" s="45">
        <f t="shared" si="5"/>
        <v>3.963414634146345E-2</v>
      </c>
      <c r="FB4" s="45">
        <f t="shared" si="5"/>
        <v>3.2338308457711469E-2</v>
      </c>
      <c r="FC4" s="45">
        <f t="shared" si="5"/>
        <v>3.5422343324250712E-2</v>
      </c>
      <c r="FD4" s="451" t="s">
        <v>2126</v>
      </c>
      <c r="FE4" s="45">
        <f t="shared" si="5"/>
        <v>0.13749999999999998</v>
      </c>
      <c r="FF4" s="451" t="s">
        <v>2126</v>
      </c>
      <c r="FG4" s="451" t="s">
        <v>2126</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2126</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2126</v>
      </c>
      <c r="FX4" s="451" t="s">
        <v>2126</v>
      </c>
      <c r="FY4" s="45">
        <f t="shared" si="5"/>
        <v>0.13043478260869562</v>
      </c>
      <c r="FZ4" s="45">
        <f t="shared" si="5"/>
        <v>0.14438502673796788</v>
      </c>
      <c r="GA4" s="451" t="s">
        <v>2126</v>
      </c>
      <c r="GB4" s="451" t="s">
        <v>2126</v>
      </c>
      <c r="GC4" s="451" t="s">
        <v>2126</v>
      </c>
      <c r="GD4" s="451" t="s">
        <v>2126</v>
      </c>
      <c r="GE4" s="451" t="s">
        <v>2126</v>
      </c>
      <c r="GF4" s="451" t="s">
        <v>2126</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2230</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2231</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2126</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2232</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2126</v>
      </c>
      <c r="I8" s="14">
        <v>1.2999999999999999E-2</v>
      </c>
      <c r="J8" s="451" t="s">
        <v>2126</v>
      </c>
      <c r="K8" s="451" t="s">
        <v>2126</v>
      </c>
      <c r="L8" s="14">
        <v>1.9E-2</v>
      </c>
      <c r="M8" s="14">
        <v>3.5999999999999997E-2</v>
      </c>
      <c r="N8" s="14">
        <v>3.5999999999999997E-2</v>
      </c>
      <c r="O8" s="14">
        <v>1.4999999999999999E-2</v>
      </c>
      <c r="P8" s="14">
        <v>1.4999999999999999E-2</v>
      </c>
      <c r="Q8" s="14">
        <v>1.4999999999999999E-2</v>
      </c>
      <c r="R8" s="14">
        <v>1.4999999999999999E-2</v>
      </c>
      <c r="S8" s="451" t="s">
        <v>2126</v>
      </c>
      <c r="T8" s="14">
        <v>1.4999999999999999E-2</v>
      </c>
      <c r="U8" s="14">
        <v>1.6E-2</v>
      </c>
      <c r="V8" s="14">
        <v>1.6E-2</v>
      </c>
      <c r="W8" s="14">
        <v>1.6E-2</v>
      </c>
      <c r="X8" s="14">
        <v>0.01</v>
      </c>
      <c r="Y8" s="14">
        <v>0.01</v>
      </c>
      <c r="Z8" s="14">
        <v>0.01</v>
      </c>
      <c r="AA8" s="451" t="s">
        <v>2126</v>
      </c>
      <c r="AB8" s="451" t="s">
        <v>2126</v>
      </c>
      <c r="AC8" s="494">
        <v>3.9E-2</v>
      </c>
      <c r="AD8" s="494">
        <v>3.9E-2</v>
      </c>
      <c r="AE8" s="451" t="s">
        <v>2126</v>
      </c>
      <c r="AF8" s="451" t="s">
        <v>2126</v>
      </c>
      <c r="AG8" s="451" t="s">
        <v>2126</v>
      </c>
      <c r="AH8" s="451" t="s">
        <v>2126</v>
      </c>
      <c r="AI8" s="451" t="s">
        <v>2126</v>
      </c>
      <c r="AJ8" s="451" t="s">
        <v>2126</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2126</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2233</v>
      </c>
      <c r="EZ8" s="45">
        <f>DP8/BY4</f>
        <v>0.14427860696517411</v>
      </c>
      <c r="FA8" s="45">
        <f t="shared" si="19"/>
        <v>0.17682926829268292</v>
      </c>
      <c r="FB8" s="45">
        <f t="shared" si="19"/>
        <v>0.14427860696517411</v>
      </c>
      <c r="FC8" s="45">
        <f t="shared" si="19"/>
        <v>0.15803814713896458</v>
      </c>
      <c r="FD8" s="451" t="s">
        <v>2126</v>
      </c>
      <c r="FE8" s="45">
        <f t="shared" si="19"/>
        <v>0.27499999999999997</v>
      </c>
      <c r="FF8" s="451" t="s">
        <v>2126</v>
      </c>
      <c r="FG8" s="451" t="s">
        <v>2126</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2126</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2126</v>
      </c>
      <c r="FX8" s="451" t="s">
        <v>2126</v>
      </c>
      <c r="FY8" s="45">
        <f t="shared" si="20"/>
        <v>0.3140096618357488</v>
      </c>
      <c r="FZ8" s="45">
        <f t="shared" si="20"/>
        <v>0.34759358288770054</v>
      </c>
      <c r="GA8" s="451" t="s">
        <v>2126</v>
      </c>
      <c r="GB8" s="451" t="s">
        <v>2126</v>
      </c>
      <c r="GC8" s="451" t="s">
        <v>2126</v>
      </c>
      <c r="GD8" s="451" t="s">
        <v>2126</v>
      </c>
      <c r="GE8" s="451" t="s">
        <v>2126</v>
      </c>
      <c r="GF8" s="451" t="s">
        <v>2126</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2126</v>
      </c>
      <c r="CD9" s="42">
        <v>6.8999999999999992E-2</v>
      </c>
      <c r="CE9" s="451" t="s">
        <v>2126</v>
      </c>
      <c r="CF9" s="451" t="s">
        <v>2126</v>
      </c>
      <c r="CG9" s="42">
        <v>0.10700000000000001</v>
      </c>
      <c r="CH9" s="42">
        <v>0.11600000000000001</v>
      </c>
      <c r="CI9" s="42">
        <v>0.11600000000000001</v>
      </c>
      <c r="CJ9" s="451" t="s">
        <v>2126</v>
      </c>
      <c r="CK9" s="42">
        <v>8.7999999999999995E-2</v>
      </c>
      <c r="CL9" s="42">
        <v>8.1000000000000003E-2</v>
      </c>
      <c r="CM9" s="42">
        <v>7.8E-2</v>
      </c>
      <c r="CN9" s="451" t="s">
        <v>2126</v>
      </c>
      <c r="CO9" s="42">
        <v>8.7999999999999995E-2</v>
      </c>
      <c r="CP9" s="42">
        <v>0.11799999999999999</v>
      </c>
      <c r="CQ9" s="42">
        <v>0.11799999999999999</v>
      </c>
      <c r="CR9" s="42">
        <v>0.182</v>
      </c>
      <c r="CS9" s="42">
        <v>0.108</v>
      </c>
      <c r="CT9" s="42">
        <v>0.15300000000000002</v>
      </c>
      <c r="CU9" s="42">
        <v>0.111</v>
      </c>
      <c r="CV9" s="451" t="s">
        <v>2126</v>
      </c>
      <c r="CW9" s="451" t="s">
        <v>2126</v>
      </c>
      <c r="CX9" s="457">
        <v>0.16900000000000001</v>
      </c>
      <c r="CY9" s="457">
        <v>0.14899999999999999</v>
      </c>
      <c r="CZ9" s="451" t="s">
        <v>2126</v>
      </c>
      <c r="DA9" s="451" t="s">
        <v>2126</v>
      </c>
      <c r="DB9" s="451" t="s">
        <v>2126</v>
      </c>
      <c r="DC9" s="451" t="s">
        <v>2126</v>
      </c>
      <c r="DD9" s="451" t="s">
        <v>2126</v>
      </c>
      <c r="DE9" s="451" t="s">
        <v>2126</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2234</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2126</v>
      </c>
      <c r="CD10" s="42">
        <v>6.7999999999999991E-2</v>
      </c>
      <c r="CE10" s="451" t="s">
        <v>2126</v>
      </c>
      <c r="CF10" s="451" t="s">
        <v>2126</v>
      </c>
      <c r="CG10" s="42">
        <v>0.11799999999999999</v>
      </c>
      <c r="CH10" s="42">
        <v>0.11599999999999999</v>
      </c>
      <c r="CI10" s="42">
        <v>0.11599999999999999</v>
      </c>
      <c r="CJ10" s="451" t="s">
        <v>2126</v>
      </c>
      <c r="CK10" s="42">
        <v>8.3999999999999991E-2</v>
      </c>
      <c r="CL10" s="42">
        <v>7.8E-2</v>
      </c>
      <c r="CM10" s="42">
        <v>7.6999999999999999E-2</v>
      </c>
      <c r="CN10" s="451" t="s">
        <v>2126</v>
      </c>
      <c r="CO10" s="42">
        <v>8.3999999999999991E-2</v>
      </c>
      <c r="CP10" s="42">
        <v>0.121</v>
      </c>
      <c r="CQ10" s="42">
        <v>0.121</v>
      </c>
      <c r="CR10" s="42">
        <v>0.16799999999999998</v>
      </c>
      <c r="CS10" s="42">
        <v>0.106</v>
      </c>
      <c r="CT10" s="42">
        <v>0.13900000000000001</v>
      </c>
      <c r="CU10" s="42">
        <v>0.108</v>
      </c>
      <c r="CV10" s="451" t="s">
        <v>2126</v>
      </c>
      <c r="CW10" s="451" t="s">
        <v>2126</v>
      </c>
      <c r="CX10" s="457">
        <v>0.18</v>
      </c>
      <c r="CY10" s="457">
        <v>0.16600000000000001</v>
      </c>
      <c r="CZ10" s="451" t="s">
        <v>2126</v>
      </c>
      <c r="DA10" s="451" t="s">
        <v>2126</v>
      </c>
      <c r="DB10" s="451" t="s">
        <v>2126</v>
      </c>
      <c r="DC10" s="451" t="s">
        <v>2126</v>
      </c>
      <c r="DD10" s="451" t="s">
        <v>2126</v>
      </c>
      <c r="DE10" s="451" t="s">
        <v>2126</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2235</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2126</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2236</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2126</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2126</v>
      </c>
      <c r="CD12" s="42">
        <v>5.6999999999999995E-2</v>
      </c>
      <c r="CE12" s="451" t="s">
        <v>2126</v>
      </c>
      <c r="CF12" s="451" t="s">
        <v>2126</v>
      </c>
      <c r="CG12" s="42">
        <v>0.09</v>
      </c>
      <c r="CH12" s="42">
        <v>9.799999999999999E-2</v>
      </c>
      <c r="CI12" s="42">
        <v>9.799999999999999E-2</v>
      </c>
      <c r="CJ12" s="451" t="s">
        <v>2126</v>
      </c>
      <c r="CK12" s="42">
        <v>7.0999999999999994E-2</v>
      </c>
      <c r="CL12" s="42">
        <v>6.5000000000000002E-2</v>
      </c>
      <c r="CM12" s="42">
        <v>6.4000000000000001E-2</v>
      </c>
      <c r="CN12" s="451" t="s">
        <v>2126</v>
      </c>
      <c r="CO12" s="42">
        <v>7.0999999999999994E-2</v>
      </c>
      <c r="CP12" s="42">
        <v>9.5000000000000001E-2</v>
      </c>
      <c r="CQ12" s="42">
        <v>9.5000000000000001E-2</v>
      </c>
      <c r="CR12" s="42">
        <v>0.14200000000000002</v>
      </c>
      <c r="CS12" s="42">
        <v>8.5999999999999993E-2</v>
      </c>
      <c r="CT12" s="42">
        <v>0.11899999999999999</v>
      </c>
      <c r="CU12" s="42">
        <v>8.7999999999999995E-2</v>
      </c>
      <c r="CV12" s="451" t="s">
        <v>2126</v>
      </c>
      <c r="CW12" s="451" t="s">
        <v>2126</v>
      </c>
      <c r="CX12" s="457">
        <v>0.14199999999999999</v>
      </c>
      <c r="CY12" s="457">
        <v>0.128</v>
      </c>
      <c r="CZ12" s="451" t="s">
        <v>2126</v>
      </c>
      <c r="DA12" s="451" t="s">
        <v>2126</v>
      </c>
      <c r="DB12" s="451" t="s">
        <v>2126</v>
      </c>
      <c r="DC12" s="451" t="s">
        <v>2126</v>
      </c>
      <c r="DD12" s="451" t="s">
        <v>2126</v>
      </c>
      <c r="DE12" s="451" t="s">
        <v>2126</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2237</v>
      </c>
      <c r="EZ12" s="45">
        <f>DP12/BY3</f>
        <v>0.10311750599520392</v>
      </c>
      <c r="FA12" s="45">
        <f t="shared" ref="FA12:FP15" si="37">DQ12/BZ3</f>
        <v>0.12536443148688056</v>
      </c>
      <c r="FB12" s="45">
        <f t="shared" si="37"/>
        <v>0.10311750599520392</v>
      </c>
      <c r="FC12" s="45">
        <f t="shared" si="37"/>
        <v>0.11256544502617812</v>
      </c>
      <c r="FD12" s="451" t="s">
        <v>2126</v>
      </c>
      <c r="FE12" s="45">
        <f t="shared" si="37"/>
        <v>0.16049382716049382</v>
      </c>
      <c r="FF12" s="451" t="s">
        <v>2126</v>
      </c>
      <c r="FG12" s="451" t="s">
        <v>2126</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2126</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2126</v>
      </c>
      <c r="FX12" s="451" t="s">
        <v>2126</v>
      </c>
      <c r="FY12" s="45">
        <f t="shared" si="38"/>
        <v>0.16587677725118483</v>
      </c>
      <c r="FZ12" s="45">
        <f t="shared" si="38"/>
        <v>0.18324607329842935</v>
      </c>
      <c r="GA12" s="451" t="s">
        <v>2126</v>
      </c>
      <c r="GB12" s="451" t="s">
        <v>2126</v>
      </c>
      <c r="GC12" s="451" t="s">
        <v>2126</v>
      </c>
      <c r="GD12" s="451" t="s">
        <v>2126</v>
      </c>
      <c r="GE12" s="451" t="s">
        <v>2126</v>
      </c>
      <c r="GF12" s="451" t="s">
        <v>2126</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2126</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2238</v>
      </c>
      <c r="EZ13" s="45">
        <f>DP13/BY4</f>
        <v>6.9651741293532396E-2</v>
      </c>
      <c r="FA13" s="45">
        <f t="shared" si="37"/>
        <v>8.5365853658536661E-2</v>
      </c>
      <c r="FB13" s="45">
        <f t="shared" si="37"/>
        <v>6.9651741293532396E-2</v>
      </c>
      <c r="FC13" s="45">
        <f t="shared" si="37"/>
        <v>7.6294277929155385E-2</v>
      </c>
      <c r="FD13" s="451" t="s">
        <v>2126</v>
      </c>
      <c r="FE13" s="45">
        <f t="shared" si="37"/>
        <v>0.15</v>
      </c>
      <c r="FF13" s="451" t="s">
        <v>2126</v>
      </c>
      <c r="FG13" s="451" t="s">
        <v>2126</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2126</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2126</v>
      </c>
      <c r="FX13" s="451" t="s">
        <v>2126</v>
      </c>
      <c r="FY13" s="45">
        <f t="shared" si="38"/>
        <v>0.14975845410628019</v>
      </c>
      <c r="FZ13" s="45">
        <f t="shared" si="38"/>
        <v>0.16577540106951871</v>
      </c>
      <c r="GA13" s="451" t="s">
        <v>2126</v>
      </c>
      <c r="GB13" s="451" t="s">
        <v>2126</v>
      </c>
      <c r="GC13" s="451" t="s">
        <v>2126</v>
      </c>
      <c r="GD13" s="451" t="s">
        <v>2126</v>
      </c>
      <c r="GE13" s="451" t="s">
        <v>2126</v>
      </c>
      <c r="GF13" s="451" t="s">
        <v>2126</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2126</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2239</v>
      </c>
      <c r="EZ14" s="45">
        <f>DP14/BY5</f>
        <v>-7.7809798270893279E-2</v>
      </c>
      <c r="FA14" s="45">
        <f t="shared" si="37"/>
        <v>-9.8901098901098772E-2</v>
      </c>
      <c r="FB14" s="45">
        <f t="shared" si="37"/>
        <v>-7.7809798270893279E-2</v>
      </c>
      <c r="FC14" s="45">
        <f t="shared" si="37"/>
        <v>-8.6538461538461439E-2</v>
      </c>
      <c r="FD14" s="451" t="s">
        <v>2126</v>
      </c>
      <c r="FE14" s="45">
        <f t="shared" si="37"/>
        <v>-1.4925373134328374E-2</v>
      </c>
      <c r="FF14" s="451" t="s">
        <v>2126</v>
      </c>
      <c r="FG14" s="451" t="s">
        <v>2126</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2126</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2126</v>
      </c>
      <c r="FX14" s="451" t="s">
        <v>2126</v>
      </c>
      <c r="FY14" s="45">
        <f t="shared" si="38"/>
        <v>-4.7619047619047658E-2</v>
      </c>
      <c r="FZ14" s="45">
        <f t="shared" si="38"/>
        <v>-5.4054054054054106E-2</v>
      </c>
      <c r="GA14" s="451" t="s">
        <v>2126</v>
      </c>
      <c r="GB14" s="451" t="s">
        <v>2126</v>
      </c>
      <c r="GC14" s="451" t="s">
        <v>2126</v>
      </c>
      <c r="GD14" s="451" t="s">
        <v>2126</v>
      </c>
      <c r="GE14" s="451" t="s">
        <v>2126</v>
      </c>
      <c r="GF14" s="451" t="s">
        <v>2126</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2126</v>
      </c>
      <c r="CD15" s="42">
        <v>5.3999999999999992E-2</v>
      </c>
      <c r="CE15" s="451" t="s">
        <v>2126</v>
      </c>
      <c r="CF15" s="451" t="s">
        <v>2126</v>
      </c>
      <c r="CG15" s="42">
        <v>9.7000000000000003E-2</v>
      </c>
      <c r="CH15" s="42">
        <v>9.4E-2</v>
      </c>
      <c r="CI15" s="42">
        <v>9.4E-2</v>
      </c>
      <c r="CJ15" s="451" t="s">
        <v>2126</v>
      </c>
      <c r="CK15" s="42">
        <v>6.2999999999999987E-2</v>
      </c>
      <c r="CL15" s="42">
        <v>0.06</v>
      </c>
      <c r="CM15" s="42">
        <v>5.8999999999999997E-2</v>
      </c>
      <c r="CN15" s="451" t="s">
        <v>2126</v>
      </c>
      <c r="CO15" s="42">
        <v>6.2999999999999987E-2</v>
      </c>
      <c r="CP15" s="42">
        <v>9.2999999999999999E-2</v>
      </c>
      <c r="CQ15" s="42">
        <v>9.2999999999999999E-2</v>
      </c>
      <c r="CR15" s="42">
        <v>0.11899999999999999</v>
      </c>
      <c r="CS15" s="42">
        <v>0.08</v>
      </c>
      <c r="CT15" s="42">
        <v>9.8000000000000004E-2</v>
      </c>
      <c r="CU15" s="42">
        <v>8.1000000000000003E-2</v>
      </c>
      <c r="CV15" s="451" t="s">
        <v>2126</v>
      </c>
      <c r="CW15" s="451" t="s">
        <v>2126</v>
      </c>
      <c r="CX15" s="457">
        <v>0.14799999999999999</v>
      </c>
      <c r="CY15" s="457">
        <v>0.14000000000000001</v>
      </c>
      <c r="CZ15" s="451" t="s">
        <v>2126</v>
      </c>
      <c r="DA15" s="451" t="s">
        <v>2126</v>
      </c>
      <c r="DB15" s="451" t="s">
        <v>2126</v>
      </c>
      <c r="DC15" s="451" t="s">
        <v>2126</v>
      </c>
      <c r="DD15" s="451" t="s">
        <v>2126</v>
      </c>
      <c r="DE15" s="451" t="s">
        <v>2126</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2240</v>
      </c>
      <c r="EZ15" s="45">
        <f>DP15/BY6</f>
        <v>-0.36996336996336987</v>
      </c>
      <c r="FA15" s="45">
        <f t="shared" si="37"/>
        <v>-0.36986301369863006</v>
      </c>
      <c r="FB15" s="45">
        <f t="shared" si="37"/>
        <v>-0.36996336996336987</v>
      </c>
      <c r="FC15" s="45">
        <f t="shared" si="37"/>
        <v>-0.36693548387096775</v>
      </c>
      <c r="FD15" s="451" t="s">
        <v>2126</v>
      </c>
      <c r="FE15" s="45">
        <f t="shared" si="37"/>
        <v>-0.23636363636363636</v>
      </c>
      <c r="FF15" s="451" t="s">
        <v>2126</v>
      </c>
      <c r="FG15" s="451" t="s">
        <v>2126</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2126</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2126</v>
      </c>
      <c r="FX15" s="451" t="s">
        <v>2126</v>
      </c>
      <c r="FY15" s="45">
        <f t="shared" si="38"/>
        <v>-0.24822695035461018</v>
      </c>
      <c r="FZ15" s="45">
        <f t="shared" si="38"/>
        <v>-0.22834645669291337</v>
      </c>
      <c r="GA15" s="451" t="s">
        <v>2126</v>
      </c>
      <c r="GB15" s="451" t="s">
        <v>2126</v>
      </c>
      <c r="GC15" s="451" t="s">
        <v>2126</v>
      </c>
      <c r="GD15" s="451" t="s">
        <v>2126</v>
      </c>
      <c r="GE15" s="451" t="s">
        <v>2126</v>
      </c>
      <c r="GF15" s="451" t="s">
        <v>2126</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2126</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2241</v>
      </c>
      <c r="EZ16" s="45">
        <f>DP16/BY3</f>
        <v>0.21103117505995209</v>
      </c>
      <c r="FA16" s="45">
        <f t="shared" ref="FA16:FP19" si="52">DQ16/BZ3</f>
        <v>0.25655976676384845</v>
      </c>
      <c r="FB16" s="45">
        <f t="shared" si="52"/>
        <v>0.21103117505995209</v>
      </c>
      <c r="FC16" s="45">
        <f t="shared" si="52"/>
        <v>0.23036649214659691</v>
      </c>
      <c r="FD16" s="451" t="s">
        <v>2126</v>
      </c>
      <c r="FE16" s="45">
        <f t="shared" si="52"/>
        <v>0.29629629629629628</v>
      </c>
      <c r="FF16" s="451" t="s">
        <v>2126</v>
      </c>
      <c r="FG16" s="451" t="s">
        <v>2126</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2126</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2126</v>
      </c>
      <c r="FX16" s="451" t="s">
        <v>2126</v>
      </c>
      <c r="FY16" s="45">
        <f t="shared" si="53"/>
        <v>0.34597156398104267</v>
      </c>
      <c r="FZ16" s="45">
        <f t="shared" si="53"/>
        <v>0.38219895287958122</v>
      </c>
      <c r="GA16" s="451" t="s">
        <v>2126</v>
      </c>
      <c r="GB16" s="451" t="s">
        <v>2126</v>
      </c>
      <c r="GC16" s="451" t="s">
        <v>2126</v>
      </c>
      <c r="GD16" s="451" t="s">
        <v>2126</v>
      </c>
      <c r="GE16" s="451" t="s">
        <v>2126</v>
      </c>
      <c r="GF16" s="451" t="s">
        <v>2126</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2126</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2242</v>
      </c>
      <c r="EZ17" s="45">
        <f>DP17/BY4</f>
        <v>0.18159203980099503</v>
      </c>
      <c r="FA17" s="45">
        <f t="shared" si="52"/>
        <v>0.22256097560975613</v>
      </c>
      <c r="FB17" s="45">
        <f t="shared" si="52"/>
        <v>0.18159203980099503</v>
      </c>
      <c r="FC17" s="45">
        <f t="shared" si="52"/>
        <v>0.19891008174386923</v>
      </c>
      <c r="FD17" s="451" t="s">
        <v>2126</v>
      </c>
      <c r="FE17" s="45">
        <f t="shared" si="52"/>
        <v>0.28749999999999998</v>
      </c>
      <c r="FF17" s="451" t="s">
        <v>2126</v>
      </c>
      <c r="FG17" s="451" t="s">
        <v>2126</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2126</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2126</v>
      </c>
      <c r="FX17" s="451" t="s">
        <v>2126</v>
      </c>
      <c r="FY17" s="45">
        <f t="shared" si="53"/>
        <v>0.33333333333333331</v>
      </c>
      <c r="FZ17" s="45">
        <f t="shared" si="53"/>
        <v>0.36898395721925137</v>
      </c>
      <c r="GA17" s="451" t="s">
        <v>2126</v>
      </c>
      <c r="GB17" s="451" t="s">
        <v>2126</v>
      </c>
      <c r="GC17" s="451" t="s">
        <v>2126</v>
      </c>
      <c r="GD17" s="451" t="s">
        <v>2126</v>
      </c>
      <c r="GE17" s="451" t="s">
        <v>2126</v>
      </c>
      <c r="GF17" s="451" t="s">
        <v>2126</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2126</v>
      </c>
      <c r="CD18" s="42">
        <v>4.2999999999999997E-2</v>
      </c>
      <c r="CE18" s="451" t="s">
        <v>2126</v>
      </c>
      <c r="CF18" s="451" t="s">
        <v>2126</v>
      </c>
      <c r="CG18" s="42">
        <v>6.9000000000000006E-2</v>
      </c>
      <c r="CH18" s="42">
        <v>7.5999999999999998E-2</v>
      </c>
      <c r="CI18" s="42">
        <v>7.5999999999999998E-2</v>
      </c>
      <c r="CJ18" s="451" t="s">
        <v>2126</v>
      </c>
      <c r="CK18" s="42">
        <v>4.9999999999999996E-2</v>
      </c>
      <c r="CL18" s="42">
        <v>4.7E-2</v>
      </c>
      <c r="CM18" s="42">
        <v>4.5999999999999999E-2</v>
      </c>
      <c r="CN18" s="451" t="s">
        <v>2126</v>
      </c>
      <c r="CO18" s="42">
        <v>4.9999999999999996E-2</v>
      </c>
      <c r="CP18" s="42">
        <v>6.7000000000000004E-2</v>
      </c>
      <c r="CQ18" s="42">
        <v>6.7000000000000004E-2</v>
      </c>
      <c r="CR18" s="42">
        <v>9.2999999999999999E-2</v>
      </c>
      <c r="CS18" s="42">
        <v>6.0000000000000005E-2</v>
      </c>
      <c r="CT18" s="42">
        <v>7.8E-2</v>
      </c>
      <c r="CU18" s="42">
        <v>6.1000000000000006E-2</v>
      </c>
      <c r="CV18" s="451" t="s">
        <v>2126</v>
      </c>
      <c r="CW18" s="451" t="s">
        <v>2126</v>
      </c>
      <c r="CX18" s="457">
        <v>0.11</v>
      </c>
      <c r="CY18" s="457">
        <v>0.10200000000000001</v>
      </c>
      <c r="CZ18" s="451" t="s">
        <v>2126</v>
      </c>
      <c r="DA18" s="451" t="s">
        <v>2126</v>
      </c>
      <c r="DB18" s="451" t="s">
        <v>2126</v>
      </c>
      <c r="DC18" s="451" t="s">
        <v>2126</v>
      </c>
      <c r="DD18" s="451" t="s">
        <v>2126</v>
      </c>
      <c r="DE18" s="451" t="s">
        <v>2126</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2243</v>
      </c>
      <c r="EZ18" s="45">
        <f>DP18/BY5</f>
        <v>5.187319884726229E-2</v>
      </c>
      <c r="FA18" s="45">
        <f t="shared" si="52"/>
        <v>6.5934065934065991E-2</v>
      </c>
      <c r="FB18" s="45">
        <f t="shared" si="52"/>
        <v>5.187319884726229E-2</v>
      </c>
      <c r="FC18" s="45">
        <f t="shared" si="52"/>
        <v>5.7692307692307744E-2</v>
      </c>
      <c r="FD18" s="451" t="s">
        <v>2126</v>
      </c>
      <c r="FE18" s="45">
        <f t="shared" si="52"/>
        <v>0.14925373134328354</v>
      </c>
      <c r="FF18" s="451" t="s">
        <v>2126</v>
      </c>
      <c r="FG18" s="451" t="s">
        <v>2126</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2126</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2126</v>
      </c>
      <c r="FX18" s="451" t="s">
        <v>2126</v>
      </c>
      <c r="FY18" s="45">
        <f t="shared" si="53"/>
        <v>0.17857142857142855</v>
      </c>
      <c r="FZ18" s="45">
        <f t="shared" si="53"/>
        <v>0.20270270270270271</v>
      </c>
      <c r="GA18" s="451" t="s">
        <v>2126</v>
      </c>
      <c r="GB18" s="451" t="s">
        <v>2126</v>
      </c>
      <c r="GC18" s="451" t="s">
        <v>2126</v>
      </c>
      <c r="GD18" s="451" t="s">
        <v>2126</v>
      </c>
      <c r="GE18" s="451" t="s">
        <v>2126</v>
      </c>
      <c r="GF18" s="451" t="s">
        <v>2126</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2126</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2244</v>
      </c>
      <c r="EZ19" s="45">
        <f>DP19/BY6</f>
        <v>-0.20512820512820509</v>
      </c>
      <c r="FA19" s="45">
        <f t="shared" si="52"/>
        <v>-0.16438356164383564</v>
      </c>
      <c r="FB19" s="45">
        <f t="shared" si="52"/>
        <v>-0.20512820512820509</v>
      </c>
      <c r="FC19" s="45">
        <f t="shared" si="52"/>
        <v>-0.18548387096774202</v>
      </c>
      <c r="FD19" s="451" t="s">
        <v>2126</v>
      </c>
      <c r="FE19" s="45">
        <f t="shared" si="52"/>
        <v>-3.6363636363636404E-2</v>
      </c>
      <c r="FF19" s="451" t="s">
        <v>2126</v>
      </c>
      <c r="FG19" s="451" t="s">
        <v>2126</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2126</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2126</v>
      </c>
      <c r="FX19" s="451" t="s">
        <v>2126</v>
      </c>
      <c r="FY19" s="45">
        <f t="shared" si="53"/>
        <v>2.1276595744680674E-2</v>
      </c>
      <c r="FZ19" s="45">
        <f t="shared" si="53"/>
        <v>7.0866141732283533E-2</v>
      </c>
      <c r="GA19" s="451" t="s">
        <v>2126</v>
      </c>
      <c r="GB19" s="451" t="s">
        <v>2126</v>
      </c>
      <c r="GC19" s="451" t="s">
        <v>2126</v>
      </c>
      <c r="GD19" s="451" t="s">
        <v>2126</v>
      </c>
      <c r="GE19" s="451" t="s">
        <v>2126</v>
      </c>
      <c r="GF19" s="451" t="s">
        <v>2126</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2126</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2245</v>
      </c>
      <c r="EZ20" s="45">
        <f>DP20/BY9</f>
        <v>7.8431372549019662E-2</v>
      </c>
      <c r="FA20" s="45">
        <f t="shared" ref="FA20:FZ20" si="67">DQ20/BZ9</f>
        <v>9.8939929328621987E-2</v>
      </c>
      <c r="FB20" s="45">
        <f t="shared" si="67"/>
        <v>7.8431372549019662E-2</v>
      </c>
      <c r="FC20" s="45">
        <f t="shared" si="67"/>
        <v>8.6956521739130516E-2</v>
      </c>
      <c r="FD20" s="451" t="s">
        <v>2126</v>
      </c>
      <c r="FE20" s="45">
        <f t="shared" si="67"/>
        <v>0.17391304347826084</v>
      </c>
      <c r="FF20" s="451" t="s">
        <v>2126</v>
      </c>
      <c r="FG20" s="451" t="s">
        <v>2126</v>
      </c>
      <c r="FH20" s="45">
        <f t="shared" si="67"/>
        <v>0.2242990654205608</v>
      </c>
      <c r="FI20" s="45">
        <f t="shared" si="67"/>
        <v>0.11206896551724135</v>
      </c>
      <c r="FJ20" s="45">
        <f t="shared" si="67"/>
        <v>0.11206896551724135</v>
      </c>
      <c r="FK20" s="451" t="s">
        <v>2126</v>
      </c>
      <c r="FL20" s="45">
        <f t="shared" si="67"/>
        <v>0.10227272727272721</v>
      </c>
      <c r="FM20" s="45">
        <f t="shared" si="67"/>
        <v>0.11111111111111104</v>
      </c>
      <c r="FN20" s="45">
        <f t="shared" si="67"/>
        <v>0.11538461538461531</v>
      </c>
      <c r="FO20" s="451" t="s">
        <v>2126</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2126</v>
      </c>
      <c r="FX20" s="451" t="s">
        <v>2126</v>
      </c>
      <c r="FY20" s="45">
        <f t="shared" si="67"/>
        <v>0.18343195266272189</v>
      </c>
      <c r="FZ20" s="45">
        <f t="shared" si="67"/>
        <v>0.20805369127516779</v>
      </c>
      <c r="GA20" s="451" t="s">
        <v>2126</v>
      </c>
      <c r="GB20" s="451" t="s">
        <v>2126</v>
      </c>
      <c r="GC20" s="451" t="s">
        <v>2126</v>
      </c>
      <c r="GD20" s="451" t="s">
        <v>2126</v>
      </c>
      <c r="GE20" s="451" t="s">
        <v>2126</v>
      </c>
      <c r="GF20" s="451" t="s">
        <v>2126</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2246</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2247</v>
      </c>
      <c r="EZ22" s="45">
        <f>DP22/BY4</f>
        <v>0.20646766169154232</v>
      </c>
      <c r="FA22" s="45">
        <f t="shared" si="72"/>
        <v>0.25304878048780494</v>
      </c>
      <c r="FB22" s="45">
        <f t="shared" si="72"/>
        <v>0.20646766169154232</v>
      </c>
      <c r="FC22" s="45">
        <f t="shared" si="72"/>
        <v>0.22615803814713903</v>
      </c>
      <c r="FD22" s="451" t="s">
        <v>2126</v>
      </c>
      <c r="FE22" s="45">
        <f t="shared" si="72"/>
        <v>0.3125</v>
      </c>
      <c r="FF22" s="451" t="s">
        <v>2126</v>
      </c>
      <c r="FG22" s="451" t="s">
        <v>2126</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2126</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2126</v>
      </c>
      <c r="FX22" s="451" t="s">
        <v>2126</v>
      </c>
      <c r="FY22" s="45">
        <f t="shared" si="73"/>
        <v>0.33816425120772947</v>
      </c>
      <c r="FZ22" s="45">
        <f t="shared" si="73"/>
        <v>0.37433155080213909</v>
      </c>
      <c r="GA22" s="451" t="s">
        <v>2126</v>
      </c>
      <c r="GB22" s="451" t="s">
        <v>2126</v>
      </c>
      <c r="GC22" s="451" t="s">
        <v>2126</v>
      </c>
      <c r="GD22" s="451" t="s">
        <v>2126</v>
      </c>
      <c r="GE22" s="451" t="s">
        <v>2126</v>
      </c>
      <c r="GF22" s="451" t="s">
        <v>2126</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2248</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2249</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2250</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2251</v>
      </c>
      <c r="EZ26" s="45">
        <f>DP26/BY4</f>
        <v>0.31840796019900497</v>
      </c>
      <c r="FA26" s="45">
        <f t="shared" si="79"/>
        <v>0.3902439024390244</v>
      </c>
      <c r="FB26" s="45">
        <f t="shared" si="79"/>
        <v>0.31840796019900497</v>
      </c>
      <c r="FC26" s="45">
        <f t="shared" si="79"/>
        <v>0.34877384196185285</v>
      </c>
      <c r="FD26" s="451" t="s">
        <v>2126</v>
      </c>
      <c r="FE26" s="45">
        <f t="shared" si="79"/>
        <v>0.44999999999999996</v>
      </c>
      <c r="FF26" s="451" t="s">
        <v>2126</v>
      </c>
      <c r="FG26" s="451" t="s">
        <v>2126</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2126</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2126</v>
      </c>
      <c r="FX26" s="451" t="s">
        <v>2126</v>
      </c>
      <c r="FY26" s="45">
        <f t="shared" si="80"/>
        <v>0.52173913043478259</v>
      </c>
      <c r="FZ26" s="45">
        <f t="shared" si="80"/>
        <v>0.57754010695187163</v>
      </c>
      <c r="GA26" s="451" t="s">
        <v>2126</v>
      </c>
      <c r="GB26" s="451" t="s">
        <v>2126</v>
      </c>
      <c r="GC26" s="451" t="s">
        <v>2126</v>
      </c>
      <c r="GD26" s="451" t="s">
        <v>2126</v>
      </c>
      <c r="GE26" s="451" t="s">
        <v>2126</v>
      </c>
      <c r="GF26" s="451" t="s">
        <v>2126</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2252</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2253</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2254</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2126</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2255</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2256</v>
      </c>
      <c r="EZ31" s="45">
        <f>DP31/BY4</f>
        <v>0.21641791044776124</v>
      </c>
      <c r="FA31" s="45">
        <f t="shared" si="89"/>
        <v>0.20426829268292684</v>
      </c>
      <c r="FB31" s="45">
        <f t="shared" si="89"/>
        <v>0.21641791044776124</v>
      </c>
      <c r="FC31" s="45">
        <f t="shared" si="89"/>
        <v>0.20980926430517716</v>
      </c>
      <c r="FD31" s="451" t="s">
        <v>2126</v>
      </c>
      <c r="FE31" s="45">
        <f t="shared" si="89"/>
        <v>0.28749999999999998</v>
      </c>
      <c r="FF31" s="451" t="s">
        <v>2126</v>
      </c>
      <c r="FG31" s="451" t="s">
        <v>2126</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2126</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2126</v>
      </c>
      <c r="FX31" s="451" t="s">
        <v>2126</v>
      </c>
      <c r="FY31" s="45">
        <f t="shared" si="90"/>
        <v>0.26086956521739135</v>
      </c>
      <c r="FZ31" s="45">
        <f t="shared" si="90"/>
        <v>0.25668449197860954</v>
      </c>
      <c r="GA31" s="451" t="s">
        <v>2126</v>
      </c>
      <c r="GB31" s="451" t="s">
        <v>2126</v>
      </c>
      <c r="GC31" s="451" t="s">
        <v>2126</v>
      </c>
      <c r="GD31" s="451" t="s">
        <v>2126</v>
      </c>
      <c r="GE31" s="451" t="s">
        <v>2126</v>
      </c>
      <c r="GF31" s="451" t="s">
        <v>2126</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2257</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2258</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2259</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2126</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2260</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2261</v>
      </c>
      <c r="EZ36" s="45">
        <f>DP36/BY4</f>
        <v>0.32835820895522388</v>
      </c>
      <c r="FA36" s="45">
        <f t="shared" si="100"/>
        <v>0.34146341463414637</v>
      </c>
      <c r="FB36" s="45">
        <f t="shared" si="100"/>
        <v>0.32835820895522388</v>
      </c>
      <c r="FC36" s="45">
        <f t="shared" si="100"/>
        <v>0.33242506811989103</v>
      </c>
      <c r="FD36" s="451" t="s">
        <v>2126</v>
      </c>
      <c r="FE36" s="45">
        <f t="shared" si="100"/>
        <v>0.42499999999999993</v>
      </c>
      <c r="FF36" s="451" t="s">
        <v>2126</v>
      </c>
      <c r="FG36" s="451" t="s">
        <v>2126</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2126</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2126</v>
      </c>
      <c r="FX36" s="451" t="s">
        <v>2126</v>
      </c>
      <c r="FY36" s="45">
        <f t="shared" si="101"/>
        <v>0.44444444444444453</v>
      </c>
      <c r="FZ36" s="45">
        <f t="shared" si="101"/>
        <v>0.4598930481283422</v>
      </c>
      <c r="GA36" s="451" t="s">
        <v>2126</v>
      </c>
      <c r="GB36" s="451" t="s">
        <v>2126</v>
      </c>
      <c r="GC36" s="451" t="s">
        <v>2126</v>
      </c>
      <c r="GD36" s="451" t="s">
        <v>2126</v>
      </c>
      <c r="GE36" s="451" t="s">
        <v>2126</v>
      </c>
      <c r="GF36" s="451" t="s">
        <v>2126</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2262</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2263</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2264</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2126</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2265</v>
      </c>
      <c r="EZ40" s="45">
        <f>DP40/BY3</f>
        <v>0.28057553956834541</v>
      </c>
      <c r="FA40" s="45">
        <f t="shared" ref="FA40:FP43" si="110">DQ40/BZ3</f>
        <v>0.28279883381924203</v>
      </c>
      <c r="FB40" s="45">
        <f t="shared" si="110"/>
        <v>0.28057553956834541</v>
      </c>
      <c r="FC40" s="45">
        <f t="shared" si="110"/>
        <v>0.28010471204188492</v>
      </c>
      <c r="FD40" s="451" t="s">
        <v>2126</v>
      </c>
      <c r="FE40" s="45">
        <f t="shared" si="110"/>
        <v>0.30864197530864196</v>
      </c>
      <c r="FF40" s="451" t="s">
        <v>2126</v>
      </c>
      <c r="FG40" s="451" t="s">
        <v>2126</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2126</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2126</v>
      </c>
      <c r="FX40" s="451" t="s">
        <v>2126</v>
      </c>
      <c r="FY40" s="45">
        <f t="shared" si="111"/>
        <v>0.2938388625592418</v>
      </c>
      <c r="FZ40" s="45">
        <f t="shared" si="111"/>
        <v>0.29319371727748689</v>
      </c>
      <c r="GA40" s="451" t="s">
        <v>2126</v>
      </c>
      <c r="GB40" s="451" t="s">
        <v>2126</v>
      </c>
      <c r="GC40" s="451" t="s">
        <v>2126</v>
      </c>
      <c r="GD40" s="451" t="s">
        <v>2126</v>
      </c>
      <c r="GE40" s="451" t="s">
        <v>2126</v>
      </c>
      <c r="GF40" s="451" t="s">
        <v>2126</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2266</v>
      </c>
      <c r="EZ41" s="45">
        <f>DP41/BY4</f>
        <v>0.25373134328358216</v>
      </c>
      <c r="FA41" s="45">
        <f t="shared" si="110"/>
        <v>0.25000000000000006</v>
      </c>
      <c r="FB41" s="45">
        <f t="shared" si="110"/>
        <v>0.25373134328358216</v>
      </c>
      <c r="FC41" s="45">
        <f t="shared" si="110"/>
        <v>0.25068119891008184</v>
      </c>
      <c r="FD41" s="451" t="s">
        <v>2126</v>
      </c>
      <c r="FE41" s="45">
        <f t="shared" si="110"/>
        <v>0.3</v>
      </c>
      <c r="FF41" s="451" t="s">
        <v>2126</v>
      </c>
      <c r="FG41" s="451" t="s">
        <v>2126</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2126</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2126</v>
      </c>
      <c r="FX41" s="451" t="s">
        <v>2126</v>
      </c>
      <c r="FY41" s="45">
        <f t="shared" si="111"/>
        <v>0.28019323671497592</v>
      </c>
      <c r="FZ41" s="45">
        <f t="shared" si="111"/>
        <v>0.27807486631016037</v>
      </c>
      <c r="GA41" s="451" t="s">
        <v>2126</v>
      </c>
      <c r="GB41" s="451" t="s">
        <v>2126</v>
      </c>
      <c r="GC41" s="451" t="s">
        <v>2126</v>
      </c>
      <c r="GD41" s="451" t="s">
        <v>2126</v>
      </c>
      <c r="GE41" s="451" t="s">
        <v>2126</v>
      </c>
      <c r="GF41" s="451" t="s">
        <v>2126</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2267</v>
      </c>
      <c r="EZ42" s="45">
        <f>DP42/BY5</f>
        <v>0.13544668587896264</v>
      </c>
      <c r="FA42" s="45">
        <f t="shared" si="110"/>
        <v>9.890109890109898E-2</v>
      </c>
      <c r="FB42" s="45">
        <f t="shared" si="110"/>
        <v>0.13544668587896264</v>
      </c>
      <c r="FC42" s="45">
        <f t="shared" si="110"/>
        <v>0.1185897435897437</v>
      </c>
      <c r="FD42" s="451" t="s">
        <v>2126</v>
      </c>
      <c r="FE42" s="45">
        <f t="shared" si="110"/>
        <v>0.16417910447761191</v>
      </c>
      <c r="FF42" s="451" t="s">
        <v>2126</v>
      </c>
      <c r="FG42" s="451" t="s">
        <v>2126</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2126</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2126</v>
      </c>
      <c r="FX42" s="451" t="s">
        <v>2126</v>
      </c>
      <c r="FY42" s="45">
        <f t="shared" si="111"/>
        <v>0.11309523809523819</v>
      </c>
      <c r="FZ42" s="45">
        <f t="shared" si="111"/>
        <v>8.7837837837837732E-2</v>
      </c>
      <c r="GA42" s="451" t="s">
        <v>2126</v>
      </c>
      <c r="GB42" s="451" t="s">
        <v>2126</v>
      </c>
      <c r="GC42" s="451" t="s">
        <v>2126</v>
      </c>
      <c r="GD42" s="451" t="s">
        <v>2126</v>
      </c>
      <c r="GE42" s="451" t="s">
        <v>2126</v>
      </c>
      <c r="GF42" s="451" t="s">
        <v>2126</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2268</v>
      </c>
      <c r="EZ43" s="45">
        <f>DP43/BY6</f>
        <v>-9.8901098901098772E-2</v>
      </c>
      <c r="FA43" s="45">
        <f t="shared" si="110"/>
        <v>-0.12328767123287669</v>
      </c>
      <c r="FB43" s="45">
        <f t="shared" si="110"/>
        <v>-9.8901098901098772E-2</v>
      </c>
      <c r="FC43" s="45">
        <f t="shared" si="110"/>
        <v>-0.10887096774193548</v>
      </c>
      <c r="FD43" s="451" t="s">
        <v>2126</v>
      </c>
      <c r="FE43" s="45">
        <f t="shared" si="110"/>
        <v>-1.8181818181818202E-2</v>
      </c>
      <c r="FF43" s="451" t="s">
        <v>2126</v>
      </c>
      <c r="FG43" s="451" t="s">
        <v>2126</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2126</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2126</v>
      </c>
      <c r="FX43" s="451" t="s">
        <v>2126</v>
      </c>
      <c r="FY43" s="45">
        <f t="shared" si="111"/>
        <v>-5.6737588652482324E-2</v>
      </c>
      <c r="FZ43" s="45">
        <f t="shared" si="111"/>
        <v>-6.2992125984252023E-2</v>
      </c>
      <c r="GA43" s="451" t="s">
        <v>2126</v>
      </c>
      <c r="GB43" s="451" t="s">
        <v>2126</v>
      </c>
      <c r="GC43" s="451" t="s">
        <v>2126</v>
      </c>
      <c r="GD43" s="451" t="s">
        <v>2126</v>
      </c>
      <c r="GE43" s="451" t="s">
        <v>2126</v>
      </c>
      <c r="GF43" s="451" t="s">
        <v>2126</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2269</v>
      </c>
      <c r="EZ44" s="45">
        <f>DP44/BY10</f>
        <v>8.5365853658536661E-2</v>
      </c>
      <c r="FA44" s="45">
        <f t="shared" ref="FA44:FZ44" si="117">DQ44/BZ10</f>
        <v>0.10218978102189789</v>
      </c>
      <c r="FB44" s="45">
        <f t="shared" si="117"/>
        <v>8.5365853658536661E-2</v>
      </c>
      <c r="FC44" s="45">
        <f t="shared" si="117"/>
        <v>9.2409240924092501E-2</v>
      </c>
      <c r="FD44" s="451" t="s">
        <v>2126</v>
      </c>
      <c r="FE44" s="45">
        <f t="shared" si="117"/>
        <v>0.1764705882352941</v>
      </c>
      <c r="FF44" s="451" t="s">
        <v>2126</v>
      </c>
      <c r="FG44" s="451" t="s">
        <v>2126</v>
      </c>
      <c r="FH44" s="45">
        <f t="shared" si="117"/>
        <v>0.20338983050847453</v>
      </c>
      <c r="FI44" s="45">
        <f t="shared" si="117"/>
        <v>0.11206896551724137</v>
      </c>
      <c r="FJ44" s="45">
        <f t="shared" si="117"/>
        <v>0.11206896551724137</v>
      </c>
      <c r="FK44" s="451" t="s">
        <v>2126</v>
      </c>
      <c r="FL44" s="45">
        <f t="shared" si="117"/>
        <v>0.10714285714285708</v>
      </c>
      <c r="FM44" s="45">
        <f t="shared" si="117"/>
        <v>0.11538461538461531</v>
      </c>
      <c r="FN44" s="45">
        <f t="shared" si="117"/>
        <v>0.11688311688311681</v>
      </c>
      <c r="FO44" s="451" t="s">
        <v>2126</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2126</v>
      </c>
      <c r="FX44" s="451" t="s">
        <v>2126</v>
      </c>
      <c r="FY44" s="45">
        <f t="shared" si="117"/>
        <v>0.17222222222222222</v>
      </c>
      <c r="FZ44" s="45">
        <f t="shared" si="117"/>
        <v>0.18674698795180722</v>
      </c>
      <c r="GA44" s="451" t="s">
        <v>2126</v>
      </c>
      <c r="GB44" s="451" t="s">
        <v>2126</v>
      </c>
      <c r="GC44" s="451" t="s">
        <v>2126</v>
      </c>
      <c r="GD44" s="451" t="s">
        <v>2126</v>
      </c>
      <c r="GE44" s="451" t="s">
        <v>2126</v>
      </c>
      <c r="GF44" s="451" t="s">
        <v>2126</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2270</v>
      </c>
      <c r="EZ45" s="45">
        <f>DP45/BY3</f>
        <v>0.38848920863309355</v>
      </c>
      <c r="FA45" s="45">
        <f t="shared" ref="FA45:FP48" si="120">DQ45/BZ3</f>
        <v>0.41399416909621001</v>
      </c>
      <c r="FB45" s="45">
        <f t="shared" si="120"/>
        <v>0.38848920863309355</v>
      </c>
      <c r="FC45" s="45">
        <f t="shared" si="120"/>
        <v>0.3979057591623037</v>
      </c>
      <c r="FD45" s="451" t="s">
        <v>2126</v>
      </c>
      <c r="FE45" s="45">
        <f t="shared" si="120"/>
        <v>0.44444444444444436</v>
      </c>
      <c r="FF45" s="451" t="s">
        <v>2126</v>
      </c>
      <c r="FG45" s="451" t="s">
        <v>2126</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2126</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2126</v>
      </c>
      <c r="FX45" s="451" t="s">
        <v>2126</v>
      </c>
      <c r="FY45" s="45">
        <f t="shared" si="121"/>
        <v>0.47393364928909965</v>
      </c>
      <c r="FZ45" s="45">
        <f t="shared" si="121"/>
        <v>0.49214659685863876</v>
      </c>
      <c r="GA45" s="451" t="s">
        <v>2126</v>
      </c>
      <c r="GB45" s="451" t="s">
        <v>2126</v>
      </c>
      <c r="GC45" s="451" t="s">
        <v>2126</v>
      </c>
      <c r="GD45" s="451" t="s">
        <v>2126</v>
      </c>
      <c r="GE45" s="451" t="s">
        <v>2126</v>
      </c>
      <c r="GF45" s="451" t="s">
        <v>2126</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2271</v>
      </c>
      <c r="EZ46" s="45">
        <f>DP46/BY4</f>
        <v>0.36567164179104478</v>
      </c>
      <c r="FA46" s="45">
        <f t="shared" si="120"/>
        <v>0.38719512195121958</v>
      </c>
      <c r="FB46" s="45">
        <f t="shared" si="120"/>
        <v>0.36567164179104478</v>
      </c>
      <c r="FC46" s="45">
        <f t="shared" si="120"/>
        <v>0.37329700272479566</v>
      </c>
      <c r="FD46" s="451" t="s">
        <v>2126</v>
      </c>
      <c r="FE46" s="45">
        <f t="shared" si="120"/>
        <v>0.43749999999999994</v>
      </c>
      <c r="FF46" s="451" t="s">
        <v>2126</v>
      </c>
      <c r="FG46" s="451" t="s">
        <v>2126</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2126</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2126</v>
      </c>
      <c r="FX46" s="451" t="s">
        <v>2126</v>
      </c>
      <c r="FY46" s="45">
        <f t="shared" si="121"/>
        <v>0.4637681159420291</v>
      </c>
      <c r="FZ46" s="45">
        <f t="shared" si="121"/>
        <v>0.48128342245989303</v>
      </c>
      <c r="GA46" s="451" t="s">
        <v>2126</v>
      </c>
      <c r="GB46" s="451" t="s">
        <v>2126</v>
      </c>
      <c r="GC46" s="451" t="s">
        <v>2126</v>
      </c>
      <c r="GD46" s="451" t="s">
        <v>2126</v>
      </c>
      <c r="GE46" s="451" t="s">
        <v>2126</v>
      </c>
      <c r="GF46" s="451" t="s">
        <v>2126</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2272</v>
      </c>
      <c r="EZ47" s="45">
        <f>DP47/BY5</f>
        <v>0.2651296829971182</v>
      </c>
      <c r="FA47" s="45">
        <f t="shared" si="120"/>
        <v>0.26373626373626385</v>
      </c>
      <c r="FB47" s="45">
        <f t="shared" si="120"/>
        <v>0.2651296829971182</v>
      </c>
      <c r="FC47" s="45">
        <f t="shared" si="120"/>
        <v>0.26282051282051289</v>
      </c>
      <c r="FD47" s="451" t="s">
        <v>2126</v>
      </c>
      <c r="FE47" s="45">
        <f t="shared" si="120"/>
        <v>0.32835820895522383</v>
      </c>
      <c r="FF47" s="451" t="s">
        <v>2126</v>
      </c>
      <c r="FG47" s="451" t="s">
        <v>2126</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2126</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2126</v>
      </c>
      <c r="FX47" s="451" t="s">
        <v>2126</v>
      </c>
      <c r="FY47" s="45">
        <f t="shared" si="121"/>
        <v>0.33928571428571441</v>
      </c>
      <c r="FZ47" s="45">
        <f t="shared" si="121"/>
        <v>0.34459459459459452</v>
      </c>
      <c r="GA47" s="451" t="s">
        <v>2126</v>
      </c>
      <c r="GB47" s="451" t="s">
        <v>2126</v>
      </c>
      <c r="GC47" s="451" t="s">
        <v>2126</v>
      </c>
      <c r="GD47" s="451" t="s">
        <v>2126</v>
      </c>
      <c r="GE47" s="451" t="s">
        <v>2126</v>
      </c>
      <c r="GF47" s="451" t="s">
        <v>2126</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2273</v>
      </c>
      <c r="EZ48" s="45">
        <f>DP48/BY6</f>
        <v>6.5934065934065991E-2</v>
      </c>
      <c r="FA48" s="45">
        <f t="shared" si="120"/>
        <v>8.2191780821917887E-2</v>
      </c>
      <c r="FB48" s="45">
        <f t="shared" si="120"/>
        <v>6.5934065934065991E-2</v>
      </c>
      <c r="FC48" s="45">
        <f t="shared" si="120"/>
        <v>7.2580645161290286E-2</v>
      </c>
      <c r="FD48" s="451" t="s">
        <v>2126</v>
      </c>
      <c r="FE48" s="45">
        <f t="shared" si="120"/>
        <v>0.18181818181818174</v>
      </c>
      <c r="FF48" s="451" t="s">
        <v>2126</v>
      </c>
      <c r="FG48" s="451" t="s">
        <v>2126</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2126</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2126</v>
      </c>
      <c r="FX48" s="451" t="s">
        <v>2126</v>
      </c>
      <c r="FY48" s="45">
        <f t="shared" si="121"/>
        <v>0.21276595744680851</v>
      </c>
      <c r="FZ48" s="45">
        <f t="shared" si="121"/>
        <v>0.23622047244094488</v>
      </c>
      <c r="GA48" s="451" t="s">
        <v>2126</v>
      </c>
      <c r="GB48" s="451" t="s">
        <v>2126</v>
      </c>
      <c r="GC48" s="451" t="s">
        <v>2126</v>
      </c>
      <c r="GD48" s="451" t="s">
        <v>2126</v>
      </c>
      <c r="GE48" s="451" t="s">
        <v>2126</v>
      </c>
      <c r="GF48" s="451" t="s">
        <v>2126</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2274</v>
      </c>
      <c r="EZ49" s="45">
        <f>DP49/BY12</f>
        <v>9.8939929328621987E-2</v>
      </c>
      <c r="FA49" s="45">
        <f t="shared" ref="FA49:FZ49" si="127">DQ49/BZ12</f>
        <v>0.1222707423580786</v>
      </c>
      <c r="FB49" s="45">
        <f t="shared" si="127"/>
        <v>9.8939929328621987E-2</v>
      </c>
      <c r="FC49" s="45">
        <f t="shared" si="127"/>
        <v>0.10852713178294583</v>
      </c>
      <c r="FD49" s="451" t="s">
        <v>2126</v>
      </c>
      <c r="FE49" s="45">
        <f t="shared" si="127"/>
        <v>0.21052631578947364</v>
      </c>
      <c r="FF49" s="451" t="s">
        <v>2126</v>
      </c>
      <c r="FG49" s="451" t="s">
        <v>2126</v>
      </c>
      <c r="FH49" s="45">
        <f t="shared" si="127"/>
        <v>0.26666666666666661</v>
      </c>
      <c r="FI49" s="45">
        <f t="shared" si="127"/>
        <v>0.13265306122448978</v>
      </c>
      <c r="FJ49" s="45">
        <f t="shared" si="127"/>
        <v>0.13265306122448978</v>
      </c>
      <c r="FK49" s="451" t="s">
        <v>2126</v>
      </c>
      <c r="FL49" s="45">
        <f t="shared" si="127"/>
        <v>0.12676056338028163</v>
      </c>
      <c r="FM49" s="45">
        <f t="shared" si="127"/>
        <v>0.13846153846153847</v>
      </c>
      <c r="FN49" s="45">
        <f t="shared" si="127"/>
        <v>0.140625</v>
      </c>
      <c r="FO49" s="451" t="s">
        <v>2126</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2126</v>
      </c>
      <c r="FX49" s="451" t="s">
        <v>2126</v>
      </c>
      <c r="FY49" s="45">
        <f t="shared" si="127"/>
        <v>0.21830985915492959</v>
      </c>
      <c r="FZ49" s="45">
        <f t="shared" si="127"/>
        <v>0.2421875</v>
      </c>
      <c r="GA49" s="451" t="s">
        <v>2126</v>
      </c>
      <c r="GB49" s="451" t="s">
        <v>2126</v>
      </c>
      <c r="GC49" s="451" t="s">
        <v>2126</v>
      </c>
      <c r="GD49" s="451" t="s">
        <v>2126</v>
      </c>
      <c r="GE49" s="451" t="s">
        <v>2126</v>
      </c>
      <c r="GF49" s="451" t="s">
        <v>2126</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2275</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2276</v>
      </c>
      <c r="EZ51" s="45">
        <f>DP51/BY4</f>
        <v>0.39054726368159209</v>
      </c>
      <c r="FA51" s="45">
        <f t="shared" si="130"/>
        <v>0.41768292682926833</v>
      </c>
      <c r="FB51" s="45">
        <f t="shared" si="130"/>
        <v>0.39054726368159209</v>
      </c>
      <c r="FC51" s="45">
        <f t="shared" si="130"/>
        <v>0.40054495912806548</v>
      </c>
      <c r="FD51" s="451" t="s">
        <v>2126</v>
      </c>
      <c r="FE51" s="45">
        <f t="shared" si="130"/>
        <v>0.46249999999999997</v>
      </c>
      <c r="FF51" s="451" t="s">
        <v>2126</v>
      </c>
      <c r="FG51" s="451" t="s">
        <v>2126</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2126</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2126</v>
      </c>
      <c r="FX51" s="451" t="s">
        <v>2126</v>
      </c>
      <c r="FY51" s="45">
        <f t="shared" si="131"/>
        <v>0.4685990338164252</v>
      </c>
      <c r="FZ51" s="45">
        <f t="shared" si="131"/>
        <v>0.48663101604278075</v>
      </c>
      <c r="GA51" s="451" t="s">
        <v>2126</v>
      </c>
      <c r="GB51" s="451" t="s">
        <v>2126</v>
      </c>
      <c r="GC51" s="451" t="s">
        <v>2126</v>
      </c>
      <c r="GD51" s="451" t="s">
        <v>2126</v>
      </c>
      <c r="GE51" s="451" t="s">
        <v>2126</v>
      </c>
      <c r="GF51" s="451" t="s">
        <v>2126</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2277</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2278</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2279</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2280</v>
      </c>
      <c r="EZ55" s="45">
        <f>DP55/BY4</f>
        <v>0.50248756218905477</v>
      </c>
      <c r="FA55" s="45">
        <f t="shared" si="137"/>
        <v>0.55487804878048785</v>
      </c>
      <c r="FB55" s="45">
        <f t="shared" si="137"/>
        <v>0.50248756218905477</v>
      </c>
      <c r="FC55" s="45">
        <f t="shared" si="137"/>
        <v>0.52316076294277936</v>
      </c>
      <c r="FD55" s="451" t="s">
        <v>2126</v>
      </c>
      <c r="FE55" s="45">
        <f t="shared" si="137"/>
        <v>0.6</v>
      </c>
      <c r="FF55" s="451" t="s">
        <v>2126</v>
      </c>
      <c r="FG55" s="451" t="s">
        <v>2126</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2126</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2126</v>
      </c>
      <c r="FX55" s="451" t="s">
        <v>2126</v>
      </c>
      <c r="FY55" s="45">
        <f t="shared" si="138"/>
        <v>0.65217391304347827</v>
      </c>
      <c r="FZ55" s="45">
        <f t="shared" si="138"/>
        <v>0.68983957219251335</v>
      </c>
      <c r="GA55" s="451" t="s">
        <v>2126</v>
      </c>
      <c r="GB55" s="451" t="s">
        <v>2126</v>
      </c>
      <c r="GC55" s="451" t="s">
        <v>2126</v>
      </c>
      <c r="GD55" s="451" t="s">
        <v>2126</v>
      </c>
      <c r="GE55" s="451" t="s">
        <v>2126</v>
      </c>
      <c r="GF55" s="451" t="s">
        <v>2126</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2281</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2282</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2283</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2284</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2285</v>
      </c>
      <c r="EZ60" s="45">
        <f>DP60/BY4</f>
        <v>0.4378109452736319</v>
      </c>
      <c r="FA60" s="45">
        <f t="shared" si="147"/>
        <v>0.40243902439024393</v>
      </c>
      <c r="FB60" s="45">
        <f t="shared" si="147"/>
        <v>0.4378109452736319</v>
      </c>
      <c r="FC60" s="45">
        <f t="shared" si="147"/>
        <v>0.42234332425068111</v>
      </c>
      <c r="FD60" s="451" t="s">
        <v>2126</v>
      </c>
      <c r="FE60" s="45">
        <f t="shared" si="147"/>
        <v>0.46249999999999997</v>
      </c>
      <c r="FF60" s="451" t="s">
        <v>2126</v>
      </c>
      <c r="FG60" s="451" t="s">
        <v>2126</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2126</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2126</v>
      </c>
      <c r="FX60" s="451" t="s">
        <v>2126</v>
      </c>
      <c r="FY60" s="45">
        <f t="shared" si="148"/>
        <v>0.4154589371980677</v>
      </c>
      <c r="FZ60" s="45">
        <f t="shared" si="148"/>
        <v>0.39572192513368992</v>
      </c>
      <c r="GA60" s="451" t="s">
        <v>2126</v>
      </c>
      <c r="GB60" s="451" t="s">
        <v>2126</v>
      </c>
      <c r="GC60" s="451" t="s">
        <v>2126</v>
      </c>
      <c r="GD60" s="451" t="s">
        <v>2126</v>
      </c>
      <c r="GE60" s="451" t="s">
        <v>2126</v>
      </c>
      <c r="GF60" s="451" t="s">
        <v>2126</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2286</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2287</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2288</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2126</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2289</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2290</v>
      </c>
      <c r="EZ65" s="45">
        <f>DP65/BY4</f>
        <v>0.54975124378109452</v>
      </c>
      <c r="FA65" s="45">
        <f t="shared" si="157"/>
        <v>0.53963414634146334</v>
      </c>
      <c r="FB65" s="45">
        <f t="shared" si="157"/>
        <v>0.54975124378109452</v>
      </c>
      <c r="FC65" s="45">
        <f t="shared" si="157"/>
        <v>0.54495912806539504</v>
      </c>
      <c r="FD65" s="451" t="s">
        <v>2126</v>
      </c>
      <c r="FE65" s="45">
        <f t="shared" si="157"/>
        <v>0.6</v>
      </c>
      <c r="FF65" s="451" t="s">
        <v>2126</v>
      </c>
      <c r="FG65" s="451" t="s">
        <v>2126</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2126</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2126</v>
      </c>
      <c r="FX65" s="451" t="s">
        <v>2126</v>
      </c>
      <c r="FY65" s="45">
        <f t="shared" si="158"/>
        <v>0.59903381642512088</v>
      </c>
      <c r="FZ65" s="45">
        <f t="shared" si="158"/>
        <v>0.59893048128342252</v>
      </c>
      <c r="GA65" s="451" t="s">
        <v>2126</v>
      </c>
      <c r="GB65" s="451" t="s">
        <v>2126</v>
      </c>
      <c r="GC65" s="451" t="s">
        <v>2126</v>
      </c>
      <c r="GD65" s="451" t="s">
        <v>2126</v>
      </c>
      <c r="GE65" s="451" t="s">
        <v>2126</v>
      </c>
      <c r="GF65" s="451" t="s">
        <v>2126</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2291</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2292</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2293</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2126</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2294</v>
      </c>
      <c r="EZ69" s="45">
        <f>DP69/BY3</f>
        <v>0.49400479616306953</v>
      </c>
      <c r="FA69" s="45">
        <f t="shared" ref="FA69:FP72" si="168">DQ69/BZ3</f>
        <v>0.47230320699708461</v>
      </c>
      <c r="FB69" s="45">
        <f t="shared" si="168"/>
        <v>0.49400479616306953</v>
      </c>
      <c r="FC69" s="45">
        <f t="shared" si="168"/>
        <v>0.48429319371727747</v>
      </c>
      <c r="FD69" s="451" t="s">
        <v>2126</v>
      </c>
      <c r="FE69" s="45">
        <f t="shared" si="168"/>
        <v>0.48148148148148145</v>
      </c>
      <c r="FF69" s="451" t="s">
        <v>2126</v>
      </c>
      <c r="FG69" s="451" t="s">
        <v>2126</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2126</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2126</v>
      </c>
      <c r="FX69" s="451" t="s">
        <v>2126</v>
      </c>
      <c r="FY69" s="45">
        <f t="shared" si="169"/>
        <v>0.44549763033175366</v>
      </c>
      <c r="FZ69" s="45">
        <f t="shared" si="169"/>
        <v>0.42931937172774864</v>
      </c>
      <c r="GA69" s="451" t="s">
        <v>2126</v>
      </c>
      <c r="GB69" s="451" t="s">
        <v>2126</v>
      </c>
      <c r="GC69" s="451" t="s">
        <v>2126</v>
      </c>
      <c r="GD69" s="451" t="s">
        <v>2126</v>
      </c>
      <c r="GE69" s="451" t="s">
        <v>2126</v>
      </c>
      <c r="GF69" s="451" t="s">
        <v>2126</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2295</v>
      </c>
      <c r="EZ70" s="45">
        <f>DP70/BY4</f>
        <v>0.47512437810945274</v>
      </c>
      <c r="FA70" s="45">
        <f t="shared" si="168"/>
        <v>0.44817073170731714</v>
      </c>
      <c r="FB70" s="45">
        <f t="shared" si="168"/>
        <v>0.47512437810945274</v>
      </c>
      <c r="FC70" s="45">
        <f t="shared" si="168"/>
        <v>0.46321525885558579</v>
      </c>
      <c r="FD70" s="451" t="s">
        <v>2126</v>
      </c>
      <c r="FE70" s="45">
        <f t="shared" si="168"/>
        <v>0.47499999999999998</v>
      </c>
      <c r="FF70" s="451" t="s">
        <v>2126</v>
      </c>
      <c r="FG70" s="451" t="s">
        <v>2126</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2126</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2126</v>
      </c>
      <c r="FX70" s="451" t="s">
        <v>2126</v>
      </c>
      <c r="FY70" s="45">
        <f t="shared" si="169"/>
        <v>0.43478260869565227</v>
      </c>
      <c r="FZ70" s="45">
        <f t="shared" si="169"/>
        <v>0.41711229946524059</v>
      </c>
      <c r="GA70" s="451" t="s">
        <v>2126</v>
      </c>
      <c r="GB70" s="451" t="s">
        <v>2126</v>
      </c>
      <c r="GC70" s="451" t="s">
        <v>2126</v>
      </c>
      <c r="GD70" s="451" t="s">
        <v>2126</v>
      </c>
      <c r="GE70" s="451" t="s">
        <v>2126</v>
      </c>
      <c r="GF70" s="451" t="s">
        <v>2126</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2296</v>
      </c>
      <c r="EZ71" s="45">
        <f>DP71/BY5</f>
        <v>0.39193083573487031</v>
      </c>
      <c r="FA71" s="45">
        <f t="shared" si="168"/>
        <v>0.33699633699633708</v>
      </c>
      <c r="FB71" s="45">
        <f t="shared" si="168"/>
        <v>0.39193083573487031</v>
      </c>
      <c r="FC71" s="45">
        <f t="shared" si="168"/>
        <v>0.36858974358974356</v>
      </c>
      <c r="FD71" s="451" t="s">
        <v>2126</v>
      </c>
      <c r="FE71" s="45">
        <f t="shared" si="168"/>
        <v>0.37313432835820892</v>
      </c>
      <c r="FF71" s="451" t="s">
        <v>2126</v>
      </c>
      <c r="FG71" s="451" t="s">
        <v>2126</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2126</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2126</v>
      </c>
      <c r="FX71" s="451" t="s">
        <v>2126</v>
      </c>
      <c r="FY71" s="45">
        <f t="shared" si="169"/>
        <v>0.30357142857142866</v>
      </c>
      <c r="FZ71" s="45">
        <f t="shared" si="169"/>
        <v>0.26351351351351338</v>
      </c>
      <c r="GA71" s="451" t="s">
        <v>2126</v>
      </c>
      <c r="GB71" s="451" t="s">
        <v>2126</v>
      </c>
      <c r="GC71" s="451" t="s">
        <v>2126</v>
      </c>
      <c r="GD71" s="451" t="s">
        <v>2126</v>
      </c>
      <c r="GE71" s="451" t="s">
        <v>2126</v>
      </c>
      <c r="GF71" s="451" t="s">
        <v>2126</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2297</v>
      </c>
      <c r="EZ72" s="45">
        <f>DP72/BY6</f>
        <v>0.22710622710622708</v>
      </c>
      <c r="FA72" s="45">
        <f t="shared" si="168"/>
        <v>0.17351598173515984</v>
      </c>
      <c r="FB72" s="45">
        <f t="shared" si="168"/>
        <v>0.22710622710622708</v>
      </c>
      <c r="FC72" s="45">
        <f t="shared" si="168"/>
        <v>0.20564516129032245</v>
      </c>
      <c r="FD72" s="451" t="s">
        <v>2126</v>
      </c>
      <c r="FE72" s="45">
        <f t="shared" si="168"/>
        <v>0.23636363636363636</v>
      </c>
      <c r="FF72" s="451" t="s">
        <v>2126</v>
      </c>
      <c r="FG72" s="451" t="s">
        <v>2126</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2126</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2126</v>
      </c>
      <c r="FX72" s="451" t="s">
        <v>2126</v>
      </c>
      <c r="FY72" s="45">
        <f t="shared" si="169"/>
        <v>0.17021276595744678</v>
      </c>
      <c r="FZ72" s="45">
        <f t="shared" si="169"/>
        <v>0.14173228346456684</v>
      </c>
      <c r="GA72" s="451" t="s">
        <v>2126</v>
      </c>
      <c r="GB72" s="451" t="s">
        <v>2126</v>
      </c>
      <c r="GC72" s="451" t="s">
        <v>2126</v>
      </c>
      <c r="GD72" s="451" t="s">
        <v>2126</v>
      </c>
      <c r="GE72" s="451" t="s">
        <v>2126</v>
      </c>
      <c r="GF72" s="451" t="s">
        <v>2126</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2298</v>
      </c>
      <c r="EZ73" s="45">
        <f>DP73/BY15</f>
        <v>0.11715481171548114</v>
      </c>
      <c r="FA73" s="45">
        <f t="shared" ref="FA73:FZ73" si="175">DQ73/BZ15</f>
        <v>0.13397129186602871</v>
      </c>
      <c r="FB73" s="45">
        <f t="shared" si="175"/>
        <v>0.11715481171548114</v>
      </c>
      <c r="FC73" s="45">
        <f t="shared" si="175"/>
        <v>0.12444444444444443</v>
      </c>
      <c r="FD73" s="451" t="s">
        <v>2126</v>
      </c>
      <c r="FE73" s="45">
        <f t="shared" si="175"/>
        <v>0.22222222222222218</v>
      </c>
      <c r="FF73" s="451" t="s">
        <v>2126</v>
      </c>
      <c r="FG73" s="451" t="s">
        <v>2126</v>
      </c>
      <c r="FH73" s="45">
        <f t="shared" si="175"/>
        <v>0.2474226804123712</v>
      </c>
      <c r="FI73" s="45">
        <f t="shared" si="175"/>
        <v>0.13829787234042551</v>
      </c>
      <c r="FJ73" s="45">
        <f t="shared" si="175"/>
        <v>0.13829787234042551</v>
      </c>
      <c r="FK73" s="451" t="s">
        <v>2126</v>
      </c>
      <c r="FL73" s="45">
        <f t="shared" si="175"/>
        <v>0.14285714285714279</v>
      </c>
      <c r="FM73" s="45">
        <f t="shared" si="175"/>
        <v>0.15000000000000002</v>
      </c>
      <c r="FN73" s="45">
        <f t="shared" si="175"/>
        <v>0.15254237288135597</v>
      </c>
      <c r="FO73" s="451" t="s">
        <v>2126</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2126</v>
      </c>
      <c r="FX73" s="451" t="s">
        <v>2126</v>
      </c>
      <c r="FY73" s="45">
        <f t="shared" si="175"/>
        <v>0.20945945945945946</v>
      </c>
      <c r="FZ73" s="45">
        <f t="shared" si="175"/>
        <v>0.22142857142857142</v>
      </c>
      <c r="GA73" s="451" t="s">
        <v>2126</v>
      </c>
      <c r="GB73" s="451" t="s">
        <v>2126</v>
      </c>
      <c r="GC73" s="451" t="s">
        <v>2126</v>
      </c>
      <c r="GD73" s="451" t="s">
        <v>2126</v>
      </c>
      <c r="GE73" s="451" t="s">
        <v>2126</v>
      </c>
      <c r="GF73" s="451" t="s">
        <v>2126</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2299</v>
      </c>
      <c r="EZ74" s="45">
        <f>DP74/BY3</f>
        <v>0.60191846522781767</v>
      </c>
      <c r="FA74" s="45">
        <f t="shared" ref="FA74:FP77" si="178">DQ74/BZ3</f>
        <v>0.60349854227405253</v>
      </c>
      <c r="FB74" s="45">
        <f t="shared" si="178"/>
        <v>0.60191846522781767</v>
      </c>
      <c r="FC74" s="45">
        <f t="shared" si="178"/>
        <v>0.60209424083769636</v>
      </c>
      <c r="FD74" s="451" t="s">
        <v>2126</v>
      </c>
      <c r="FE74" s="45">
        <f t="shared" si="178"/>
        <v>0.61728395061728392</v>
      </c>
      <c r="FF74" s="451" t="s">
        <v>2126</v>
      </c>
      <c r="FG74" s="451" t="s">
        <v>2126</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2126</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2126</v>
      </c>
      <c r="FX74" s="451" t="s">
        <v>2126</v>
      </c>
      <c r="FY74" s="45">
        <f t="shared" si="179"/>
        <v>0.62559241706161139</v>
      </c>
      <c r="FZ74" s="45">
        <f t="shared" si="179"/>
        <v>0.62827225130890052</v>
      </c>
      <c r="GA74" s="451" t="s">
        <v>2126</v>
      </c>
      <c r="GB74" s="451" t="s">
        <v>2126</v>
      </c>
      <c r="GC74" s="451" t="s">
        <v>2126</v>
      </c>
      <c r="GD74" s="451" t="s">
        <v>2126</v>
      </c>
      <c r="GE74" s="451" t="s">
        <v>2126</v>
      </c>
      <c r="GF74" s="451" t="s">
        <v>2126</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2300</v>
      </c>
      <c r="EZ75" s="45">
        <f>DP75/BY4</f>
        <v>0.58706467661691542</v>
      </c>
      <c r="FA75" s="45">
        <f t="shared" si="178"/>
        <v>0.58536585365853655</v>
      </c>
      <c r="FB75" s="45">
        <f t="shared" si="178"/>
        <v>0.58706467661691542</v>
      </c>
      <c r="FC75" s="45">
        <f t="shared" si="178"/>
        <v>0.58583106267029972</v>
      </c>
      <c r="FD75" s="451" t="s">
        <v>2126</v>
      </c>
      <c r="FE75" s="45">
        <f t="shared" si="178"/>
        <v>0.61249999999999993</v>
      </c>
      <c r="FF75" s="451" t="s">
        <v>2126</v>
      </c>
      <c r="FG75" s="451" t="s">
        <v>2126</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2126</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2126</v>
      </c>
      <c r="FX75" s="451" t="s">
        <v>2126</v>
      </c>
      <c r="FY75" s="45">
        <f t="shared" si="179"/>
        <v>0.61835748792270528</v>
      </c>
      <c r="FZ75" s="45">
        <f t="shared" si="179"/>
        <v>0.62032085561497319</v>
      </c>
      <c r="GA75" s="451" t="s">
        <v>2126</v>
      </c>
      <c r="GB75" s="451" t="s">
        <v>2126</v>
      </c>
      <c r="GC75" s="451" t="s">
        <v>2126</v>
      </c>
      <c r="GD75" s="451" t="s">
        <v>2126</v>
      </c>
      <c r="GE75" s="451" t="s">
        <v>2126</v>
      </c>
      <c r="GF75" s="451" t="s">
        <v>2126</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2301</v>
      </c>
      <c r="EZ76" s="45">
        <f>DP76/BY5</f>
        <v>0.52161383285302598</v>
      </c>
      <c r="FA76" s="45">
        <f t="shared" si="178"/>
        <v>0.50183150183150182</v>
      </c>
      <c r="FB76" s="45">
        <f t="shared" si="178"/>
        <v>0.52161383285302598</v>
      </c>
      <c r="FC76" s="45">
        <f t="shared" si="178"/>
        <v>0.51282051282051289</v>
      </c>
      <c r="FD76" s="451" t="s">
        <v>2126</v>
      </c>
      <c r="FE76" s="45">
        <f t="shared" si="178"/>
        <v>0.53731343283582078</v>
      </c>
      <c r="FF76" s="451" t="s">
        <v>2126</v>
      </c>
      <c r="FG76" s="451" t="s">
        <v>2126</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2126</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2126</v>
      </c>
      <c r="FX76" s="451" t="s">
        <v>2126</v>
      </c>
      <c r="FY76" s="45">
        <f t="shared" si="179"/>
        <v>0.52976190476190477</v>
      </c>
      <c r="FZ76" s="45">
        <f t="shared" si="179"/>
        <v>0.52027027027027017</v>
      </c>
      <c r="GA76" s="451" t="s">
        <v>2126</v>
      </c>
      <c r="GB76" s="451" t="s">
        <v>2126</v>
      </c>
      <c r="GC76" s="451" t="s">
        <v>2126</v>
      </c>
      <c r="GD76" s="451" t="s">
        <v>2126</v>
      </c>
      <c r="GE76" s="451" t="s">
        <v>2126</v>
      </c>
      <c r="GF76" s="451" t="s">
        <v>2126</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2302</v>
      </c>
      <c r="EZ77" s="45">
        <f>DP77/BY6</f>
        <v>0.39194139194139194</v>
      </c>
      <c r="FA77" s="45">
        <f t="shared" si="178"/>
        <v>0.37899543378995432</v>
      </c>
      <c r="FB77" s="45">
        <f t="shared" si="178"/>
        <v>0.39194139194139194</v>
      </c>
      <c r="FC77" s="45">
        <f t="shared" si="178"/>
        <v>0.38709677419354832</v>
      </c>
      <c r="FD77" s="451" t="s">
        <v>2126</v>
      </c>
      <c r="FE77" s="45">
        <f t="shared" si="178"/>
        <v>0.43636363636363629</v>
      </c>
      <c r="FF77" s="451" t="s">
        <v>2126</v>
      </c>
      <c r="FG77" s="451" t="s">
        <v>2126</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2126</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2126</v>
      </c>
      <c r="FX77" s="451" t="s">
        <v>2126</v>
      </c>
      <c r="FY77" s="45">
        <f t="shared" si="179"/>
        <v>0.4397163120567375</v>
      </c>
      <c r="FZ77" s="45">
        <f t="shared" si="179"/>
        <v>0.44094488188976372</v>
      </c>
      <c r="GA77" s="451" t="s">
        <v>2126</v>
      </c>
      <c r="GB77" s="451" t="s">
        <v>2126</v>
      </c>
      <c r="GC77" s="451" t="s">
        <v>2126</v>
      </c>
      <c r="GD77" s="451" t="s">
        <v>2126</v>
      </c>
      <c r="GE77" s="451" t="s">
        <v>2126</v>
      </c>
      <c r="GF77" s="451" t="s">
        <v>2126</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2303</v>
      </c>
      <c r="EZ78" s="45">
        <f>DP78/BY18</f>
        <v>0.14432989690721648</v>
      </c>
      <c r="FA78" s="45">
        <f t="shared" ref="FA78:FZ78" si="185">DQ78/BZ18</f>
        <v>0.17073170731707316</v>
      </c>
      <c r="FB78" s="45">
        <f t="shared" si="185"/>
        <v>0.14432989690721648</v>
      </c>
      <c r="FC78" s="45">
        <f t="shared" si="185"/>
        <v>0.15555555555555556</v>
      </c>
      <c r="FD78" s="451" t="s">
        <v>2126</v>
      </c>
      <c r="FE78" s="45">
        <f t="shared" si="185"/>
        <v>0.27906976744186041</v>
      </c>
      <c r="FF78" s="451" t="s">
        <v>2126</v>
      </c>
      <c r="FG78" s="451" t="s">
        <v>2126</v>
      </c>
      <c r="FH78" s="45">
        <f t="shared" si="185"/>
        <v>0.34782608695652184</v>
      </c>
      <c r="FI78" s="45">
        <f t="shared" si="185"/>
        <v>0.17105263157894735</v>
      </c>
      <c r="FJ78" s="45">
        <f t="shared" si="185"/>
        <v>0.17105263157894735</v>
      </c>
      <c r="FK78" s="451" t="s">
        <v>2126</v>
      </c>
      <c r="FL78" s="45">
        <f t="shared" si="185"/>
        <v>0.18000000000000005</v>
      </c>
      <c r="FM78" s="45">
        <f t="shared" si="185"/>
        <v>0.19148936170212769</v>
      </c>
      <c r="FN78" s="45">
        <f t="shared" si="185"/>
        <v>0.19565217391304351</v>
      </c>
      <c r="FO78" s="451" t="s">
        <v>2126</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2126</v>
      </c>
      <c r="FX78" s="451" t="s">
        <v>2126</v>
      </c>
      <c r="FY78" s="45">
        <f t="shared" si="185"/>
        <v>0.2818181818181818</v>
      </c>
      <c r="FZ78" s="45">
        <f t="shared" si="185"/>
        <v>0.30392156862745096</v>
      </c>
      <c r="GA78" s="451" t="s">
        <v>2126</v>
      </c>
      <c r="GB78" s="451" t="s">
        <v>2126</v>
      </c>
      <c r="GC78" s="451" t="s">
        <v>2126</v>
      </c>
      <c r="GD78" s="451" t="s">
        <v>2126</v>
      </c>
      <c r="GE78" s="451" t="s">
        <v>2126</v>
      </c>
      <c r="GF78" s="451" t="s">
        <v>2126</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2304</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2305</v>
      </c>
      <c r="EZ80" s="45">
        <f>DP80/BY4</f>
        <v>0.61194029850746268</v>
      </c>
      <c r="FA80" s="45">
        <f t="shared" si="188"/>
        <v>0.61585365853658536</v>
      </c>
      <c r="FB80" s="45">
        <f t="shared" si="188"/>
        <v>0.61194029850746268</v>
      </c>
      <c r="FC80" s="45">
        <f t="shared" si="188"/>
        <v>0.61307901907356943</v>
      </c>
      <c r="FD80" s="451" t="s">
        <v>2126</v>
      </c>
      <c r="FE80" s="45">
        <f t="shared" si="188"/>
        <v>0.63749999999999996</v>
      </c>
      <c r="FF80" s="451" t="s">
        <v>2126</v>
      </c>
      <c r="FG80" s="451" t="s">
        <v>2126</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2126</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2126</v>
      </c>
      <c r="FX80" s="451" t="s">
        <v>2126</v>
      </c>
      <c r="FY80" s="45">
        <f t="shared" si="189"/>
        <v>0.62318840579710144</v>
      </c>
      <c r="FZ80" s="45">
        <f t="shared" si="189"/>
        <v>0.62566844919786091</v>
      </c>
      <c r="GA80" s="451" t="s">
        <v>2126</v>
      </c>
      <c r="GB80" s="451" t="s">
        <v>2126</v>
      </c>
      <c r="GC80" s="451" t="s">
        <v>2126</v>
      </c>
      <c r="GD80" s="451" t="s">
        <v>2126</v>
      </c>
      <c r="GE80" s="451" t="s">
        <v>2126</v>
      </c>
      <c r="GF80" s="451" t="s">
        <v>2126</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2306</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2307</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2308</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2309</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2310</v>
      </c>
      <c r="EZ85" s="45">
        <f>DP85/BY4</f>
        <v>0.72388059701492546</v>
      </c>
      <c r="FA85" s="45">
        <f t="shared" si="198"/>
        <v>0.75304878048780488</v>
      </c>
      <c r="FB85" s="45">
        <f t="shared" si="198"/>
        <v>0.72388059701492546</v>
      </c>
      <c r="FC85" s="45">
        <f t="shared" si="198"/>
        <v>0.73569482288828347</v>
      </c>
      <c r="FD85" s="451" t="s">
        <v>2126</v>
      </c>
      <c r="FE85" s="45">
        <f t="shared" si="198"/>
        <v>0.77499999999999991</v>
      </c>
      <c r="FF85" s="451" t="s">
        <v>2126</v>
      </c>
      <c r="FG85" s="451" t="s">
        <v>2126</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2126</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2126</v>
      </c>
      <c r="FX85" s="451" t="s">
        <v>2126</v>
      </c>
      <c r="FY85" s="45">
        <f t="shared" si="199"/>
        <v>0.80676328502415462</v>
      </c>
      <c r="FZ85" s="45">
        <f t="shared" si="199"/>
        <v>0.82887700534759357</v>
      </c>
      <c r="GA85" s="451" t="s">
        <v>2126</v>
      </c>
      <c r="GB85" s="451" t="s">
        <v>2126</v>
      </c>
      <c r="GC85" s="451" t="s">
        <v>2126</v>
      </c>
      <c r="GD85" s="451" t="s">
        <v>2126</v>
      </c>
      <c r="GE85" s="451" t="s">
        <v>2126</v>
      </c>
      <c r="GF85" s="451" t="s">
        <v>2126</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2311</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2312</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2313</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2126</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2314</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2315</v>
      </c>
      <c r="EZ90" s="528">
        <f t="shared" si="223"/>
        <v>1</v>
      </c>
      <c r="FA90" s="528">
        <f t="shared" si="225"/>
        <v>1</v>
      </c>
      <c r="FB90" s="528">
        <f t="shared" si="225"/>
        <v>1</v>
      </c>
      <c r="FC90" s="528">
        <f t="shared" si="225"/>
        <v>1</v>
      </c>
      <c r="FD90" s="451" t="s">
        <v>2126</v>
      </c>
      <c r="FE90" s="528">
        <f t="shared" si="225"/>
        <v>1</v>
      </c>
      <c r="FF90" s="451" t="s">
        <v>2126</v>
      </c>
      <c r="FG90" s="451" t="s">
        <v>2126</v>
      </c>
      <c r="FH90" s="528">
        <f t="shared" si="225"/>
        <v>1</v>
      </c>
      <c r="FI90" s="528">
        <f t="shared" si="225"/>
        <v>1</v>
      </c>
      <c r="FJ90" s="528">
        <f t="shared" si="225"/>
        <v>1</v>
      </c>
      <c r="FK90" s="528">
        <f t="shared" si="225"/>
        <v>1</v>
      </c>
      <c r="FL90" s="528">
        <f t="shared" si="225"/>
        <v>1</v>
      </c>
      <c r="FM90" s="528">
        <f t="shared" si="225"/>
        <v>1</v>
      </c>
      <c r="FN90" s="528">
        <f t="shared" si="225"/>
        <v>1</v>
      </c>
      <c r="FO90" s="451" t="s">
        <v>2126</v>
      </c>
      <c r="FP90" s="528">
        <f t="shared" si="225"/>
        <v>1</v>
      </c>
      <c r="FQ90" s="528">
        <f t="shared" si="225"/>
        <v>1</v>
      </c>
      <c r="FR90" s="528">
        <f t="shared" si="225"/>
        <v>1</v>
      </c>
      <c r="FS90" s="528">
        <f t="shared" si="225"/>
        <v>1</v>
      </c>
      <c r="FT90" s="528">
        <f t="shared" si="225"/>
        <v>1</v>
      </c>
      <c r="FU90" s="528">
        <f t="shared" si="225"/>
        <v>1</v>
      </c>
      <c r="FV90" s="528">
        <f t="shared" si="225"/>
        <v>1</v>
      </c>
      <c r="FW90" s="451" t="s">
        <v>2126</v>
      </c>
      <c r="FX90" s="451" t="s">
        <v>2126</v>
      </c>
      <c r="FY90" s="528">
        <f t="shared" si="225"/>
        <v>1</v>
      </c>
      <c r="FZ90" s="528">
        <f t="shared" si="225"/>
        <v>1</v>
      </c>
      <c r="GA90" s="451" t="s">
        <v>2126</v>
      </c>
      <c r="GB90" s="451" t="s">
        <v>2126</v>
      </c>
      <c r="GC90" s="451" t="s">
        <v>2126</v>
      </c>
      <c r="GD90" s="451" t="s">
        <v>2126</v>
      </c>
      <c r="GE90" s="451" t="s">
        <v>2126</v>
      </c>
      <c r="GF90" s="451" t="s">
        <v>2126</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2316</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2317</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2318</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2126</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2319</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2126</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2320</v>
      </c>
      <c r="EZ95" s="528">
        <f t="shared" si="223"/>
        <v>1</v>
      </c>
      <c r="FA95" s="528">
        <f t="shared" si="225"/>
        <v>1</v>
      </c>
      <c r="FB95" s="528">
        <f t="shared" si="225"/>
        <v>1</v>
      </c>
      <c r="FC95" s="528">
        <f t="shared" si="225"/>
        <v>1</v>
      </c>
      <c r="FD95" s="451" t="s">
        <v>2126</v>
      </c>
      <c r="FE95" s="528">
        <f t="shared" si="225"/>
        <v>1</v>
      </c>
      <c r="FF95" s="451" t="s">
        <v>2126</v>
      </c>
      <c r="FG95" s="528" t="e">
        <f t="shared" si="225"/>
        <v>#VALUE!</v>
      </c>
      <c r="FH95" s="528">
        <f t="shared" si="225"/>
        <v>1</v>
      </c>
      <c r="FI95" s="528">
        <f t="shared" si="225"/>
        <v>1</v>
      </c>
      <c r="FJ95" s="528">
        <f t="shared" si="225"/>
        <v>1</v>
      </c>
      <c r="FK95" s="451" t="s">
        <v>2126</v>
      </c>
      <c r="FL95" s="528">
        <f t="shared" si="225"/>
        <v>1</v>
      </c>
      <c r="FM95" s="528">
        <f t="shared" si="225"/>
        <v>1</v>
      </c>
      <c r="FN95" s="528">
        <f t="shared" si="225"/>
        <v>1</v>
      </c>
      <c r="FO95" s="451" t="s">
        <v>2126</v>
      </c>
      <c r="FP95" s="528">
        <f t="shared" si="225"/>
        <v>1</v>
      </c>
      <c r="FQ95" s="528">
        <f t="shared" si="225"/>
        <v>1</v>
      </c>
      <c r="FR95" s="528">
        <f t="shared" si="225"/>
        <v>1</v>
      </c>
      <c r="FS95" s="528">
        <f t="shared" si="225"/>
        <v>1</v>
      </c>
      <c r="FT95" s="528">
        <f t="shared" si="225"/>
        <v>1</v>
      </c>
      <c r="FU95" s="528">
        <f t="shared" si="225"/>
        <v>1</v>
      </c>
      <c r="FV95" s="528">
        <f t="shared" si="225"/>
        <v>1</v>
      </c>
      <c r="FW95" s="451" t="s">
        <v>2126</v>
      </c>
      <c r="FX95" s="451" t="s">
        <v>2126</v>
      </c>
      <c r="FY95" s="528">
        <f t="shared" si="225"/>
        <v>1</v>
      </c>
      <c r="FZ95" s="528">
        <f t="shared" si="225"/>
        <v>1</v>
      </c>
      <c r="GA95" s="451" t="s">
        <v>2126</v>
      </c>
      <c r="GB95" s="451" t="s">
        <v>2126</v>
      </c>
      <c r="GC95" s="451" t="s">
        <v>2126</v>
      </c>
      <c r="GD95" s="451" t="s">
        <v>2126</v>
      </c>
      <c r="GE95" s="451" t="s">
        <v>2126</v>
      </c>
      <c r="GF95" s="451" t="s">
        <v>2126</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2321</v>
      </c>
      <c r="EZ96" s="528">
        <f t="shared" si="223"/>
        <v>1</v>
      </c>
      <c r="FA96" s="528">
        <f t="shared" si="225"/>
        <v>1</v>
      </c>
      <c r="FB96" s="528">
        <f t="shared" si="225"/>
        <v>1</v>
      </c>
      <c r="FC96" s="528">
        <f t="shared" si="225"/>
        <v>1</v>
      </c>
      <c r="FD96" s="451" t="s">
        <v>2126</v>
      </c>
      <c r="FE96" s="528">
        <f t="shared" si="225"/>
        <v>1</v>
      </c>
      <c r="FF96" s="451" t="s">
        <v>2126</v>
      </c>
      <c r="FG96" s="528" t="e">
        <f t="shared" si="225"/>
        <v>#VALUE!</v>
      </c>
      <c r="FH96" s="528">
        <f t="shared" si="225"/>
        <v>1</v>
      </c>
      <c r="FI96" s="528">
        <f t="shared" si="225"/>
        <v>1</v>
      </c>
      <c r="FJ96" s="528">
        <f t="shared" si="225"/>
        <v>1</v>
      </c>
      <c r="FK96" s="451" t="s">
        <v>2126</v>
      </c>
      <c r="FL96" s="528">
        <f t="shared" si="225"/>
        <v>1</v>
      </c>
      <c r="FM96" s="528">
        <f t="shared" si="225"/>
        <v>1</v>
      </c>
      <c r="FN96" s="528">
        <f t="shared" si="225"/>
        <v>1</v>
      </c>
      <c r="FO96" s="451" t="s">
        <v>2126</v>
      </c>
      <c r="FP96" s="528">
        <f t="shared" si="225"/>
        <v>1</v>
      </c>
      <c r="FQ96" s="528">
        <f t="shared" si="225"/>
        <v>1</v>
      </c>
      <c r="FR96" s="528">
        <f t="shared" si="225"/>
        <v>1</v>
      </c>
      <c r="FS96" s="528">
        <f t="shared" si="225"/>
        <v>1</v>
      </c>
      <c r="FT96" s="528">
        <f t="shared" si="225"/>
        <v>1</v>
      </c>
      <c r="FU96" s="528">
        <f t="shared" si="225"/>
        <v>1</v>
      </c>
      <c r="FV96" s="528">
        <f t="shared" si="225"/>
        <v>1</v>
      </c>
      <c r="FW96" s="451" t="s">
        <v>2126</v>
      </c>
      <c r="FX96" s="451" t="s">
        <v>2126</v>
      </c>
      <c r="FY96" s="528">
        <f t="shared" si="225"/>
        <v>1</v>
      </c>
      <c r="FZ96" s="528">
        <f t="shared" si="225"/>
        <v>1</v>
      </c>
      <c r="GA96" s="451" t="s">
        <v>2126</v>
      </c>
      <c r="GB96" s="451" t="s">
        <v>2126</v>
      </c>
      <c r="GC96" s="451" t="s">
        <v>2126</v>
      </c>
      <c r="GD96" s="451" t="s">
        <v>2126</v>
      </c>
      <c r="GE96" s="451" t="s">
        <v>2126</v>
      </c>
      <c r="GF96" s="451" t="s">
        <v>2126</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2322</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2126</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2323</v>
      </c>
      <c r="EZ98" s="528">
        <f t="shared" si="223"/>
        <v>1</v>
      </c>
      <c r="FA98" s="528">
        <f t="shared" si="225"/>
        <v>1</v>
      </c>
      <c r="FB98" s="528">
        <f t="shared" si="225"/>
        <v>1</v>
      </c>
      <c r="FC98" s="528">
        <f t="shared" si="225"/>
        <v>1</v>
      </c>
      <c r="FD98" s="451" t="s">
        <v>2126</v>
      </c>
      <c r="FE98" s="528">
        <f t="shared" si="225"/>
        <v>1</v>
      </c>
      <c r="FF98" s="451" t="s">
        <v>2126</v>
      </c>
      <c r="FG98" s="528" t="e">
        <f t="shared" si="225"/>
        <v>#VALUE!</v>
      </c>
      <c r="FH98" s="528">
        <f t="shared" si="225"/>
        <v>1</v>
      </c>
      <c r="FI98" s="528">
        <f t="shared" si="225"/>
        <v>1</v>
      </c>
      <c r="FJ98" s="528">
        <f t="shared" si="225"/>
        <v>1</v>
      </c>
      <c r="FK98" s="451" t="s">
        <v>2126</v>
      </c>
      <c r="FL98" s="528">
        <f t="shared" si="225"/>
        <v>1</v>
      </c>
      <c r="FM98" s="528">
        <f t="shared" si="225"/>
        <v>1</v>
      </c>
      <c r="FN98" s="528">
        <f t="shared" si="225"/>
        <v>1</v>
      </c>
      <c r="FO98" s="451" t="s">
        <v>2126</v>
      </c>
      <c r="FP98" s="528">
        <f t="shared" si="225"/>
        <v>1</v>
      </c>
      <c r="FQ98" s="528">
        <f t="shared" si="225"/>
        <v>1</v>
      </c>
      <c r="FR98" s="528">
        <f t="shared" si="225"/>
        <v>1</v>
      </c>
      <c r="FS98" s="528">
        <f t="shared" si="225"/>
        <v>1</v>
      </c>
      <c r="FT98" s="528">
        <f t="shared" si="225"/>
        <v>1</v>
      </c>
      <c r="FU98" s="528">
        <f t="shared" si="225"/>
        <v>1</v>
      </c>
      <c r="FV98" s="528">
        <f t="shared" si="225"/>
        <v>1</v>
      </c>
      <c r="FW98" s="451" t="s">
        <v>2126</v>
      </c>
      <c r="FX98" s="451" t="s">
        <v>2126</v>
      </c>
      <c r="FY98" s="528">
        <f t="shared" si="225"/>
        <v>1</v>
      </c>
      <c r="FZ98" s="528">
        <f t="shared" si="225"/>
        <v>1</v>
      </c>
      <c r="GA98" s="451" t="s">
        <v>2126</v>
      </c>
      <c r="GB98" s="451" t="s">
        <v>2126</v>
      </c>
      <c r="GC98" s="451" t="s">
        <v>2126</v>
      </c>
      <c r="GD98" s="451" t="s">
        <v>2126</v>
      </c>
      <c r="GE98" s="451" t="s">
        <v>2126</v>
      </c>
      <c r="GF98" s="451" t="s">
        <v>2126</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2324</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2126</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2325</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2126</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2326</v>
      </c>
      <c r="EZ101" s="528">
        <f t="shared" si="223"/>
        <v>1</v>
      </c>
      <c r="FA101" s="528">
        <f t="shared" si="223"/>
        <v>1</v>
      </c>
      <c r="FB101" s="528">
        <f t="shared" si="223"/>
        <v>1</v>
      </c>
      <c r="FC101" s="528">
        <f t="shared" si="223"/>
        <v>1</v>
      </c>
      <c r="FD101" s="451" t="s">
        <v>2126</v>
      </c>
      <c r="FE101" s="528">
        <f t="shared" si="223"/>
        <v>1</v>
      </c>
      <c r="FF101" s="451" t="s">
        <v>2126</v>
      </c>
      <c r="FG101" s="528" t="e">
        <f t="shared" si="223"/>
        <v>#VALUE!</v>
      </c>
      <c r="FH101" s="528">
        <f t="shared" si="223"/>
        <v>1</v>
      </c>
      <c r="FI101" s="528">
        <f t="shared" si="223"/>
        <v>1</v>
      </c>
      <c r="FJ101" s="528">
        <f t="shared" si="223"/>
        <v>1</v>
      </c>
      <c r="FK101" s="451" t="s">
        <v>2126</v>
      </c>
      <c r="FL101" s="528">
        <f t="shared" si="223"/>
        <v>1</v>
      </c>
      <c r="FM101" s="528">
        <f t="shared" si="223"/>
        <v>1</v>
      </c>
      <c r="FN101" s="528">
        <f t="shared" si="223"/>
        <v>1</v>
      </c>
      <c r="FO101" s="451" t="s">
        <v>2126</v>
      </c>
      <c r="FP101" s="528">
        <f t="shared" si="239"/>
        <v>1</v>
      </c>
      <c r="FQ101" s="528">
        <f t="shared" si="239"/>
        <v>1</v>
      </c>
      <c r="FR101" s="528">
        <f t="shared" si="239"/>
        <v>1</v>
      </c>
      <c r="FS101" s="528">
        <f t="shared" si="239"/>
        <v>1</v>
      </c>
      <c r="FT101" s="528">
        <f t="shared" si="239"/>
        <v>1</v>
      </c>
      <c r="FU101" s="528">
        <f t="shared" si="239"/>
        <v>1</v>
      </c>
      <c r="FV101" s="528">
        <f t="shared" si="239"/>
        <v>1</v>
      </c>
      <c r="FW101" s="451" t="s">
        <v>2126</v>
      </c>
      <c r="FX101" s="451" t="s">
        <v>2126</v>
      </c>
      <c r="FY101" s="528">
        <f t="shared" si="239"/>
        <v>1</v>
      </c>
      <c r="FZ101" s="528">
        <f t="shared" si="239"/>
        <v>1</v>
      </c>
      <c r="GA101" s="451" t="s">
        <v>2126</v>
      </c>
      <c r="GB101" s="451" t="s">
        <v>2126</v>
      </c>
      <c r="GC101" s="451" t="s">
        <v>2126</v>
      </c>
      <c r="GD101" s="451" t="s">
        <v>2126</v>
      </c>
      <c r="GE101" s="451" t="s">
        <v>2126</v>
      </c>
      <c r="GF101" s="451" t="s">
        <v>2126</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2327</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2126</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2328</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2126</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2329</v>
      </c>
      <c r="EZ104" s="528">
        <f t="shared" si="223"/>
        <v>1</v>
      </c>
      <c r="FA104" s="528">
        <f t="shared" si="242"/>
        <v>1</v>
      </c>
      <c r="FB104" s="528">
        <f t="shared" si="242"/>
        <v>1</v>
      </c>
      <c r="FC104" s="528">
        <f t="shared" si="242"/>
        <v>1</v>
      </c>
      <c r="FD104" s="451" t="s">
        <v>2126</v>
      </c>
      <c r="FE104" s="528">
        <f t="shared" si="242"/>
        <v>1</v>
      </c>
      <c r="FF104" s="451" t="s">
        <v>2126</v>
      </c>
      <c r="FG104" s="528" t="e">
        <f t="shared" si="242"/>
        <v>#VALUE!</v>
      </c>
      <c r="FH104" s="528">
        <f t="shared" si="242"/>
        <v>1</v>
      </c>
      <c r="FI104" s="528">
        <f t="shared" si="242"/>
        <v>1</v>
      </c>
      <c r="FJ104" s="528">
        <f t="shared" si="242"/>
        <v>1</v>
      </c>
      <c r="FK104" s="451" t="s">
        <v>2126</v>
      </c>
      <c r="FL104" s="528">
        <f t="shared" si="242"/>
        <v>1</v>
      </c>
      <c r="FM104" s="528">
        <f t="shared" si="242"/>
        <v>1</v>
      </c>
      <c r="FN104" s="528">
        <f t="shared" si="242"/>
        <v>1</v>
      </c>
      <c r="FO104" s="451" t="s">
        <v>2126</v>
      </c>
      <c r="FP104" s="528">
        <f t="shared" si="242"/>
        <v>1</v>
      </c>
      <c r="FQ104" s="528">
        <f t="shared" si="242"/>
        <v>1</v>
      </c>
      <c r="FR104" s="528">
        <f t="shared" si="242"/>
        <v>1</v>
      </c>
      <c r="FS104" s="528">
        <f t="shared" si="242"/>
        <v>1</v>
      </c>
      <c r="FT104" s="528">
        <f t="shared" si="242"/>
        <v>1</v>
      </c>
      <c r="FU104" s="528">
        <f t="shared" si="242"/>
        <v>1</v>
      </c>
      <c r="FV104" s="528">
        <f t="shared" si="242"/>
        <v>1</v>
      </c>
      <c r="FW104" s="451" t="s">
        <v>2126</v>
      </c>
      <c r="FX104" s="451" t="s">
        <v>2126</v>
      </c>
      <c r="FY104" s="528">
        <f t="shared" si="242"/>
        <v>1</v>
      </c>
      <c r="FZ104" s="528">
        <f t="shared" si="242"/>
        <v>1</v>
      </c>
      <c r="GA104" s="451" t="s">
        <v>2126</v>
      </c>
      <c r="GB104" s="451" t="s">
        <v>2126</v>
      </c>
      <c r="GC104" s="451" t="s">
        <v>2126</v>
      </c>
      <c r="GD104" s="451" t="s">
        <v>2126</v>
      </c>
      <c r="GE104" s="451" t="s">
        <v>2126</v>
      </c>
      <c r="GF104" s="451" t="s">
        <v>2126</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2330</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2126</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2331</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2126</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川内谷　康</cp:lastModifiedBy>
  <cp:lastPrinted>2024-03-04T13:21:03Z</cp:lastPrinted>
  <dcterms:created xsi:type="dcterms:W3CDTF">2023-01-10T13:53:21Z</dcterms:created>
  <dcterms:modified xsi:type="dcterms:W3CDTF">2025-06-20T05:44:30Z</dcterms:modified>
</cp:coreProperties>
</file>