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d-fsv01\保健福祉部\指導監査課\02障がい等担当\10_監査・実地指導\☆R5年度実地指導\"/>
    </mc:Choice>
  </mc:AlternateContent>
  <bookViews>
    <workbookView xWindow="255" yWindow="30" windowWidth="13365" windowHeight="7215"/>
  </bookViews>
  <sheets>
    <sheet name="個人ごと" sheetId="9" r:id="rId1"/>
    <sheet name="判定結果" sheetId="8" r:id="rId2"/>
  </sheets>
  <definedNames>
    <definedName name="_xlnm.Print_Area" localSheetId="0">個人ごと!$A$1:$BN$42</definedName>
    <definedName name="_xlnm.Print_Area" localSheetId="1">判定結果!$A$1:$BP$16</definedName>
  </definedNames>
  <calcPr calcId="162913" calcMode="manual"/>
</workbook>
</file>

<file path=xl/calcChain.xml><?xml version="1.0" encoding="utf-8"?>
<calcChain xmlns="http://schemas.openxmlformats.org/spreadsheetml/2006/main">
  <c r="C2" i="8" l="1"/>
  <c r="BM17" i="9"/>
  <c r="BM16" i="9"/>
  <c r="BM15" i="9"/>
  <c r="BM14" i="9"/>
  <c r="BM13" i="9"/>
  <c r="BM12" i="9"/>
  <c r="BM11" i="9"/>
  <c r="BM10" i="9"/>
  <c r="BM9" i="9"/>
  <c r="BM8" i="9"/>
  <c r="BM7" i="9"/>
  <c r="BM6" i="9"/>
  <c r="BM14" i="8"/>
  <c r="BM18" i="9" l="1"/>
  <c r="BM35" i="9"/>
  <c r="BM34" i="9"/>
  <c r="BM33" i="9"/>
  <c r="BM32" i="9"/>
  <c r="BM31" i="9"/>
  <c r="BM30" i="9"/>
  <c r="BM29" i="9"/>
  <c r="BN41" i="9" l="1"/>
  <c r="AA2" i="8" l="1"/>
  <c r="BH2" i="9"/>
  <c r="AR2" i="8" s="1"/>
  <c r="BL41" i="9"/>
  <c r="BL10" i="8" s="1"/>
  <c r="BL11" i="8" s="1"/>
  <c r="BK41" i="9"/>
  <c r="BK10" i="8" s="1"/>
  <c r="BK11" i="8" s="1"/>
  <c r="BJ41" i="9"/>
  <c r="BJ10" i="8" s="1"/>
  <c r="BJ11" i="8" s="1"/>
  <c r="BI41" i="9"/>
  <c r="BI10" i="8" s="1"/>
  <c r="BI11" i="8" s="1"/>
  <c r="BH41" i="9"/>
  <c r="BH10" i="8" s="1"/>
  <c r="BH11" i="8" s="1"/>
  <c r="BG41" i="9"/>
  <c r="BG10" i="8" s="1"/>
  <c r="BG11" i="8" s="1"/>
  <c r="BF41" i="9"/>
  <c r="BF10" i="8" s="1"/>
  <c r="BF11" i="8" s="1"/>
  <c r="BE41" i="9"/>
  <c r="BE10" i="8" s="1"/>
  <c r="BE11" i="8" s="1"/>
  <c r="BD41" i="9"/>
  <c r="BD10" i="8" s="1"/>
  <c r="BD11" i="8" s="1"/>
  <c r="BC41" i="9"/>
  <c r="BC10" i="8" s="1"/>
  <c r="BC11" i="8" s="1"/>
  <c r="BB41" i="9"/>
  <c r="BB10" i="8" s="1"/>
  <c r="BB11" i="8" s="1"/>
  <c r="BA41" i="9"/>
  <c r="BA10" i="8" s="1"/>
  <c r="BA11" i="8" s="1"/>
  <c r="AZ41" i="9"/>
  <c r="AZ10" i="8" s="1"/>
  <c r="AZ11" i="8" s="1"/>
  <c r="AY41" i="9"/>
  <c r="AY10" i="8" s="1"/>
  <c r="AY11" i="8" s="1"/>
  <c r="AX41" i="9"/>
  <c r="AX10" i="8" s="1"/>
  <c r="AX11" i="8" s="1"/>
  <c r="AW41" i="9"/>
  <c r="AW10" i="8" s="1"/>
  <c r="AV41" i="9"/>
  <c r="AV10" i="8" s="1"/>
  <c r="AV11" i="8" s="1"/>
  <c r="AU41" i="9"/>
  <c r="AU10" i="8" s="1"/>
  <c r="AU11" i="8" s="1"/>
  <c r="AT41" i="9"/>
  <c r="AT10" i="8" s="1"/>
  <c r="AT11" i="8" s="1"/>
  <c r="AS41" i="9"/>
  <c r="AS10" i="8" s="1"/>
  <c r="AR41" i="9"/>
  <c r="AR10" i="8" s="1"/>
  <c r="AR11" i="8" s="1"/>
  <c r="AQ41" i="9"/>
  <c r="AQ10" i="8" s="1"/>
  <c r="AQ11" i="8" s="1"/>
  <c r="AP41" i="9"/>
  <c r="AP10" i="8" s="1"/>
  <c r="AP11" i="8" s="1"/>
  <c r="AO41" i="9"/>
  <c r="AO10" i="8" s="1"/>
  <c r="AO11" i="8" s="1"/>
  <c r="AN41" i="9"/>
  <c r="AN10" i="8" s="1"/>
  <c r="AM41" i="9"/>
  <c r="AM10" i="8" s="1"/>
  <c r="AM11" i="8" s="1"/>
  <c r="AL41" i="9"/>
  <c r="AL10" i="8" s="1"/>
  <c r="AL11" i="8" s="1"/>
  <c r="AK41" i="9"/>
  <c r="AK10" i="8" s="1"/>
  <c r="AJ41" i="9"/>
  <c r="AJ10" i="8" s="1"/>
  <c r="AJ11" i="8" s="1"/>
  <c r="AI41" i="9"/>
  <c r="AI10" i="8" s="1"/>
  <c r="AI11" i="8" s="1"/>
  <c r="AH41" i="9"/>
  <c r="AH10" i="8" s="1"/>
  <c r="AH11" i="8" s="1"/>
  <c r="AG41" i="9"/>
  <c r="AG10" i="8" s="1"/>
  <c r="AG11" i="8" s="1"/>
  <c r="AF41" i="9"/>
  <c r="AF10" i="8" s="1"/>
  <c r="AF11" i="8" s="1"/>
  <c r="AE41" i="9"/>
  <c r="AE10" i="8" s="1"/>
  <c r="AE11" i="8" s="1"/>
  <c r="AD41" i="9"/>
  <c r="AD10" i="8" s="1"/>
  <c r="AD11" i="8" s="1"/>
  <c r="AC41" i="9"/>
  <c r="AC10" i="8" s="1"/>
  <c r="AC11" i="8" s="1"/>
  <c r="AB41" i="9"/>
  <c r="AB10" i="8" s="1"/>
  <c r="AB11" i="8" s="1"/>
  <c r="AA41" i="9"/>
  <c r="AA10" i="8" s="1"/>
  <c r="AA11" i="8" s="1"/>
  <c r="Z41" i="9"/>
  <c r="Z10" i="8" s="1"/>
  <c r="Y41" i="9"/>
  <c r="Y10" i="8" s="1"/>
  <c r="Y11" i="8" s="1"/>
  <c r="X41" i="9"/>
  <c r="X10" i="8" s="1"/>
  <c r="X11" i="8" s="1"/>
  <c r="W41" i="9"/>
  <c r="W10" i="8" s="1"/>
  <c r="W11" i="8" s="1"/>
  <c r="V41" i="9"/>
  <c r="V10" i="8" s="1"/>
  <c r="U41" i="9"/>
  <c r="U10" i="8" s="1"/>
  <c r="U11" i="8" s="1"/>
  <c r="T41" i="9"/>
  <c r="T10" i="8" s="1"/>
  <c r="T11" i="8" s="1"/>
  <c r="S41" i="9"/>
  <c r="S10" i="8" s="1"/>
  <c r="S11" i="8" s="1"/>
  <c r="R41" i="9"/>
  <c r="R10" i="8" s="1"/>
  <c r="R11" i="8" s="1"/>
  <c r="Q41" i="9"/>
  <c r="Q10" i="8" s="1"/>
  <c r="P41" i="9"/>
  <c r="P10" i="8" s="1"/>
  <c r="P11" i="8" s="1"/>
  <c r="O41" i="9"/>
  <c r="O10" i="8" s="1"/>
  <c r="O11" i="8" s="1"/>
  <c r="N41" i="9"/>
  <c r="N10" i="8" s="1"/>
  <c r="N11" i="8" s="1"/>
  <c r="M41" i="9"/>
  <c r="M10" i="8" s="1"/>
  <c r="L41" i="9"/>
  <c r="L10" i="8" s="1"/>
  <c r="L11" i="8" s="1"/>
  <c r="K41" i="9"/>
  <c r="K10" i="8" s="1"/>
  <c r="K11" i="8" s="1"/>
  <c r="J41" i="9"/>
  <c r="J10" i="8" s="1"/>
  <c r="J11" i="8" s="1"/>
  <c r="I41" i="9"/>
  <c r="I10" i="8" s="1"/>
  <c r="I11" i="8" s="1"/>
  <c r="H41" i="9"/>
  <c r="H10" i="8" s="1"/>
  <c r="H11" i="8" s="1"/>
  <c r="G41" i="9"/>
  <c r="G10" i="8" s="1"/>
  <c r="G11" i="8" s="1"/>
  <c r="F41" i="9"/>
  <c r="F10" i="8" s="1"/>
  <c r="F11" i="8" s="1"/>
  <c r="E41" i="9"/>
  <c r="E10" i="8" s="1"/>
  <c r="D41" i="9"/>
  <c r="D10" i="8" s="1"/>
  <c r="D11" i="8" s="1"/>
  <c r="C41" i="9"/>
  <c r="C10" i="8" s="1"/>
  <c r="BM40" i="9"/>
  <c r="BM39" i="9"/>
  <c r="BM38" i="9"/>
  <c r="BM37" i="9"/>
  <c r="BM36" i="9"/>
  <c r="BM28" i="9"/>
  <c r="BM27" i="9"/>
  <c r="BM26" i="9"/>
  <c r="BM25" i="9"/>
  <c r="BM24" i="9"/>
  <c r="BM23" i="9"/>
  <c r="BM22" i="9"/>
  <c r="BM21" i="9"/>
  <c r="BM20" i="9"/>
  <c r="BM19" i="9"/>
  <c r="BP14" i="8" l="1"/>
  <c r="AS12" i="8"/>
  <c r="U12" i="8"/>
  <c r="Y12" i="8"/>
  <c r="Z11" i="8"/>
  <c r="BP12" i="8"/>
  <c r="BA12" i="8"/>
  <c r="M12" i="8"/>
  <c r="E12" i="8"/>
  <c r="I12" i="8"/>
  <c r="E11" i="8"/>
  <c r="BI12" i="8"/>
  <c r="Q12" i="8"/>
  <c r="G12" i="8"/>
  <c r="AG12" i="8"/>
  <c r="AC12" i="8"/>
  <c r="O12" i="8"/>
  <c r="AS11" i="8"/>
  <c r="V11" i="8"/>
  <c r="M11" i="8"/>
  <c r="BK12" i="8"/>
  <c r="AU12" i="8"/>
  <c r="AM12" i="8"/>
  <c r="AW12" i="8"/>
  <c r="AW11" i="8"/>
  <c r="AK12" i="8"/>
  <c r="AK11" i="8"/>
  <c r="Q11" i="8"/>
  <c r="AN11" i="8"/>
  <c r="AE12" i="8"/>
  <c r="BE12" i="8"/>
  <c r="AO12" i="8"/>
  <c r="BC12" i="8"/>
  <c r="W12" i="8"/>
  <c r="C11" i="8"/>
  <c r="C12" i="8"/>
  <c r="BM10" i="8"/>
  <c r="BG12" i="8"/>
  <c r="AY12" i="8"/>
  <c r="AQ12" i="8"/>
  <c r="AI12" i="8"/>
  <c r="AA12" i="8"/>
  <c r="S12" i="8"/>
  <c r="K12" i="8"/>
  <c r="BM41" i="9"/>
  <c r="BM11" i="8" l="1"/>
  <c r="BP10" i="8" s="1"/>
  <c r="BQ10" i="8" s="1"/>
  <c r="BM12" i="8"/>
  <c r="BQ12" i="8" s="1"/>
  <c r="M4" i="8" l="1"/>
  <c r="M5" i="8"/>
  <c r="M6" i="8"/>
</calcChain>
</file>

<file path=xl/sharedStrings.xml><?xml version="1.0" encoding="utf-8"?>
<sst xmlns="http://schemas.openxmlformats.org/spreadsheetml/2006/main" count="160" uniqueCount="31">
  <si>
    <t>利用者氏名</t>
    <rPh sb="0" eb="3">
      <t>リヨウシャ</t>
    </rPh>
    <rPh sb="3" eb="5">
      <t>シメイ</t>
    </rPh>
    <phoneticPr fontId="2"/>
  </si>
  <si>
    <t>合計</t>
    <rPh sb="0" eb="2">
      <t>ゴウケイ</t>
    </rPh>
    <phoneticPr fontId="2"/>
  </si>
  <si>
    <t>必要回数 (ｱ)÷7×3</t>
    <rPh sb="0" eb="2">
      <t>ヒツヨウ</t>
    </rPh>
    <rPh sb="2" eb="4">
      <t>カイスウ</t>
    </rPh>
    <phoneticPr fontId="2"/>
  </si>
  <si>
    <t>←</t>
    <phoneticPr fontId="2"/>
  </si>
  <si>
    <t>計</t>
    <rPh sb="0" eb="1">
      <t>ケイ</t>
    </rPh>
    <phoneticPr fontId="2"/>
  </si>
  <si>
    <t>送迎加算に係るチェックシート</t>
    <rPh sb="0" eb="2">
      <t>ソウゲイ</t>
    </rPh>
    <rPh sb="2" eb="4">
      <t>カサン</t>
    </rPh>
    <rPh sb="5" eb="6">
      <t>カカ</t>
    </rPh>
    <phoneticPr fontId="2"/>
  </si>
  <si>
    <t>往</t>
    <rPh sb="0" eb="1">
      <t>オウ</t>
    </rPh>
    <phoneticPr fontId="2"/>
  </si>
  <si>
    <t>復</t>
    <rPh sb="0" eb="1">
      <t>マタ</t>
    </rPh>
    <phoneticPr fontId="2"/>
  </si>
  <si>
    <t>○</t>
    <phoneticPr fontId="2"/>
  </si>
  <si>
    <t>　</t>
    <phoneticPr fontId="2"/>
  </si>
  <si>
    <t>日</t>
    <rPh sb="0" eb="1">
      <t>ニチ</t>
    </rPh>
    <phoneticPr fontId="2"/>
  </si>
  <si>
    <t>暦日</t>
    <rPh sb="0" eb="1">
      <t>コヨミ</t>
    </rPh>
    <rPh sb="1" eb="2">
      <t>ヒ</t>
    </rPh>
    <phoneticPr fontId="2"/>
  </si>
  <si>
    <t>送迎加算（Ⅰ）要件</t>
    <rPh sb="0" eb="2">
      <t>ソウゲイ</t>
    </rPh>
    <rPh sb="2" eb="4">
      <t>カサン</t>
    </rPh>
    <rPh sb="7" eb="9">
      <t>ヨウケン</t>
    </rPh>
    <phoneticPr fontId="2"/>
  </si>
  <si>
    <t>（要件）</t>
    <rPh sb="1" eb="3">
      <t>ヨウケン</t>
    </rPh>
    <phoneticPr fontId="2"/>
  </si>
  <si>
    <t>送迎加算（Ⅱ）要件</t>
    <rPh sb="0" eb="2">
      <t>ソウゲイ</t>
    </rPh>
    <rPh sb="2" eb="4">
      <t>カサン</t>
    </rPh>
    <rPh sb="7" eb="9">
      <t>ヨウケン</t>
    </rPh>
    <phoneticPr fontId="2"/>
  </si>
  <si>
    <t>日(ｱ)</t>
    <rPh sb="0" eb="1">
      <t>ニチ</t>
    </rPh>
    <phoneticPr fontId="2"/>
  </si>
  <si>
    <t>暦日数</t>
    <rPh sb="0" eb="1">
      <t>レキ</t>
    </rPh>
    <rPh sb="1" eb="3">
      <t>ニッスウ</t>
    </rPh>
    <phoneticPr fontId="2"/>
  </si>
  <si>
    <t>←確認する月を西暦で入力してください。</t>
    <rPh sb="1" eb="3">
      <t>カクニン</t>
    </rPh>
    <rPh sb="5" eb="6">
      <t>ツキ</t>
    </rPh>
    <rPh sb="7" eb="9">
      <t>セイレキ</t>
    </rPh>
    <rPh sb="10" eb="12">
      <t>ニュウリョク</t>
    </rPh>
    <phoneticPr fontId="2"/>
  </si>
  <si>
    <t>※利用者ごとに送迎した日（往路・復路ごと）に○を記入してください。</t>
    <rPh sb="1" eb="4">
      <t>リヨウシャ</t>
    </rPh>
    <rPh sb="7" eb="9">
      <t>ソウゲイ</t>
    </rPh>
    <rPh sb="11" eb="12">
      <t>ヒ</t>
    </rPh>
    <rPh sb="13" eb="15">
      <t>オウロ</t>
    </rPh>
    <rPh sb="16" eb="18">
      <t>フクロ</t>
    </rPh>
    <rPh sb="24" eb="26">
      <t>キニュウ</t>
    </rPh>
    <phoneticPr fontId="2"/>
  </si>
  <si>
    <t>（＋28単位加算）</t>
    <rPh sb="4" eb="6">
      <t>タンイ</t>
    </rPh>
    <rPh sb="6" eb="8">
      <t>カサン</t>
    </rPh>
    <phoneticPr fontId="2"/>
  </si>
  <si>
    <t>※生活介護のみ</t>
    <rPh sb="1" eb="3">
      <t>セイカツ</t>
    </rPh>
    <rPh sb="3" eb="5">
      <t>カイゴ</t>
    </rPh>
    <phoneticPr fontId="2"/>
  </si>
  <si>
    <t>送迎人数 A</t>
    <rPh sb="0" eb="2">
      <t>ソウゲイ</t>
    </rPh>
    <rPh sb="2" eb="4">
      <t>ニンスウ</t>
    </rPh>
    <phoneticPr fontId="2"/>
  </si>
  <si>
    <t>回数</t>
    <rPh sb="0" eb="2">
      <t>カイスウ</t>
    </rPh>
    <phoneticPr fontId="2"/>
  </si>
  <si>
    <t>日数</t>
    <rPh sb="0" eb="2">
      <t>ニッスウ</t>
    </rPh>
    <phoneticPr fontId="2"/>
  </si>
  <si>
    <t>区分5以上またはこれに準ずる者</t>
    <phoneticPr fontId="2"/>
  </si>
  <si>
    <t>利用者数</t>
    <rPh sb="0" eb="3">
      <t>リヨウシャ</t>
    </rPh>
    <rPh sb="3" eb="4">
      <t>スウ</t>
    </rPh>
    <phoneticPr fontId="2"/>
  </si>
  <si>
    <t>生活介護
のみ</t>
    <rPh sb="0" eb="2">
      <t>セイカツ</t>
    </rPh>
    <rPh sb="2" eb="4">
      <t>カイゴ</t>
    </rPh>
    <phoneticPr fontId="2"/>
  </si>
  <si>
    <t>事業所名</t>
    <rPh sb="0" eb="3">
      <t>ジギョウショ</t>
    </rPh>
    <rPh sb="3" eb="4">
      <t>メイ</t>
    </rPh>
    <phoneticPr fontId="2"/>
  </si>
  <si>
    <t>定員</t>
    <rPh sb="0" eb="2">
      <t>テイイン</t>
    </rPh>
    <phoneticPr fontId="2"/>
  </si>
  <si>
    <t>※多機能型の場合は合計数</t>
    <rPh sb="1" eb="5">
      <t>タキノウガタ</t>
    </rPh>
    <rPh sb="6" eb="8">
      <t>バアイ</t>
    </rPh>
    <rPh sb="9" eb="12">
      <t>ゴウケイスウ</t>
    </rPh>
    <phoneticPr fontId="2"/>
  </si>
  <si>
    <t>必要人数</t>
    <rPh sb="0" eb="2">
      <t>ヒツヨウ</t>
    </rPh>
    <rPh sb="2" eb="4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</si>
</sst>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yyyy&quot;年&quot;m&quot;月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Arial"/>
      <family val="2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4" xfId="0" applyFill="1" applyBorder="1" applyAlignment="1">
      <alignment vertical="center" shrinkToFit="1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77" fontId="6" fillId="4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11" fillId="0" borderId="0" xfId="0" applyFont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3" fillId="0" borderId="0" xfId="0" applyFont="1" applyFill="1" applyAlignment="1">
      <alignment vertical="center"/>
    </xf>
    <xf numFmtId="0" fontId="0" fillId="4" borderId="19" xfId="0" applyFill="1" applyBorder="1" applyAlignment="1">
      <alignment vertical="center" shrinkToFit="1"/>
    </xf>
    <xf numFmtId="0" fontId="0" fillId="4" borderId="20" xfId="0" applyFill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0" fillId="3" borderId="0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Border="1" applyAlignment="1">
      <alignment vertical="top"/>
    </xf>
    <xf numFmtId="0" fontId="2" fillId="0" borderId="10" xfId="0" applyFont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2" fillId="0" borderId="37" xfId="0" applyFont="1" applyBorder="1" applyAlignment="1">
      <alignment horizontal="distributed" vertical="center" shrinkToFit="1"/>
    </xf>
    <xf numFmtId="0" fontId="2" fillId="0" borderId="38" xfId="0" applyFont="1" applyBorder="1" applyAlignment="1">
      <alignment horizontal="distributed" vertical="center" shrinkToFit="1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4" borderId="41" xfId="0" applyFill="1" applyBorder="1" applyAlignment="1">
      <alignment vertical="center" shrinkToFit="1"/>
    </xf>
    <xf numFmtId="0" fontId="0" fillId="4" borderId="42" xfId="0" applyFill="1" applyBorder="1" applyAlignment="1">
      <alignment vertical="center" shrinkToFit="1"/>
    </xf>
    <xf numFmtId="0" fontId="0" fillId="4" borderId="43" xfId="0" applyFill="1" applyBorder="1" applyAlignment="1">
      <alignment vertical="center" shrinkToFit="1"/>
    </xf>
    <xf numFmtId="0" fontId="0" fillId="3" borderId="44" xfId="0" applyFill="1" applyBorder="1" applyAlignment="1">
      <alignment horizontal="center" vertical="center"/>
    </xf>
    <xf numFmtId="0" fontId="0" fillId="4" borderId="45" xfId="0" applyFill="1" applyBorder="1" applyAlignment="1">
      <alignment vertical="center" shrinkToFit="1"/>
    </xf>
    <xf numFmtId="0" fontId="0" fillId="4" borderId="48" xfId="0" applyFill="1" applyBorder="1" applyAlignment="1">
      <alignment vertical="center" shrinkToFit="1"/>
    </xf>
    <xf numFmtId="0" fontId="0" fillId="4" borderId="49" xfId="0" applyFill="1" applyBorder="1" applyAlignment="1">
      <alignment vertical="center" shrinkToFit="1"/>
    </xf>
    <xf numFmtId="0" fontId="0" fillId="4" borderId="50" xfId="0" applyFill="1" applyBorder="1" applyAlignment="1">
      <alignment vertical="center" shrinkToFit="1"/>
    </xf>
    <xf numFmtId="0" fontId="0" fillId="0" borderId="17" xfId="0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/>
    </xf>
    <xf numFmtId="0" fontId="0" fillId="0" borderId="3" xfId="0" applyFill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/>
    </xf>
    <xf numFmtId="38" fontId="1" fillId="0" borderId="1" xfId="1" applyFont="1" applyFill="1" applyBorder="1" applyAlignment="1" applyProtection="1">
      <alignment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0" fillId="3" borderId="4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0" xfId="0" applyFont="1" applyBorder="1" applyAlignment="1">
      <alignment horizontal="center" wrapText="1" shrinkToFit="1"/>
    </xf>
    <xf numFmtId="0" fontId="14" fillId="0" borderId="2" xfId="0" applyFont="1" applyBorder="1" applyAlignment="1">
      <alignment horizontal="center" wrapText="1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BT41"/>
  <sheetViews>
    <sheetView tabSelected="1" view="pageBreakPreview" zoomScaleNormal="100" zoomScaleSheetLayoutView="100" workbookViewId="0">
      <pane ySplit="5" topLeftCell="A6" activePane="bottomLeft" state="frozen"/>
      <selection pane="bottomLeft" activeCell="B3" sqref="B3"/>
    </sheetView>
  </sheetViews>
  <sheetFormatPr defaultRowHeight="13.5" x14ac:dyDescent="0.15"/>
  <cols>
    <col min="1" max="1" width="2.75" customWidth="1"/>
    <col min="2" max="2" width="14.5" customWidth="1"/>
    <col min="3" max="64" width="1.875" customWidth="1"/>
    <col min="65" max="65" width="5.25" bestFit="1" customWidth="1"/>
    <col min="66" max="66" width="5.375" style="1" customWidth="1"/>
    <col min="67" max="67" width="12" customWidth="1"/>
    <col min="68" max="70" width="4.125" customWidth="1"/>
  </cols>
  <sheetData>
    <row r="1" spans="1:72" ht="19.5" thickBot="1" x14ac:dyDescent="0.2">
      <c r="A1" s="96" t="s">
        <v>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101" t="s">
        <v>26</v>
      </c>
      <c r="BO1" s="32"/>
      <c r="BP1" s="31"/>
      <c r="BQ1" t="s">
        <v>8</v>
      </c>
      <c r="BR1">
        <v>2</v>
      </c>
    </row>
    <row r="2" spans="1:72" s="27" customFormat="1" ht="14.25" thickBot="1" x14ac:dyDescent="0.2">
      <c r="A2" s="18" t="s">
        <v>9</v>
      </c>
      <c r="B2" s="30">
        <v>45200</v>
      </c>
      <c r="C2" s="23" t="s">
        <v>17</v>
      </c>
      <c r="H2" s="29"/>
      <c r="I2" s="18"/>
      <c r="J2" s="18"/>
      <c r="K2" s="18"/>
      <c r="L2" s="18"/>
      <c r="M2" s="18"/>
      <c r="N2" s="18"/>
      <c r="O2" s="18"/>
      <c r="W2" s="89" t="s">
        <v>27</v>
      </c>
      <c r="X2" s="89"/>
      <c r="Y2" s="89"/>
      <c r="Z2" s="89"/>
      <c r="AA2" s="89"/>
      <c r="AB2" s="90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2"/>
      <c r="AP2" s="18"/>
      <c r="AQ2" s="18"/>
      <c r="AR2" s="89" t="s">
        <v>28</v>
      </c>
      <c r="AS2" s="89"/>
      <c r="AT2" s="89"/>
      <c r="AU2" s="93"/>
      <c r="AV2" s="94"/>
      <c r="AW2" s="94"/>
      <c r="AX2" s="95"/>
      <c r="AY2" s="18"/>
      <c r="AZ2" s="18"/>
      <c r="BA2" s="18"/>
      <c r="BB2" s="18"/>
      <c r="BC2" s="18"/>
      <c r="BD2" s="83" t="s">
        <v>16</v>
      </c>
      <c r="BE2" s="83"/>
      <c r="BF2" s="83"/>
      <c r="BG2" s="84"/>
      <c r="BH2" s="103">
        <f>IF(B2=0,"",DAY(EOMONTH(B2,0)))</f>
        <v>31</v>
      </c>
      <c r="BI2" s="104"/>
      <c r="BJ2" s="105"/>
      <c r="BK2" s="106" t="s">
        <v>10</v>
      </c>
      <c r="BL2" s="106"/>
      <c r="BM2" s="18"/>
      <c r="BN2" s="102"/>
      <c r="BO2" s="43"/>
      <c r="BP2" s="18"/>
      <c r="BQ2" s="18"/>
      <c r="BR2">
        <v>3</v>
      </c>
      <c r="BS2" s="18"/>
      <c r="BT2" s="18"/>
    </row>
    <row r="3" spans="1:72" ht="22.5" customHeight="1" x14ac:dyDescent="0.15">
      <c r="A3" s="16" t="s">
        <v>18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3"/>
      <c r="AP3" s="3"/>
      <c r="AQ3" s="3"/>
      <c r="AR3" s="3"/>
      <c r="AS3" s="3"/>
      <c r="AT3" s="3"/>
      <c r="AU3" s="47" t="s">
        <v>29</v>
      </c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97" t="s">
        <v>24</v>
      </c>
      <c r="BO3" s="33"/>
      <c r="BR3">
        <v>4</v>
      </c>
    </row>
    <row r="4" spans="1:72" ht="13.5" customHeight="1" x14ac:dyDescent="0.15">
      <c r="A4" s="99" t="s">
        <v>0</v>
      </c>
      <c r="B4" s="107"/>
      <c r="C4" s="87">
        <v>1</v>
      </c>
      <c r="D4" s="88"/>
      <c r="E4" s="87">
        <v>2</v>
      </c>
      <c r="F4" s="88"/>
      <c r="G4" s="87">
        <v>3</v>
      </c>
      <c r="H4" s="88"/>
      <c r="I4" s="87">
        <v>4</v>
      </c>
      <c r="J4" s="88"/>
      <c r="K4" s="87">
        <v>5</v>
      </c>
      <c r="L4" s="88"/>
      <c r="M4" s="87">
        <v>6</v>
      </c>
      <c r="N4" s="88"/>
      <c r="O4" s="87">
        <v>7</v>
      </c>
      <c r="P4" s="88"/>
      <c r="Q4" s="87">
        <v>8</v>
      </c>
      <c r="R4" s="88"/>
      <c r="S4" s="87">
        <v>9</v>
      </c>
      <c r="T4" s="88"/>
      <c r="U4" s="87">
        <v>10</v>
      </c>
      <c r="V4" s="88"/>
      <c r="W4" s="87">
        <v>11</v>
      </c>
      <c r="X4" s="88"/>
      <c r="Y4" s="87">
        <v>12</v>
      </c>
      <c r="Z4" s="88"/>
      <c r="AA4" s="87">
        <v>13</v>
      </c>
      <c r="AB4" s="88"/>
      <c r="AC4" s="87">
        <v>14</v>
      </c>
      <c r="AD4" s="88"/>
      <c r="AE4" s="87">
        <v>15</v>
      </c>
      <c r="AF4" s="88"/>
      <c r="AG4" s="87">
        <v>16</v>
      </c>
      <c r="AH4" s="88"/>
      <c r="AI4" s="87">
        <v>17</v>
      </c>
      <c r="AJ4" s="88"/>
      <c r="AK4" s="87">
        <v>18</v>
      </c>
      <c r="AL4" s="88"/>
      <c r="AM4" s="87">
        <v>19</v>
      </c>
      <c r="AN4" s="88"/>
      <c r="AO4" s="87">
        <v>20</v>
      </c>
      <c r="AP4" s="88"/>
      <c r="AQ4" s="87">
        <v>21</v>
      </c>
      <c r="AR4" s="88"/>
      <c r="AS4" s="87">
        <v>22</v>
      </c>
      <c r="AT4" s="88"/>
      <c r="AU4" s="87">
        <v>23</v>
      </c>
      <c r="AV4" s="88"/>
      <c r="AW4" s="87">
        <v>24</v>
      </c>
      <c r="AX4" s="88"/>
      <c r="AY4" s="87">
        <v>25</v>
      </c>
      <c r="AZ4" s="88"/>
      <c r="BA4" s="87">
        <v>26</v>
      </c>
      <c r="BB4" s="88"/>
      <c r="BC4" s="87">
        <v>27</v>
      </c>
      <c r="BD4" s="88"/>
      <c r="BE4" s="87">
        <v>28</v>
      </c>
      <c r="BF4" s="88"/>
      <c r="BG4" s="87">
        <v>29</v>
      </c>
      <c r="BH4" s="88"/>
      <c r="BI4" s="87">
        <v>30</v>
      </c>
      <c r="BJ4" s="88"/>
      <c r="BK4" s="87">
        <v>31</v>
      </c>
      <c r="BL4" s="88"/>
      <c r="BM4" s="99" t="s">
        <v>1</v>
      </c>
      <c r="BN4" s="97"/>
      <c r="BO4" s="33"/>
      <c r="BP4" s="33"/>
      <c r="BR4">
        <v>5</v>
      </c>
    </row>
    <row r="5" spans="1:72" ht="14.25" thickBot="1" x14ac:dyDescent="0.2">
      <c r="A5" s="108"/>
      <c r="B5" s="109"/>
      <c r="C5" s="53" t="s">
        <v>6</v>
      </c>
      <c r="D5" s="54" t="s">
        <v>7</v>
      </c>
      <c r="E5" s="53" t="s">
        <v>6</v>
      </c>
      <c r="F5" s="54" t="s">
        <v>7</v>
      </c>
      <c r="G5" s="53" t="s">
        <v>6</v>
      </c>
      <c r="H5" s="54" t="s">
        <v>7</v>
      </c>
      <c r="I5" s="53" t="s">
        <v>6</v>
      </c>
      <c r="J5" s="54" t="s">
        <v>7</v>
      </c>
      <c r="K5" s="53" t="s">
        <v>6</v>
      </c>
      <c r="L5" s="54" t="s">
        <v>7</v>
      </c>
      <c r="M5" s="53" t="s">
        <v>6</v>
      </c>
      <c r="N5" s="54" t="s">
        <v>7</v>
      </c>
      <c r="O5" s="53" t="s">
        <v>6</v>
      </c>
      <c r="P5" s="54" t="s">
        <v>7</v>
      </c>
      <c r="Q5" s="53" t="s">
        <v>6</v>
      </c>
      <c r="R5" s="54" t="s">
        <v>7</v>
      </c>
      <c r="S5" s="53" t="s">
        <v>6</v>
      </c>
      <c r="T5" s="54" t="s">
        <v>7</v>
      </c>
      <c r="U5" s="53" t="s">
        <v>6</v>
      </c>
      <c r="V5" s="54" t="s">
        <v>7</v>
      </c>
      <c r="W5" s="53" t="s">
        <v>6</v>
      </c>
      <c r="X5" s="54" t="s">
        <v>7</v>
      </c>
      <c r="Y5" s="53" t="s">
        <v>6</v>
      </c>
      <c r="Z5" s="54" t="s">
        <v>7</v>
      </c>
      <c r="AA5" s="53" t="s">
        <v>6</v>
      </c>
      <c r="AB5" s="54" t="s">
        <v>7</v>
      </c>
      <c r="AC5" s="53" t="s">
        <v>6</v>
      </c>
      <c r="AD5" s="54" t="s">
        <v>7</v>
      </c>
      <c r="AE5" s="53" t="s">
        <v>6</v>
      </c>
      <c r="AF5" s="54" t="s">
        <v>7</v>
      </c>
      <c r="AG5" s="53" t="s">
        <v>6</v>
      </c>
      <c r="AH5" s="54" t="s">
        <v>7</v>
      </c>
      <c r="AI5" s="53" t="s">
        <v>6</v>
      </c>
      <c r="AJ5" s="54" t="s">
        <v>7</v>
      </c>
      <c r="AK5" s="53" t="s">
        <v>6</v>
      </c>
      <c r="AL5" s="54" t="s">
        <v>7</v>
      </c>
      <c r="AM5" s="53" t="s">
        <v>6</v>
      </c>
      <c r="AN5" s="54" t="s">
        <v>7</v>
      </c>
      <c r="AO5" s="53" t="s">
        <v>6</v>
      </c>
      <c r="AP5" s="54" t="s">
        <v>7</v>
      </c>
      <c r="AQ5" s="53" t="s">
        <v>6</v>
      </c>
      <c r="AR5" s="54" t="s">
        <v>7</v>
      </c>
      <c r="AS5" s="53" t="s">
        <v>6</v>
      </c>
      <c r="AT5" s="54" t="s">
        <v>7</v>
      </c>
      <c r="AU5" s="53" t="s">
        <v>6</v>
      </c>
      <c r="AV5" s="54" t="s">
        <v>7</v>
      </c>
      <c r="AW5" s="53" t="s">
        <v>6</v>
      </c>
      <c r="AX5" s="54" t="s">
        <v>7</v>
      </c>
      <c r="AY5" s="53" t="s">
        <v>6</v>
      </c>
      <c r="AZ5" s="54" t="s">
        <v>7</v>
      </c>
      <c r="BA5" s="53" t="s">
        <v>6</v>
      </c>
      <c r="BB5" s="54" t="s">
        <v>7</v>
      </c>
      <c r="BC5" s="53" t="s">
        <v>6</v>
      </c>
      <c r="BD5" s="54" t="s">
        <v>7</v>
      </c>
      <c r="BE5" s="53" t="s">
        <v>6</v>
      </c>
      <c r="BF5" s="54" t="s">
        <v>7</v>
      </c>
      <c r="BG5" s="53" t="s">
        <v>6</v>
      </c>
      <c r="BH5" s="54" t="s">
        <v>7</v>
      </c>
      <c r="BI5" s="53" t="s">
        <v>6</v>
      </c>
      <c r="BJ5" s="54" t="s">
        <v>7</v>
      </c>
      <c r="BK5" s="53" t="s">
        <v>6</v>
      </c>
      <c r="BL5" s="54" t="s">
        <v>7</v>
      </c>
      <c r="BM5" s="100"/>
      <c r="BN5" s="98"/>
      <c r="BO5" s="33"/>
      <c r="BP5" s="33"/>
      <c r="BR5">
        <v>6</v>
      </c>
    </row>
    <row r="6" spans="1:72" x14ac:dyDescent="0.15">
      <c r="A6" s="57"/>
      <c r="B6" s="58"/>
      <c r="C6" s="59"/>
      <c r="D6" s="60"/>
      <c r="E6" s="59"/>
      <c r="F6" s="60"/>
      <c r="G6" s="59"/>
      <c r="H6" s="60"/>
      <c r="I6" s="59"/>
      <c r="J6" s="60"/>
      <c r="K6" s="59"/>
      <c r="L6" s="60"/>
      <c r="M6" s="59"/>
      <c r="N6" s="60"/>
      <c r="O6" s="59"/>
      <c r="P6" s="60"/>
      <c r="Q6" s="59"/>
      <c r="R6" s="60"/>
      <c r="S6" s="59"/>
      <c r="T6" s="60"/>
      <c r="U6" s="59"/>
      <c r="V6" s="60"/>
      <c r="W6" s="59"/>
      <c r="X6" s="60"/>
      <c r="Y6" s="59"/>
      <c r="Z6" s="60"/>
      <c r="AA6" s="59"/>
      <c r="AB6" s="60"/>
      <c r="AC6" s="59"/>
      <c r="AD6" s="60"/>
      <c r="AE6" s="59"/>
      <c r="AF6" s="60"/>
      <c r="AG6" s="59"/>
      <c r="AH6" s="60"/>
      <c r="AI6" s="59"/>
      <c r="AJ6" s="60"/>
      <c r="AK6" s="59"/>
      <c r="AL6" s="60"/>
      <c r="AM6" s="59"/>
      <c r="AN6" s="60"/>
      <c r="AO6" s="59"/>
      <c r="AP6" s="60"/>
      <c r="AQ6" s="59"/>
      <c r="AR6" s="60"/>
      <c r="AS6" s="59"/>
      <c r="AT6" s="60"/>
      <c r="AU6" s="59"/>
      <c r="AV6" s="60"/>
      <c r="AW6" s="59"/>
      <c r="AX6" s="60"/>
      <c r="AY6" s="59"/>
      <c r="AZ6" s="60"/>
      <c r="BA6" s="59"/>
      <c r="BB6" s="60"/>
      <c r="BC6" s="59"/>
      <c r="BD6" s="60"/>
      <c r="BE6" s="59"/>
      <c r="BF6" s="60"/>
      <c r="BG6" s="59"/>
      <c r="BH6" s="60"/>
      <c r="BI6" s="59"/>
      <c r="BJ6" s="60"/>
      <c r="BK6" s="59"/>
      <c r="BL6" s="61"/>
      <c r="BM6" s="52">
        <f t="shared" ref="BM6:BM17" si="0">COUNTIF(C6:BL6,"○")</f>
        <v>0</v>
      </c>
      <c r="BN6" s="49"/>
      <c r="BO6" s="44"/>
      <c r="BP6" s="3"/>
    </row>
    <row r="7" spans="1:72" x14ac:dyDescent="0.15">
      <c r="A7" s="62"/>
      <c r="B7" s="45"/>
      <c r="C7" s="41"/>
      <c r="D7" s="42"/>
      <c r="E7" s="41"/>
      <c r="F7" s="42"/>
      <c r="G7" s="41"/>
      <c r="H7" s="42"/>
      <c r="I7" s="41"/>
      <c r="J7" s="42"/>
      <c r="K7" s="41"/>
      <c r="L7" s="42"/>
      <c r="M7" s="41"/>
      <c r="N7" s="42"/>
      <c r="O7" s="41"/>
      <c r="P7" s="42"/>
      <c r="Q7" s="41"/>
      <c r="R7" s="42"/>
      <c r="S7" s="41"/>
      <c r="T7" s="42"/>
      <c r="U7" s="41"/>
      <c r="V7" s="42"/>
      <c r="W7" s="41"/>
      <c r="X7" s="42"/>
      <c r="Y7" s="41"/>
      <c r="Z7" s="42"/>
      <c r="AA7" s="41"/>
      <c r="AB7" s="42"/>
      <c r="AC7" s="41"/>
      <c r="AD7" s="42"/>
      <c r="AE7" s="41"/>
      <c r="AF7" s="42"/>
      <c r="AG7" s="41"/>
      <c r="AH7" s="42"/>
      <c r="AI7" s="41"/>
      <c r="AJ7" s="42"/>
      <c r="AK7" s="41"/>
      <c r="AL7" s="42"/>
      <c r="AM7" s="41"/>
      <c r="AN7" s="42"/>
      <c r="AO7" s="41"/>
      <c r="AP7" s="42"/>
      <c r="AQ7" s="41"/>
      <c r="AR7" s="42"/>
      <c r="AS7" s="41"/>
      <c r="AT7" s="42"/>
      <c r="AU7" s="41"/>
      <c r="AV7" s="42"/>
      <c r="AW7" s="41"/>
      <c r="AX7" s="42"/>
      <c r="AY7" s="41"/>
      <c r="AZ7" s="42"/>
      <c r="BA7" s="41"/>
      <c r="BB7" s="42"/>
      <c r="BC7" s="41"/>
      <c r="BD7" s="42"/>
      <c r="BE7" s="41"/>
      <c r="BF7" s="42"/>
      <c r="BG7" s="41"/>
      <c r="BH7" s="42"/>
      <c r="BI7" s="41"/>
      <c r="BJ7" s="42"/>
      <c r="BK7" s="41"/>
      <c r="BL7" s="63"/>
      <c r="BM7" s="52">
        <f t="shared" si="0"/>
        <v>0</v>
      </c>
      <c r="BN7" s="50"/>
      <c r="BO7" s="44"/>
      <c r="BP7" s="3"/>
    </row>
    <row r="8" spans="1:72" x14ac:dyDescent="0.15">
      <c r="A8" s="62"/>
      <c r="B8" s="45"/>
      <c r="C8" s="41"/>
      <c r="D8" s="42"/>
      <c r="E8" s="41"/>
      <c r="F8" s="42"/>
      <c r="G8" s="41"/>
      <c r="H8" s="42"/>
      <c r="I8" s="41"/>
      <c r="J8" s="42"/>
      <c r="K8" s="41"/>
      <c r="L8" s="42"/>
      <c r="M8" s="41"/>
      <c r="N8" s="42"/>
      <c r="O8" s="41"/>
      <c r="P8" s="42"/>
      <c r="Q8" s="41"/>
      <c r="R8" s="42"/>
      <c r="S8" s="41"/>
      <c r="T8" s="42"/>
      <c r="U8" s="41"/>
      <c r="V8" s="42"/>
      <c r="W8" s="41"/>
      <c r="X8" s="42"/>
      <c r="Y8" s="41"/>
      <c r="Z8" s="42"/>
      <c r="AA8" s="41"/>
      <c r="AB8" s="42"/>
      <c r="AC8" s="41"/>
      <c r="AD8" s="42"/>
      <c r="AE8" s="41"/>
      <c r="AF8" s="42"/>
      <c r="AG8" s="41"/>
      <c r="AH8" s="42"/>
      <c r="AI8" s="41"/>
      <c r="AJ8" s="42"/>
      <c r="AK8" s="41"/>
      <c r="AL8" s="42"/>
      <c r="AM8" s="41"/>
      <c r="AN8" s="42"/>
      <c r="AO8" s="41"/>
      <c r="AP8" s="42"/>
      <c r="AQ8" s="41"/>
      <c r="AR8" s="42"/>
      <c r="AS8" s="41"/>
      <c r="AT8" s="42"/>
      <c r="AU8" s="41"/>
      <c r="AV8" s="42"/>
      <c r="AW8" s="41"/>
      <c r="AX8" s="42"/>
      <c r="AY8" s="41"/>
      <c r="AZ8" s="42"/>
      <c r="BA8" s="41"/>
      <c r="BB8" s="42"/>
      <c r="BC8" s="41"/>
      <c r="BD8" s="42"/>
      <c r="BE8" s="41"/>
      <c r="BF8" s="42"/>
      <c r="BG8" s="41"/>
      <c r="BH8" s="42"/>
      <c r="BI8" s="41"/>
      <c r="BJ8" s="42"/>
      <c r="BK8" s="41"/>
      <c r="BL8" s="63"/>
      <c r="BM8" s="52">
        <f t="shared" si="0"/>
        <v>0</v>
      </c>
      <c r="BN8" s="50"/>
      <c r="BO8" s="44"/>
      <c r="BP8" s="3"/>
    </row>
    <row r="9" spans="1:72" x14ac:dyDescent="0.15">
      <c r="A9" s="62"/>
      <c r="B9" s="45"/>
      <c r="C9" s="41"/>
      <c r="D9" s="42"/>
      <c r="E9" s="41"/>
      <c r="F9" s="42"/>
      <c r="G9" s="41"/>
      <c r="H9" s="42"/>
      <c r="I9" s="41"/>
      <c r="J9" s="42"/>
      <c r="K9" s="41"/>
      <c r="L9" s="42"/>
      <c r="M9" s="41"/>
      <c r="N9" s="42"/>
      <c r="O9" s="41"/>
      <c r="P9" s="42"/>
      <c r="Q9" s="41"/>
      <c r="R9" s="42"/>
      <c r="S9" s="41"/>
      <c r="T9" s="42"/>
      <c r="U9" s="41"/>
      <c r="V9" s="42"/>
      <c r="W9" s="41"/>
      <c r="X9" s="42"/>
      <c r="Y9" s="41"/>
      <c r="Z9" s="42"/>
      <c r="AA9" s="41"/>
      <c r="AB9" s="42"/>
      <c r="AC9" s="41"/>
      <c r="AD9" s="42"/>
      <c r="AE9" s="41"/>
      <c r="AF9" s="42"/>
      <c r="AG9" s="41"/>
      <c r="AH9" s="42"/>
      <c r="AI9" s="41"/>
      <c r="AJ9" s="42"/>
      <c r="AK9" s="41"/>
      <c r="AL9" s="42"/>
      <c r="AM9" s="41"/>
      <c r="AN9" s="42"/>
      <c r="AO9" s="41"/>
      <c r="AP9" s="42"/>
      <c r="AQ9" s="41"/>
      <c r="AR9" s="42"/>
      <c r="AS9" s="41"/>
      <c r="AT9" s="42"/>
      <c r="AU9" s="41"/>
      <c r="AV9" s="42"/>
      <c r="AW9" s="41"/>
      <c r="AX9" s="42"/>
      <c r="AY9" s="41"/>
      <c r="AZ9" s="42"/>
      <c r="BA9" s="41"/>
      <c r="BB9" s="42"/>
      <c r="BC9" s="41"/>
      <c r="BD9" s="42"/>
      <c r="BE9" s="41"/>
      <c r="BF9" s="42"/>
      <c r="BG9" s="41"/>
      <c r="BH9" s="42"/>
      <c r="BI9" s="41"/>
      <c r="BJ9" s="42"/>
      <c r="BK9" s="41"/>
      <c r="BL9" s="63"/>
      <c r="BM9" s="52">
        <f t="shared" si="0"/>
        <v>0</v>
      </c>
      <c r="BN9" s="50"/>
      <c r="BO9" s="44"/>
      <c r="BP9" s="3"/>
    </row>
    <row r="10" spans="1:72" x14ac:dyDescent="0.15">
      <c r="A10" s="62"/>
      <c r="B10" s="45"/>
      <c r="C10" s="41"/>
      <c r="D10" s="42"/>
      <c r="E10" s="41"/>
      <c r="F10" s="42"/>
      <c r="G10" s="41"/>
      <c r="H10" s="42"/>
      <c r="I10" s="41"/>
      <c r="J10" s="42"/>
      <c r="K10" s="41"/>
      <c r="L10" s="42"/>
      <c r="M10" s="41"/>
      <c r="N10" s="42"/>
      <c r="O10" s="41"/>
      <c r="P10" s="42"/>
      <c r="Q10" s="41"/>
      <c r="R10" s="42"/>
      <c r="S10" s="41"/>
      <c r="T10" s="42"/>
      <c r="U10" s="41"/>
      <c r="V10" s="42"/>
      <c r="W10" s="41"/>
      <c r="X10" s="42"/>
      <c r="Y10" s="41"/>
      <c r="Z10" s="42"/>
      <c r="AA10" s="41"/>
      <c r="AB10" s="42"/>
      <c r="AC10" s="41"/>
      <c r="AD10" s="42"/>
      <c r="AE10" s="41"/>
      <c r="AF10" s="42"/>
      <c r="AG10" s="41"/>
      <c r="AH10" s="42"/>
      <c r="AI10" s="41"/>
      <c r="AJ10" s="42"/>
      <c r="AK10" s="41"/>
      <c r="AL10" s="42"/>
      <c r="AM10" s="41"/>
      <c r="AN10" s="42"/>
      <c r="AO10" s="41"/>
      <c r="AP10" s="42"/>
      <c r="AQ10" s="41"/>
      <c r="AR10" s="42"/>
      <c r="AS10" s="41"/>
      <c r="AT10" s="42"/>
      <c r="AU10" s="41"/>
      <c r="AV10" s="42"/>
      <c r="AW10" s="41"/>
      <c r="AX10" s="42"/>
      <c r="AY10" s="41"/>
      <c r="AZ10" s="42"/>
      <c r="BA10" s="41"/>
      <c r="BB10" s="42"/>
      <c r="BC10" s="41"/>
      <c r="BD10" s="42"/>
      <c r="BE10" s="41"/>
      <c r="BF10" s="42"/>
      <c r="BG10" s="41"/>
      <c r="BH10" s="42"/>
      <c r="BI10" s="41"/>
      <c r="BJ10" s="42"/>
      <c r="BK10" s="41"/>
      <c r="BL10" s="63"/>
      <c r="BM10" s="52">
        <f t="shared" si="0"/>
        <v>0</v>
      </c>
      <c r="BN10" s="50"/>
      <c r="BO10" s="44"/>
      <c r="BP10" s="3"/>
    </row>
    <row r="11" spans="1:72" x14ac:dyDescent="0.15">
      <c r="A11" s="62"/>
      <c r="B11" s="45"/>
      <c r="C11" s="41"/>
      <c r="D11" s="42"/>
      <c r="E11" s="41"/>
      <c r="F11" s="42"/>
      <c r="G11" s="41"/>
      <c r="H11" s="42"/>
      <c r="I11" s="41"/>
      <c r="J11" s="42"/>
      <c r="K11" s="41"/>
      <c r="L11" s="42"/>
      <c r="M11" s="41"/>
      <c r="N11" s="42"/>
      <c r="O11" s="41"/>
      <c r="P11" s="42"/>
      <c r="Q11" s="41"/>
      <c r="R11" s="42"/>
      <c r="S11" s="41"/>
      <c r="T11" s="42"/>
      <c r="U11" s="41"/>
      <c r="V11" s="42"/>
      <c r="W11" s="41"/>
      <c r="X11" s="42"/>
      <c r="Y11" s="41"/>
      <c r="Z11" s="42"/>
      <c r="AA11" s="41"/>
      <c r="AB11" s="42"/>
      <c r="AC11" s="41"/>
      <c r="AD11" s="42"/>
      <c r="AE11" s="41"/>
      <c r="AF11" s="42"/>
      <c r="AG11" s="41"/>
      <c r="AH11" s="42"/>
      <c r="AI11" s="41"/>
      <c r="AJ11" s="42"/>
      <c r="AK11" s="41"/>
      <c r="AL11" s="42"/>
      <c r="AM11" s="41"/>
      <c r="AN11" s="42"/>
      <c r="AO11" s="41"/>
      <c r="AP11" s="42"/>
      <c r="AQ11" s="41"/>
      <c r="AR11" s="42"/>
      <c r="AS11" s="41"/>
      <c r="AT11" s="42"/>
      <c r="AU11" s="41"/>
      <c r="AV11" s="42"/>
      <c r="AW11" s="41"/>
      <c r="AX11" s="42"/>
      <c r="AY11" s="41"/>
      <c r="AZ11" s="42"/>
      <c r="BA11" s="41"/>
      <c r="BB11" s="42"/>
      <c r="BC11" s="41"/>
      <c r="BD11" s="42"/>
      <c r="BE11" s="41"/>
      <c r="BF11" s="42"/>
      <c r="BG11" s="41"/>
      <c r="BH11" s="42"/>
      <c r="BI11" s="41"/>
      <c r="BJ11" s="42"/>
      <c r="BK11" s="41"/>
      <c r="BL11" s="63"/>
      <c r="BM11" s="52">
        <f t="shared" si="0"/>
        <v>0</v>
      </c>
      <c r="BN11" s="50"/>
      <c r="BO11" s="44"/>
      <c r="BP11" s="3"/>
    </row>
    <row r="12" spans="1:72" x14ac:dyDescent="0.15">
      <c r="A12" s="62"/>
      <c r="B12" s="45"/>
      <c r="C12" s="41"/>
      <c r="D12" s="42"/>
      <c r="E12" s="41"/>
      <c r="F12" s="42"/>
      <c r="G12" s="41"/>
      <c r="H12" s="42"/>
      <c r="I12" s="41"/>
      <c r="J12" s="42"/>
      <c r="K12" s="41"/>
      <c r="L12" s="42"/>
      <c r="M12" s="41"/>
      <c r="N12" s="42"/>
      <c r="O12" s="41"/>
      <c r="P12" s="42"/>
      <c r="Q12" s="41"/>
      <c r="R12" s="42"/>
      <c r="S12" s="41"/>
      <c r="T12" s="42"/>
      <c r="U12" s="41"/>
      <c r="V12" s="42"/>
      <c r="W12" s="41"/>
      <c r="X12" s="42"/>
      <c r="Y12" s="41"/>
      <c r="Z12" s="42"/>
      <c r="AA12" s="41"/>
      <c r="AB12" s="42"/>
      <c r="AC12" s="41"/>
      <c r="AD12" s="42"/>
      <c r="AE12" s="41"/>
      <c r="AF12" s="42"/>
      <c r="AG12" s="41"/>
      <c r="AH12" s="42"/>
      <c r="AI12" s="41"/>
      <c r="AJ12" s="42"/>
      <c r="AK12" s="41"/>
      <c r="AL12" s="42"/>
      <c r="AM12" s="41"/>
      <c r="AN12" s="42"/>
      <c r="AO12" s="41"/>
      <c r="AP12" s="42"/>
      <c r="AQ12" s="41"/>
      <c r="AR12" s="42"/>
      <c r="AS12" s="41"/>
      <c r="AT12" s="42"/>
      <c r="AU12" s="41"/>
      <c r="AV12" s="42"/>
      <c r="AW12" s="41"/>
      <c r="AX12" s="42"/>
      <c r="AY12" s="41"/>
      <c r="AZ12" s="42"/>
      <c r="BA12" s="41"/>
      <c r="BB12" s="42"/>
      <c r="BC12" s="41"/>
      <c r="BD12" s="42"/>
      <c r="BE12" s="41"/>
      <c r="BF12" s="42"/>
      <c r="BG12" s="41"/>
      <c r="BH12" s="42"/>
      <c r="BI12" s="41"/>
      <c r="BJ12" s="42"/>
      <c r="BK12" s="41"/>
      <c r="BL12" s="63"/>
      <c r="BM12" s="52">
        <f t="shared" si="0"/>
        <v>0</v>
      </c>
      <c r="BN12" s="50"/>
      <c r="BO12" s="44"/>
      <c r="BP12" s="3"/>
    </row>
    <row r="13" spans="1:72" x14ac:dyDescent="0.15">
      <c r="A13" s="62"/>
      <c r="B13" s="45"/>
      <c r="C13" s="41"/>
      <c r="D13" s="42"/>
      <c r="E13" s="41"/>
      <c r="F13" s="42"/>
      <c r="G13" s="41"/>
      <c r="H13" s="42"/>
      <c r="I13" s="41"/>
      <c r="J13" s="42"/>
      <c r="K13" s="41"/>
      <c r="L13" s="42"/>
      <c r="M13" s="41"/>
      <c r="N13" s="42"/>
      <c r="O13" s="41"/>
      <c r="P13" s="42"/>
      <c r="Q13" s="41"/>
      <c r="R13" s="42"/>
      <c r="S13" s="41"/>
      <c r="T13" s="42"/>
      <c r="U13" s="41"/>
      <c r="V13" s="42"/>
      <c r="W13" s="41"/>
      <c r="X13" s="42"/>
      <c r="Y13" s="41"/>
      <c r="Z13" s="42"/>
      <c r="AA13" s="41"/>
      <c r="AB13" s="42"/>
      <c r="AC13" s="41"/>
      <c r="AD13" s="42"/>
      <c r="AE13" s="41"/>
      <c r="AF13" s="42"/>
      <c r="AG13" s="41"/>
      <c r="AH13" s="42"/>
      <c r="AI13" s="41"/>
      <c r="AJ13" s="42"/>
      <c r="AK13" s="41"/>
      <c r="AL13" s="42"/>
      <c r="AM13" s="41"/>
      <c r="AN13" s="42"/>
      <c r="AO13" s="41"/>
      <c r="AP13" s="42"/>
      <c r="AQ13" s="41"/>
      <c r="AR13" s="42"/>
      <c r="AS13" s="41"/>
      <c r="AT13" s="42"/>
      <c r="AU13" s="41"/>
      <c r="AV13" s="42"/>
      <c r="AW13" s="41"/>
      <c r="AX13" s="42"/>
      <c r="AY13" s="41"/>
      <c r="AZ13" s="42"/>
      <c r="BA13" s="41"/>
      <c r="BB13" s="42"/>
      <c r="BC13" s="41"/>
      <c r="BD13" s="42"/>
      <c r="BE13" s="41"/>
      <c r="BF13" s="42"/>
      <c r="BG13" s="41"/>
      <c r="BH13" s="42"/>
      <c r="BI13" s="41"/>
      <c r="BJ13" s="42"/>
      <c r="BK13" s="41"/>
      <c r="BL13" s="63"/>
      <c r="BM13" s="52">
        <f t="shared" si="0"/>
        <v>0</v>
      </c>
      <c r="BN13" s="50"/>
      <c r="BO13" s="44"/>
      <c r="BP13" s="3"/>
    </row>
    <row r="14" spans="1:72" x14ac:dyDescent="0.15">
      <c r="A14" s="62"/>
      <c r="B14" s="45"/>
      <c r="C14" s="41"/>
      <c r="D14" s="42"/>
      <c r="E14" s="41"/>
      <c r="F14" s="42"/>
      <c r="G14" s="41"/>
      <c r="H14" s="42"/>
      <c r="I14" s="41"/>
      <c r="J14" s="42"/>
      <c r="K14" s="41"/>
      <c r="L14" s="42"/>
      <c r="M14" s="41"/>
      <c r="N14" s="42"/>
      <c r="O14" s="41"/>
      <c r="P14" s="42"/>
      <c r="Q14" s="41"/>
      <c r="R14" s="42"/>
      <c r="S14" s="41"/>
      <c r="T14" s="42"/>
      <c r="U14" s="41"/>
      <c r="V14" s="42"/>
      <c r="W14" s="41"/>
      <c r="X14" s="42"/>
      <c r="Y14" s="41"/>
      <c r="Z14" s="42"/>
      <c r="AA14" s="41"/>
      <c r="AB14" s="42"/>
      <c r="AC14" s="41"/>
      <c r="AD14" s="42"/>
      <c r="AE14" s="41"/>
      <c r="AF14" s="42"/>
      <c r="AG14" s="41"/>
      <c r="AH14" s="42"/>
      <c r="AI14" s="41"/>
      <c r="AJ14" s="42"/>
      <c r="AK14" s="41"/>
      <c r="AL14" s="42"/>
      <c r="AM14" s="41"/>
      <c r="AN14" s="42"/>
      <c r="AO14" s="41"/>
      <c r="AP14" s="42"/>
      <c r="AQ14" s="41"/>
      <c r="AR14" s="42"/>
      <c r="AS14" s="41"/>
      <c r="AT14" s="42"/>
      <c r="AU14" s="41"/>
      <c r="AV14" s="42"/>
      <c r="AW14" s="41"/>
      <c r="AX14" s="42"/>
      <c r="AY14" s="41"/>
      <c r="AZ14" s="42"/>
      <c r="BA14" s="41"/>
      <c r="BB14" s="42"/>
      <c r="BC14" s="41"/>
      <c r="BD14" s="42"/>
      <c r="BE14" s="41"/>
      <c r="BF14" s="42"/>
      <c r="BG14" s="41"/>
      <c r="BH14" s="42"/>
      <c r="BI14" s="41"/>
      <c r="BJ14" s="42"/>
      <c r="BK14" s="41"/>
      <c r="BL14" s="63"/>
      <c r="BM14" s="52">
        <f t="shared" si="0"/>
        <v>0</v>
      </c>
      <c r="BN14" s="50"/>
      <c r="BO14" s="44"/>
      <c r="BP14" s="3"/>
    </row>
    <row r="15" spans="1:72" x14ac:dyDescent="0.15">
      <c r="A15" s="62"/>
      <c r="B15" s="45"/>
      <c r="C15" s="41"/>
      <c r="D15" s="42"/>
      <c r="E15" s="41"/>
      <c r="F15" s="42"/>
      <c r="G15" s="41"/>
      <c r="H15" s="42"/>
      <c r="I15" s="41"/>
      <c r="J15" s="42"/>
      <c r="K15" s="41"/>
      <c r="L15" s="42"/>
      <c r="M15" s="41"/>
      <c r="N15" s="42"/>
      <c r="O15" s="41"/>
      <c r="P15" s="42"/>
      <c r="Q15" s="41"/>
      <c r="R15" s="42"/>
      <c r="S15" s="41"/>
      <c r="T15" s="42"/>
      <c r="U15" s="41"/>
      <c r="V15" s="42"/>
      <c r="W15" s="41"/>
      <c r="X15" s="42"/>
      <c r="Y15" s="41"/>
      <c r="Z15" s="42"/>
      <c r="AA15" s="41"/>
      <c r="AB15" s="42"/>
      <c r="AC15" s="41"/>
      <c r="AD15" s="42"/>
      <c r="AE15" s="41"/>
      <c r="AF15" s="42"/>
      <c r="AG15" s="41"/>
      <c r="AH15" s="42"/>
      <c r="AI15" s="41"/>
      <c r="AJ15" s="42"/>
      <c r="AK15" s="41"/>
      <c r="AL15" s="42"/>
      <c r="AM15" s="41"/>
      <c r="AN15" s="42"/>
      <c r="AO15" s="41"/>
      <c r="AP15" s="42"/>
      <c r="AQ15" s="41"/>
      <c r="AR15" s="42"/>
      <c r="AS15" s="41"/>
      <c r="AT15" s="42"/>
      <c r="AU15" s="41"/>
      <c r="AV15" s="42"/>
      <c r="AW15" s="41"/>
      <c r="AX15" s="42"/>
      <c r="AY15" s="41"/>
      <c r="AZ15" s="42"/>
      <c r="BA15" s="41"/>
      <c r="BB15" s="42"/>
      <c r="BC15" s="41"/>
      <c r="BD15" s="42"/>
      <c r="BE15" s="41"/>
      <c r="BF15" s="42"/>
      <c r="BG15" s="41"/>
      <c r="BH15" s="42"/>
      <c r="BI15" s="41"/>
      <c r="BJ15" s="42"/>
      <c r="BK15" s="41"/>
      <c r="BL15" s="63"/>
      <c r="BM15" s="52">
        <f t="shared" si="0"/>
        <v>0</v>
      </c>
      <c r="BN15" s="50"/>
      <c r="BO15" s="44"/>
      <c r="BP15" s="3"/>
    </row>
    <row r="16" spans="1:72" x14ac:dyDescent="0.15">
      <c r="A16" s="62"/>
      <c r="B16" s="45"/>
      <c r="C16" s="41"/>
      <c r="D16" s="42"/>
      <c r="E16" s="41"/>
      <c r="F16" s="42"/>
      <c r="G16" s="41"/>
      <c r="H16" s="42"/>
      <c r="I16" s="41"/>
      <c r="J16" s="42"/>
      <c r="K16" s="41"/>
      <c r="L16" s="42"/>
      <c r="M16" s="41"/>
      <c r="N16" s="42"/>
      <c r="O16" s="41"/>
      <c r="P16" s="42"/>
      <c r="Q16" s="41"/>
      <c r="R16" s="42"/>
      <c r="S16" s="41"/>
      <c r="T16" s="42"/>
      <c r="U16" s="41"/>
      <c r="V16" s="42"/>
      <c r="W16" s="41"/>
      <c r="X16" s="42"/>
      <c r="Y16" s="41"/>
      <c r="Z16" s="42"/>
      <c r="AA16" s="41"/>
      <c r="AB16" s="42"/>
      <c r="AC16" s="41"/>
      <c r="AD16" s="42"/>
      <c r="AE16" s="41"/>
      <c r="AF16" s="42"/>
      <c r="AG16" s="41"/>
      <c r="AH16" s="42"/>
      <c r="AI16" s="41"/>
      <c r="AJ16" s="42"/>
      <c r="AK16" s="41"/>
      <c r="AL16" s="42"/>
      <c r="AM16" s="41"/>
      <c r="AN16" s="42"/>
      <c r="AO16" s="41"/>
      <c r="AP16" s="42"/>
      <c r="AQ16" s="41"/>
      <c r="AR16" s="42"/>
      <c r="AS16" s="41"/>
      <c r="AT16" s="42"/>
      <c r="AU16" s="41"/>
      <c r="AV16" s="42"/>
      <c r="AW16" s="41"/>
      <c r="AX16" s="42"/>
      <c r="AY16" s="41"/>
      <c r="AZ16" s="42"/>
      <c r="BA16" s="41"/>
      <c r="BB16" s="42"/>
      <c r="BC16" s="41"/>
      <c r="BD16" s="42"/>
      <c r="BE16" s="41"/>
      <c r="BF16" s="42"/>
      <c r="BG16" s="41"/>
      <c r="BH16" s="42"/>
      <c r="BI16" s="41"/>
      <c r="BJ16" s="42"/>
      <c r="BK16" s="41"/>
      <c r="BL16" s="63"/>
      <c r="BM16" s="52">
        <f t="shared" si="0"/>
        <v>0</v>
      </c>
      <c r="BN16" s="50"/>
      <c r="BO16" s="44"/>
      <c r="BP16" s="3"/>
    </row>
    <row r="17" spans="1:68" x14ac:dyDescent="0.15">
      <c r="A17" s="62"/>
      <c r="B17" s="45"/>
      <c r="C17" s="41"/>
      <c r="D17" s="42"/>
      <c r="E17" s="41"/>
      <c r="F17" s="42"/>
      <c r="G17" s="41"/>
      <c r="H17" s="42"/>
      <c r="I17" s="41"/>
      <c r="J17" s="42"/>
      <c r="K17" s="41"/>
      <c r="L17" s="42"/>
      <c r="M17" s="41"/>
      <c r="N17" s="42"/>
      <c r="O17" s="41"/>
      <c r="P17" s="42"/>
      <c r="Q17" s="41"/>
      <c r="R17" s="42"/>
      <c r="S17" s="41"/>
      <c r="T17" s="42"/>
      <c r="U17" s="41"/>
      <c r="V17" s="42"/>
      <c r="W17" s="41"/>
      <c r="X17" s="42"/>
      <c r="Y17" s="41"/>
      <c r="Z17" s="42"/>
      <c r="AA17" s="41"/>
      <c r="AB17" s="42"/>
      <c r="AC17" s="41"/>
      <c r="AD17" s="42"/>
      <c r="AE17" s="41"/>
      <c r="AF17" s="42"/>
      <c r="AG17" s="41"/>
      <c r="AH17" s="42"/>
      <c r="AI17" s="41"/>
      <c r="AJ17" s="42"/>
      <c r="AK17" s="41"/>
      <c r="AL17" s="42"/>
      <c r="AM17" s="41"/>
      <c r="AN17" s="42"/>
      <c r="AO17" s="41"/>
      <c r="AP17" s="42"/>
      <c r="AQ17" s="41"/>
      <c r="AR17" s="42"/>
      <c r="AS17" s="41"/>
      <c r="AT17" s="42"/>
      <c r="AU17" s="41"/>
      <c r="AV17" s="42"/>
      <c r="AW17" s="41"/>
      <c r="AX17" s="42"/>
      <c r="AY17" s="41"/>
      <c r="AZ17" s="42"/>
      <c r="BA17" s="41"/>
      <c r="BB17" s="42"/>
      <c r="BC17" s="41"/>
      <c r="BD17" s="42"/>
      <c r="BE17" s="41"/>
      <c r="BF17" s="42"/>
      <c r="BG17" s="41"/>
      <c r="BH17" s="42"/>
      <c r="BI17" s="41"/>
      <c r="BJ17" s="42"/>
      <c r="BK17" s="41"/>
      <c r="BL17" s="63"/>
      <c r="BM17" s="52">
        <f t="shared" si="0"/>
        <v>0</v>
      </c>
      <c r="BN17" s="50"/>
      <c r="BO17" s="44"/>
      <c r="BP17" s="3"/>
    </row>
    <row r="18" spans="1:68" x14ac:dyDescent="0.15">
      <c r="A18" s="62"/>
      <c r="B18" s="45"/>
      <c r="C18" s="41"/>
      <c r="D18" s="42"/>
      <c r="E18" s="41"/>
      <c r="F18" s="42"/>
      <c r="G18" s="41"/>
      <c r="H18" s="42"/>
      <c r="I18" s="41"/>
      <c r="J18" s="42"/>
      <c r="K18" s="41"/>
      <c r="L18" s="42"/>
      <c r="M18" s="41"/>
      <c r="N18" s="42"/>
      <c r="O18" s="41"/>
      <c r="P18" s="42"/>
      <c r="Q18" s="41"/>
      <c r="R18" s="42"/>
      <c r="S18" s="41"/>
      <c r="T18" s="42"/>
      <c r="U18" s="41"/>
      <c r="V18" s="42"/>
      <c r="W18" s="41"/>
      <c r="X18" s="42"/>
      <c r="Y18" s="41"/>
      <c r="Z18" s="42"/>
      <c r="AA18" s="41"/>
      <c r="AB18" s="42"/>
      <c r="AC18" s="41"/>
      <c r="AD18" s="42"/>
      <c r="AE18" s="41"/>
      <c r="AF18" s="42"/>
      <c r="AG18" s="41"/>
      <c r="AH18" s="42"/>
      <c r="AI18" s="41"/>
      <c r="AJ18" s="42"/>
      <c r="AK18" s="41"/>
      <c r="AL18" s="42"/>
      <c r="AM18" s="41"/>
      <c r="AN18" s="42"/>
      <c r="AO18" s="41"/>
      <c r="AP18" s="42"/>
      <c r="AQ18" s="41"/>
      <c r="AR18" s="42"/>
      <c r="AS18" s="41"/>
      <c r="AT18" s="42"/>
      <c r="AU18" s="41"/>
      <c r="AV18" s="42"/>
      <c r="AW18" s="41"/>
      <c r="AX18" s="42"/>
      <c r="AY18" s="41"/>
      <c r="AZ18" s="42"/>
      <c r="BA18" s="41"/>
      <c r="BB18" s="42"/>
      <c r="BC18" s="41"/>
      <c r="BD18" s="42"/>
      <c r="BE18" s="41"/>
      <c r="BF18" s="42"/>
      <c r="BG18" s="41"/>
      <c r="BH18" s="42"/>
      <c r="BI18" s="41"/>
      <c r="BJ18" s="42"/>
      <c r="BK18" s="41"/>
      <c r="BL18" s="63"/>
      <c r="BM18" s="52">
        <f t="shared" ref="BM18" si="1">COUNTIF(C18:BL18,"○")</f>
        <v>0</v>
      </c>
      <c r="BN18" s="50"/>
      <c r="BO18" s="44"/>
      <c r="BP18" s="3"/>
    </row>
    <row r="19" spans="1:68" x14ac:dyDescent="0.15">
      <c r="A19" s="62"/>
      <c r="B19" s="45"/>
      <c r="C19" s="41"/>
      <c r="D19" s="42"/>
      <c r="E19" s="41"/>
      <c r="F19" s="42"/>
      <c r="G19" s="41"/>
      <c r="H19" s="42"/>
      <c r="I19" s="41"/>
      <c r="J19" s="42"/>
      <c r="K19" s="41"/>
      <c r="L19" s="42"/>
      <c r="M19" s="41"/>
      <c r="N19" s="42"/>
      <c r="O19" s="41"/>
      <c r="P19" s="42"/>
      <c r="Q19" s="41"/>
      <c r="R19" s="42"/>
      <c r="S19" s="41"/>
      <c r="T19" s="42"/>
      <c r="U19" s="41"/>
      <c r="V19" s="42"/>
      <c r="W19" s="41"/>
      <c r="X19" s="42"/>
      <c r="Y19" s="41"/>
      <c r="Z19" s="42"/>
      <c r="AA19" s="41"/>
      <c r="AB19" s="42"/>
      <c r="AC19" s="41"/>
      <c r="AD19" s="42"/>
      <c r="AE19" s="41"/>
      <c r="AF19" s="42"/>
      <c r="AG19" s="41"/>
      <c r="AH19" s="42"/>
      <c r="AI19" s="41"/>
      <c r="AJ19" s="42"/>
      <c r="AK19" s="41"/>
      <c r="AL19" s="42"/>
      <c r="AM19" s="41"/>
      <c r="AN19" s="42"/>
      <c r="AO19" s="41"/>
      <c r="AP19" s="42"/>
      <c r="AQ19" s="41"/>
      <c r="AR19" s="42"/>
      <c r="AS19" s="41"/>
      <c r="AT19" s="42"/>
      <c r="AU19" s="41"/>
      <c r="AV19" s="42"/>
      <c r="AW19" s="41"/>
      <c r="AX19" s="42"/>
      <c r="AY19" s="41"/>
      <c r="AZ19" s="42"/>
      <c r="BA19" s="41"/>
      <c r="BB19" s="42"/>
      <c r="BC19" s="41"/>
      <c r="BD19" s="42"/>
      <c r="BE19" s="41"/>
      <c r="BF19" s="42"/>
      <c r="BG19" s="41"/>
      <c r="BH19" s="42"/>
      <c r="BI19" s="41"/>
      <c r="BJ19" s="42"/>
      <c r="BK19" s="41"/>
      <c r="BL19" s="63"/>
      <c r="BM19" s="52">
        <f t="shared" ref="BM19:BM40" si="2">COUNTIF(C19:BL19,"○")</f>
        <v>0</v>
      </c>
      <c r="BN19" s="50"/>
      <c r="BO19" s="44"/>
      <c r="BP19" s="3"/>
    </row>
    <row r="20" spans="1:68" x14ac:dyDescent="0.15">
      <c r="A20" s="62"/>
      <c r="B20" s="45"/>
      <c r="C20" s="41"/>
      <c r="D20" s="42"/>
      <c r="E20" s="41"/>
      <c r="F20" s="42"/>
      <c r="G20" s="41"/>
      <c r="H20" s="42"/>
      <c r="I20" s="41"/>
      <c r="J20" s="42"/>
      <c r="K20" s="41"/>
      <c r="L20" s="42"/>
      <c r="M20" s="41"/>
      <c r="N20" s="42"/>
      <c r="O20" s="41"/>
      <c r="P20" s="42"/>
      <c r="Q20" s="41"/>
      <c r="R20" s="42"/>
      <c r="S20" s="41"/>
      <c r="T20" s="42"/>
      <c r="U20" s="41"/>
      <c r="V20" s="42"/>
      <c r="W20" s="41"/>
      <c r="X20" s="42"/>
      <c r="Y20" s="41"/>
      <c r="Z20" s="42"/>
      <c r="AA20" s="41"/>
      <c r="AB20" s="42"/>
      <c r="AC20" s="41"/>
      <c r="AD20" s="42"/>
      <c r="AE20" s="41"/>
      <c r="AF20" s="42"/>
      <c r="AG20" s="41"/>
      <c r="AH20" s="42"/>
      <c r="AI20" s="41"/>
      <c r="AJ20" s="42"/>
      <c r="AK20" s="41"/>
      <c r="AL20" s="42"/>
      <c r="AM20" s="41"/>
      <c r="AN20" s="42"/>
      <c r="AO20" s="41"/>
      <c r="AP20" s="42"/>
      <c r="AQ20" s="41"/>
      <c r="AR20" s="42"/>
      <c r="AS20" s="41"/>
      <c r="AT20" s="42"/>
      <c r="AU20" s="41"/>
      <c r="AV20" s="42"/>
      <c r="AW20" s="41"/>
      <c r="AX20" s="42"/>
      <c r="AY20" s="41"/>
      <c r="AZ20" s="42"/>
      <c r="BA20" s="41"/>
      <c r="BB20" s="42"/>
      <c r="BC20" s="41"/>
      <c r="BD20" s="42"/>
      <c r="BE20" s="41"/>
      <c r="BF20" s="42"/>
      <c r="BG20" s="41"/>
      <c r="BH20" s="42"/>
      <c r="BI20" s="41"/>
      <c r="BJ20" s="42"/>
      <c r="BK20" s="41"/>
      <c r="BL20" s="63"/>
      <c r="BM20" s="52">
        <f t="shared" si="2"/>
        <v>0</v>
      </c>
      <c r="BN20" s="50"/>
      <c r="BO20" s="44"/>
      <c r="BP20" s="3"/>
    </row>
    <row r="21" spans="1:68" x14ac:dyDescent="0.15">
      <c r="A21" s="62"/>
      <c r="B21" s="45"/>
      <c r="C21" s="41"/>
      <c r="D21" s="42"/>
      <c r="E21" s="41"/>
      <c r="F21" s="42"/>
      <c r="G21" s="41"/>
      <c r="H21" s="42"/>
      <c r="I21" s="41"/>
      <c r="J21" s="42"/>
      <c r="K21" s="41"/>
      <c r="L21" s="42"/>
      <c r="M21" s="41"/>
      <c r="N21" s="42"/>
      <c r="O21" s="41"/>
      <c r="P21" s="42"/>
      <c r="Q21" s="41"/>
      <c r="R21" s="42"/>
      <c r="S21" s="41"/>
      <c r="T21" s="42"/>
      <c r="U21" s="41"/>
      <c r="V21" s="42"/>
      <c r="W21" s="41"/>
      <c r="X21" s="42"/>
      <c r="Y21" s="41"/>
      <c r="Z21" s="42"/>
      <c r="AA21" s="41"/>
      <c r="AB21" s="42"/>
      <c r="AC21" s="41"/>
      <c r="AD21" s="42"/>
      <c r="AE21" s="41"/>
      <c r="AF21" s="42"/>
      <c r="AG21" s="41"/>
      <c r="AH21" s="42"/>
      <c r="AI21" s="41"/>
      <c r="AJ21" s="42"/>
      <c r="AK21" s="41"/>
      <c r="AL21" s="42"/>
      <c r="AM21" s="41"/>
      <c r="AN21" s="42"/>
      <c r="AO21" s="41"/>
      <c r="AP21" s="42"/>
      <c r="AQ21" s="41"/>
      <c r="AR21" s="42"/>
      <c r="AS21" s="41"/>
      <c r="AT21" s="42"/>
      <c r="AU21" s="41"/>
      <c r="AV21" s="42"/>
      <c r="AW21" s="41"/>
      <c r="AX21" s="42"/>
      <c r="AY21" s="41"/>
      <c r="AZ21" s="42"/>
      <c r="BA21" s="41"/>
      <c r="BB21" s="42"/>
      <c r="BC21" s="41"/>
      <c r="BD21" s="42"/>
      <c r="BE21" s="41"/>
      <c r="BF21" s="42"/>
      <c r="BG21" s="41"/>
      <c r="BH21" s="42"/>
      <c r="BI21" s="41"/>
      <c r="BJ21" s="42"/>
      <c r="BK21" s="41"/>
      <c r="BL21" s="63"/>
      <c r="BM21" s="52">
        <f t="shared" si="2"/>
        <v>0</v>
      </c>
      <c r="BN21" s="50"/>
      <c r="BO21" s="44"/>
      <c r="BP21" s="3"/>
    </row>
    <row r="22" spans="1:68" x14ac:dyDescent="0.15">
      <c r="A22" s="62"/>
      <c r="B22" s="45"/>
      <c r="C22" s="41"/>
      <c r="D22" s="42"/>
      <c r="E22" s="41"/>
      <c r="F22" s="42"/>
      <c r="G22" s="41"/>
      <c r="H22" s="42"/>
      <c r="I22" s="41"/>
      <c r="J22" s="42"/>
      <c r="K22" s="41"/>
      <c r="L22" s="42"/>
      <c r="M22" s="41"/>
      <c r="N22" s="42"/>
      <c r="O22" s="41"/>
      <c r="P22" s="42"/>
      <c r="Q22" s="41"/>
      <c r="R22" s="42"/>
      <c r="S22" s="41"/>
      <c r="T22" s="42"/>
      <c r="U22" s="41"/>
      <c r="V22" s="42"/>
      <c r="W22" s="41"/>
      <c r="X22" s="42"/>
      <c r="Y22" s="41"/>
      <c r="Z22" s="42"/>
      <c r="AA22" s="41"/>
      <c r="AB22" s="42"/>
      <c r="AC22" s="41"/>
      <c r="AD22" s="42"/>
      <c r="AE22" s="41"/>
      <c r="AF22" s="42"/>
      <c r="AG22" s="41"/>
      <c r="AH22" s="42"/>
      <c r="AI22" s="41"/>
      <c r="AJ22" s="42"/>
      <c r="AK22" s="41"/>
      <c r="AL22" s="42"/>
      <c r="AM22" s="41"/>
      <c r="AN22" s="42"/>
      <c r="AO22" s="41"/>
      <c r="AP22" s="42"/>
      <c r="AQ22" s="41"/>
      <c r="AR22" s="42"/>
      <c r="AS22" s="41"/>
      <c r="AT22" s="42"/>
      <c r="AU22" s="41"/>
      <c r="AV22" s="42"/>
      <c r="AW22" s="41"/>
      <c r="AX22" s="42"/>
      <c r="AY22" s="41"/>
      <c r="AZ22" s="42"/>
      <c r="BA22" s="41"/>
      <c r="BB22" s="42"/>
      <c r="BC22" s="41"/>
      <c r="BD22" s="42"/>
      <c r="BE22" s="41"/>
      <c r="BF22" s="42"/>
      <c r="BG22" s="41"/>
      <c r="BH22" s="42"/>
      <c r="BI22" s="41"/>
      <c r="BJ22" s="42"/>
      <c r="BK22" s="41"/>
      <c r="BL22" s="63"/>
      <c r="BM22" s="52">
        <f t="shared" si="2"/>
        <v>0</v>
      </c>
      <c r="BN22" s="50"/>
      <c r="BO22" s="44"/>
      <c r="BP22" s="3"/>
    </row>
    <row r="23" spans="1:68" x14ac:dyDescent="0.15">
      <c r="A23" s="62"/>
      <c r="B23" s="45"/>
      <c r="C23" s="41"/>
      <c r="D23" s="42"/>
      <c r="E23" s="41"/>
      <c r="F23" s="42"/>
      <c r="G23" s="41"/>
      <c r="H23" s="42"/>
      <c r="I23" s="41"/>
      <c r="J23" s="42"/>
      <c r="K23" s="41"/>
      <c r="L23" s="42"/>
      <c r="M23" s="41"/>
      <c r="N23" s="42"/>
      <c r="O23" s="41"/>
      <c r="P23" s="42"/>
      <c r="Q23" s="41"/>
      <c r="R23" s="42"/>
      <c r="S23" s="41"/>
      <c r="T23" s="42"/>
      <c r="U23" s="41"/>
      <c r="V23" s="42"/>
      <c r="W23" s="41"/>
      <c r="X23" s="42"/>
      <c r="Y23" s="41"/>
      <c r="Z23" s="42"/>
      <c r="AA23" s="41"/>
      <c r="AB23" s="42"/>
      <c r="AC23" s="41"/>
      <c r="AD23" s="42"/>
      <c r="AE23" s="41"/>
      <c r="AF23" s="42"/>
      <c r="AG23" s="41"/>
      <c r="AH23" s="42"/>
      <c r="AI23" s="41"/>
      <c r="AJ23" s="42"/>
      <c r="AK23" s="41"/>
      <c r="AL23" s="42"/>
      <c r="AM23" s="41"/>
      <c r="AN23" s="42"/>
      <c r="AO23" s="41"/>
      <c r="AP23" s="42"/>
      <c r="AQ23" s="41"/>
      <c r="AR23" s="42"/>
      <c r="AS23" s="41"/>
      <c r="AT23" s="42"/>
      <c r="AU23" s="41"/>
      <c r="AV23" s="42"/>
      <c r="AW23" s="41"/>
      <c r="AX23" s="42"/>
      <c r="AY23" s="41"/>
      <c r="AZ23" s="42"/>
      <c r="BA23" s="41"/>
      <c r="BB23" s="42"/>
      <c r="BC23" s="41"/>
      <c r="BD23" s="42"/>
      <c r="BE23" s="41"/>
      <c r="BF23" s="42"/>
      <c r="BG23" s="41"/>
      <c r="BH23" s="42"/>
      <c r="BI23" s="41"/>
      <c r="BJ23" s="42"/>
      <c r="BK23" s="41"/>
      <c r="BL23" s="63"/>
      <c r="BM23" s="52">
        <f t="shared" si="2"/>
        <v>0</v>
      </c>
      <c r="BN23" s="50"/>
      <c r="BO23" s="44"/>
      <c r="BP23" s="3"/>
    </row>
    <row r="24" spans="1:68" x14ac:dyDescent="0.15">
      <c r="A24" s="62"/>
      <c r="B24" s="45"/>
      <c r="C24" s="41"/>
      <c r="D24" s="42"/>
      <c r="E24" s="41"/>
      <c r="F24" s="42"/>
      <c r="G24" s="41"/>
      <c r="H24" s="42"/>
      <c r="I24" s="41"/>
      <c r="J24" s="42"/>
      <c r="K24" s="41"/>
      <c r="L24" s="42"/>
      <c r="M24" s="41"/>
      <c r="N24" s="42"/>
      <c r="O24" s="41"/>
      <c r="P24" s="42"/>
      <c r="Q24" s="41"/>
      <c r="R24" s="42"/>
      <c r="S24" s="41"/>
      <c r="T24" s="42"/>
      <c r="U24" s="41"/>
      <c r="V24" s="42"/>
      <c r="W24" s="41"/>
      <c r="X24" s="42"/>
      <c r="Y24" s="41"/>
      <c r="Z24" s="42"/>
      <c r="AA24" s="41"/>
      <c r="AB24" s="42"/>
      <c r="AC24" s="41"/>
      <c r="AD24" s="42"/>
      <c r="AE24" s="41"/>
      <c r="AF24" s="42"/>
      <c r="AG24" s="41"/>
      <c r="AH24" s="42"/>
      <c r="AI24" s="41"/>
      <c r="AJ24" s="42"/>
      <c r="AK24" s="41"/>
      <c r="AL24" s="42"/>
      <c r="AM24" s="41"/>
      <c r="AN24" s="42"/>
      <c r="AO24" s="41"/>
      <c r="AP24" s="42"/>
      <c r="AQ24" s="41"/>
      <c r="AR24" s="42"/>
      <c r="AS24" s="41"/>
      <c r="AT24" s="42"/>
      <c r="AU24" s="41"/>
      <c r="AV24" s="42"/>
      <c r="AW24" s="41"/>
      <c r="AX24" s="42"/>
      <c r="AY24" s="41"/>
      <c r="AZ24" s="42"/>
      <c r="BA24" s="41"/>
      <c r="BB24" s="42"/>
      <c r="BC24" s="41"/>
      <c r="BD24" s="42"/>
      <c r="BE24" s="41"/>
      <c r="BF24" s="42"/>
      <c r="BG24" s="41"/>
      <c r="BH24" s="42"/>
      <c r="BI24" s="41"/>
      <c r="BJ24" s="42"/>
      <c r="BK24" s="41"/>
      <c r="BL24" s="63"/>
      <c r="BM24" s="52">
        <f t="shared" si="2"/>
        <v>0</v>
      </c>
      <c r="BN24" s="50"/>
      <c r="BO24" s="44"/>
      <c r="BP24" s="3"/>
    </row>
    <row r="25" spans="1:68" x14ac:dyDescent="0.15">
      <c r="A25" s="62"/>
      <c r="B25" s="45"/>
      <c r="C25" s="41"/>
      <c r="D25" s="42"/>
      <c r="E25" s="41"/>
      <c r="F25" s="42"/>
      <c r="G25" s="41"/>
      <c r="H25" s="42"/>
      <c r="I25" s="41"/>
      <c r="J25" s="42"/>
      <c r="K25" s="41"/>
      <c r="L25" s="42"/>
      <c r="M25" s="41"/>
      <c r="N25" s="42"/>
      <c r="O25" s="41"/>
      <c r="P25" s="42"/>
      <c r="Q25" s="41"/>
      <c r="R25" s="42"/>
      <c r="S25" s="41"/>
      <c r="T25" s="42"/>
      <c r="U25" s="41"/>
      <c r="V25" s="42"/>
      <c r="W25" s="41"/>
      <c r="X25" s="42"/>
      <c r="Y25" s="41"/>
      <c r="Z25" s="42"/>
      <c r="AA25" s="41"/>
      <c r="AB25" s="42"/>
      <c r="AC25" s="41"/>
      <c r="AD25" s="42"/>
      <c r="AE25" s="41"/>
      <c r="AF25" s="42"/>
      <c r="AG25" s="41"/>
      <c r="AH25" s="42"/>
      <c r="AI25" s="41"/>
      <c r="AJ25" s="42"/>
      <c r="AK25" s="41"/>
      <c r="AL25" s="42"/>
      <c r="AM25" s="41"/>
      <c r="AN25" s="42"/>
      <c r="AO25" s="41"/>
      <c r="AP25" s="42"/>
      <c r="AQ25" s="41"/>
      <c r="AR25" s="42"/>
      <c r="AS25" s="41"/>
      <c r="AT25" s="42"/>
      <c r="AU25" s="41"/>
      <c r="AV25" s="42"/>
      <c r="AW25" s="41"/>
      <c r="AX25" s="42"/>
      <c r="AY25" s="41"/>
      <c r="AZ25" s="42"/>
      <c r="BA25" s="41"/>
      <c r="BB25" s="42"/>
      <c r="BC25" s="41"/>
      <c r="BD25" s="42"/>
      <c r="BE25" s="41"/>
      <c r="BF25" s="42"/>
      <c r="BG25" s="41"/>
      <c r="BH25" s="42"/>
      <c r="BI25" s="41"/>
      <c r="BJ25" s="42"/>
      <c r="BK25" s="41"/>
      <c r="BL25" s="63"/>
      <c r="BM25" s="52">
        <f t="shared" si="2"/>
        <v>0</v>
      </c>
      <c r="BN25" s="50"/>
      <c r="BO25" s="44"/>
      <c r="BP25" s="3"/>
    </row>
    <row r="26" spans="1:68" x14ac:dyDescent="0.15">
      <c r="A26" s="62"/>
      <c r="B26" s="45"/>
      <c r="C26" s="41"/>
      <c r="D26" s="42"/>
      <c r="E26" s="41"/>
      <c r="F26" s="42"/>
      <c r="G26" s="41"/>
      <c r="H26" s="42"/>
      <c r="I26" s="41"/>
      <c r="J26" s="42"/>
      <c r="K26" s="41"/>
      <c r="L26" s="42"/>
      <c r="M26" s="41"/>
      <c r="N26" s="42"/>
      <c r="O26" s="41"/>
      <c r="P26" s="42"/>
      <c r="Q26" s="41"/>
      <c r="R26" s="42"/>
      <c r="S26" s="41"/>
      <c r="T26" s="42"/>
      <c r="U26" s="41"/>
      <c r="V26" s="42"/>
      <c r="W26" s="41"/>
      <c r="X26" s="42"/>
      <c r="Y26" s="41"/>
      <c r="Z26" s="42"/>
      <c r="AA26" s="41"/>
      <c r="AB26" s="42"/>
      <c r="AC26" s="41"/>
      <c r="AD26" s="42"/>
      <c r="AE26" s="41"/>
      <c r="AF26" s="42"/>
      <c r="AG26" s="41"/>
      <c r="AH26" s="42"/>
      <c r="AI26" s="41"/>
      <c r="AJ26" s="42"/>
      <c r="AK26" s="41"/>
      <c r="AL26" s="42"/>
      <c r="AM26" s="41"/>
      <c r="AN26" s="42"/>
      <c r="AO26" s="41"/>
      <c r="AP26" s="42"/>
      <c r="AQ26" s="41"/>
      <c r="AR26" s="42"/>
      <c r="AS26" s="41"/>
      <c r="AT26" s="42"/>
      <c r="AU26" s="41"/>
      <c r="AV26" s="42"/>
      <c r="AW26" s="41"/>
      <c r="AX26" s="42"/>
      <c r="AY26" s="41"/>
      <c r="AZ26" s="42"/>
      <c r="BA26" s="41"/>
      <c r="BB26" s="42"/>
      <c r="BC26" s="41"/>
      <c r="BD26" s="42"/>
      <c r="BE26" s="41"/>
      <c r="BF26" s="42"/>
      <c r="BG26" s="41"/>
      <c r="BH26" s="42"/>
      <c r="BI26" s="41"/>
      <c r="BJ26" s="42"/>
      <c r="BK26" s="41"/>
      <c r="BL26" s="63"/>
      <c r="BM26" s="52">
        <f t="shared" si="2"/>
        <v>0</v>
      </c>
      <c r="BN26" s="50"/>
      <c r="BO26" s="44"/>
      <c r="BP26" s="3"/>
    </row>
    <row r="27" spans="1:68" x14ac:dyDescent="0.15">
      <c r="A27" s="62"/>
      <c r="B27" s="45"/>
      <c r="C27" s="41"/>
      <c r="D27" s="42"/>
      <c r="E27" s="41"/>
      <c r="F27" s="42"/>
      <c r="G27" s="41"/>
      <c r="H27" s="42"/>
      <c r="I27" s="41"/>
      <c r="J27" s="42"/>
      <c r="K27" s="41"/>
      <c r="L27" s="42"/>
      <c r="M27" s="41"/>
      <c r="N27" s="42"/>
      <c r="O27" s="41"/>
      <c r="P27" s="42"/>
      <c r="Q27" s="41"/>
      <c r="R27" s="42"/>
      <c r="S27" s="41"/>
      <c r="T27" s="42"/>
      <c r="U27" s="41"/>
      <c r="V27" s="42"/>
      <c r="W27" s="41"/>
      <c r="X27" s="42"/>
      <c r="Y27" s="41"/>
      <c r="Z27" s="42"/>
      <c r="AA27" s="41"/>
      <c r="AB27" s="42"/>
      <c r="AC27" s="41"/>
      <c r="AD27" s="42"/>
      <c r="AE27" s="41"/>
      <c r="AF27" s="42"/>
      <c r="AG27" s="41"/>
      <c r="AH27" s="42"/>
      <c r="AI27" s="41"/>
      <c r="AJ27" s="42"/>
      <c r="AK27" s="41"/>
      <c r="AL27" s="42"/>
      <c r="AM27" s="41"/>
      <c r="AN27" s="42"/>
      <c r="AO27" s="41"/>
      <c r="AP27" s="42"/>
      <c r="AQ27" s="41"/>
      <c r="AR27" s="42"/>
      <c r="AS27" s="41"/>
      <c r="AT27" s="42"/>
      <c r="AU27" s="41"/>
      <c r="AV27" s="42"/>
      <c r="AW27" s="41"/>
      <c r="AX27" s="42"/>
      <c r="AY27" s="41"/>
      <c r="AZ27" s="42"/>
      <c r="BA27" s="41"/>
      <c r="BB27" s="42"/>
      <c r="BC27" s="41"/>
      <c r="BD27" s="42"/>
      <c r="BE27" s="41"/>
      <c r="BF27" s="42"/>
      <c r="BG27" s="41"/>
      <c r="BH27" s="42"/>
      <c r="BI27" s="41"/>
      <c r="BJ27" s="42"/>
      <c r="BK27" s="41"/>
      <c r="BL27" s="63"/>
      <c r="BM27" s="52">
        <f t="shared" si="2"/>
        <v>0</v>
      </c>
      <c r="BN27" s="50"/>
      <c r="BO27" s="44"/>
      <c r="BP27" s="3"/>
    </row>
    <row r="28" spans="1:68" x14ac:dyDescent="0.15">
      <c r="A28" s="85"/>
      <c r="B28" s="86"/>
      <c r="C28" s="41"/>
      <c r="D28" s="42"/>
      <c r="E28" s="41"/>
      <c r="F28" s="42"/>
      <c r="G28" s="41"/>
      <c r="H28" s="42"/>
      <c r="I28" s="41"/>
      <c r="J28" s="42"/>
      <c r="K28" s="41"/>
      <c r="L28" s="42"/>
      <c r="M28" s="41"/>
      <c r="N28" s="42"/>
      <c r="O28" s="41"/>
      <c r="P28" s="42"/>
      <c r="Q28" s="41"/>
      <c r="R28" s="42"/>
      <c r="S28" s="41"/>
      <c r="T28" s="42"/>
      <c r="U28" s="41"/>
      <c r="V28" s="42"/>
      <c r="W28" s="41"/>
      <c r="X28" s="42"/>
      <c r="Y28" s="41"/>
      <c r="Z28" s="42"/>
      <c r="AA28" s="41"/>
      <c r="AB28" s="42"/>
      <c r="AC28" s="41"/>
      <c r="AD28" s="42"/>
      <c r="AE28" s="41"/>
      <c r="AF28" s="42"/>
      <c r="AG28" s="41"/>
      <c r="AH28" s="42"/>
      <c r="AI28" s="41"/>
      <c r="AJ28" s="42"/>
      <c r="AK28" s="41"/>
      <c r="AL28" s="42"/>
      <c r="AM28" s="41"/>
      <c r="AN28" s="42"/>
      <c r="AO28" s="41"/>
      <c r="AP28" s="42"/>
      <c r="AQ28" s="41"/>
      <c r="AR28" s="42"/>
      <c r="AS28" s="41"/>
      <c r="AT28" s="42"/>
      <c r="AU28" s="41"/>
      <c r="AV28" s="42"/>
      <c r="AW28" s="41"/>
      <c r="AX28" s="42"/>
      <c r="AY28" s="41"/>
      <c r="AZ28" s="42"/>
      <c r="BA28" s="41"/>
      <c r="BB28" s="42"/>
      <c r="BC28" s="41"/>
      <c r="BD28" s="42"/>
      <c r="BE28" s="41"/>
      <c r="BF28" s="42"/>
      <c r="BG28" s="41"/>
      <c r="BH28" s="42"/>
      <c r="BI28" s="41"/>
      <c r="BJ28" s="42"/>
      <c r="BK28" s="41"/>
      <c r="BL28" s="63"/>
      <c r="BM28" s="52">
        <f t="shared" si="2"/>
        <v>0</v>
      </c>
      <c r="BN28" s="50"/>
      <c r="BO28" s="44"/>
      <c r="BP28" s="3"/>
    </row>
    <row r="29" spans="1:68" x14ac:dyDescent="0.15">
      <c r="A29" s="85"/>
      <c r="B29" s="86"/>
      <c r="C29" s="41"/>
      <c r="D29" s="42"/>
      <c r="E29" s="41"/>
      <c r="F29" s="42"/>
      <c r="G29" s="41"/>
      <c r="H29" s="42"/>
      <c r="I29" s="41"/>
      <c r="J29" s="42"/>
      <c r="K29" s="41"/>
      <c r="L29" s="42"/>
      <c r="M29" s="41"/>
      <c r="N29" s="42"/>
      <c r="O29" s="41"/>
      <c r="P29" s="42"/>
      <c r="Q29" s="41"/>
      <c r="R29" s="42"/>
      <c r="S29" s="41"/>
      <c r="T29" s="42"/>
      <c r="U29" s="41"/>
      <c r="V29" s="42"/>
      <c r="W29" s="41"/>
      <c r="X29" s="42"/>
      <c r="Y29" s="41"/>
      <c r="Z29" s="42"/>
      <c r="AA29" s="41"/>
      <c r="AB29" s="42"/>
      <c r="AC29" s="41"/>
      <c r="AD29" s="42"/>
      <c r="AE29" s="41"/>
      <c r="AF29" s="42"/>
      <c r="AG29" s="41"/>
      <c r="AH29" s="42"/>
      <c r="AI29" s="41"/>
      <c r="AJ29" s="42"/>
      <c r="AK29" s="41"/>
      <c r="AL29" s="42"/>
      <c r="AM29" s="41"/>
      <c r="AN29" s="42"/>
      <c r="AO29" s="41"/>
      <c r="AP29" s="42"/>
      <c r="AQ29" s="41"/>
      <c r="AR29" s="42"/>
      <c r="AS29" s="41"/>
      <c r="AT29" s="42"/>
      <c r="AU29" s="41"/>
      <c r="AV29" s="42"/>
      <c r="AW29" s="41"/>
      <c r="AX29" s="42"/>
      <c r="AY29" s="41"/>
      <c r="AZ29" s="42"/>
      <c r="BA29" s="41"/>
      <c r="BB29" s="42"/>
      <c r="BC29" s="41"/>
      <c r="BD29" s="42"/>
      <c r="BE29" s="41"/>
      <c r="BF29" s="42"/>
      <c r="BG29" s="41"/>
      <c r="BH29" s="42"/>
      <c r="BI29" s="41"/>
      <c r="BJ29" s="42"/>
      <c r="BK29" s="41"/>
      <c r="BL29" s="63"/>
      <c r="BM29" s="52">
        <f t="shared" ref="BM29:BM35" si="3">COUNTIF(C29:BL29,"○")</f>
        <v>0</v>
      </c>
      <c r="BN29" s="50"/>
      <c r="BO29" s="44"/>
      <c r="BP29" s="3"/>
    </row>
    <row r="30" spans="1:68" x14ac:dyDescent="0.15">
      <c r="A30" s="85"/>
      <c r="B30" s="86"/>
      <c r="C30" s="41"/>
      <c r="D30" s="42"/>
      <c r="E30" s="41"/>
      <c r="F30" s="42"/>
      <c r="G30" s="41"/>
      <c r="H30" s="42"/>
      <c r="I30" s="41"/>
      <c r="J30" s="42"/>
      <c r="K30" s="41"/>
      <c r="L30" s="42"/>
      <c r="M30" s="41"/>
      <c r="N30" s="42"/>
      <c r="O30" s="41"/>
      <c r="P30" s="42"/>
      <c r="Q30" s="41"/>
      <c r="R30" s="42"/>
      <c r="S30" s="41"/>
      <c r="T30" s="42"/>
      <c r="U30" s="41"/>
      <c r="V30" s="42"/>
      <c r="W30" s="41"/>
      <c r="X30" s="42"/>
      <c r="Y30" s="41"/>
      <c r="Z30" s="42"/>
      <c r="AA30" s="41"/>
      <c r="AB30" s="42"/>
      <c r="AC30" s="41"/>
      <c r="AD30" s="42"/>
      <c r="AE30" s="41"/>
      <c r="AF30" s="42"/>
      <c r="AG30" s="41"/>
      <c r="AH30" s="42"/>
      <c r="AI30" s="41"/>
      <c r="AJ30" s="42"/>
      <c r="AK30" s="41"/>
      <c r="AL30" s="42"/>
      <c r="AM30" s="41"/>
      <c r="AN30" s="42"/>
      <c r="AO30" s="41"/>
      <c r="AP30" s="42"/>
      <c r="AQ30" s="41"/>
      <c r="AR30" s="42"/>
      <c r="AS30" s="41"/>
      <c r="AT30" s="42"/>
      <c r="AU30" s="41"/>
      <c r="AV30" s="42"/>
      <c r="AW30" s="41"/>
      <c r="AX30" s="42"/>
      <c r="AY30" s="41"/>
      <c r="AZ30" s="42"/>
      <c r="BA30" s="41"/>
      <c r="BB30" s="42"/>
      <c r="BC30" s="41"/>
      <c r="BD30" s="42"/>
      <c r="BE30" s="41"/>
      <c r="BF30" s="42"/>
      <c r="BG30" s="41"/>
      <c r="BH30" s="42"/>
      <c r="BI30" s="41"/>
      <c r="BJ30" s="42"/>
      <c r="BK30" s="41"/>
      <c r="BL30" s="63"/>
      <c r="BM30" s="52">
        <f t="shared" si="3"/>
        <v>0</v>
      </c>
      <c r="BN30" s="50"/>
      <c r="BO30" s="44"/>
      <c r="BP30" s="3"/>
    </row>
    <row r="31" spans="1:68" x14ac:dyDescent="0.15">
      <c r="A31" s="85"/>
      <c r="B31" s="86"/>
      <c r="C31" s="41"/>
      <c r="D31" s="42"/>
      <c r="E31" s="41"/>
      <c r="F31" s="42"/>
      <c r="G31" s="41"/>
      <c r="H31" s="42"/>
      <c r="I31" s="41"/>
      <c r="J31" s="42"/>
      <c r="K31" s="41"/>
      <c r="L31" s="42"/>
      <c r="M31" s="41"/>
      <c r="N31" s="42"/>
      <c r="O31" s="41"/>
      <c r="P31" s="42"/>
      <c r="Q31" s="41"/>
      <c r="R31" s="42"/>
      <c r="S31" s="41"/>
      <c r="T31" s="42"/>
      <c r="U31" s="41"/>
      <c r="V31" s="42"/>
      <c r="W31" s="41"/>
      <c r="X31" s="42"/>
      <c r="Y31" s="41"/>
      <c r="Z31" s="42"/>
      <c r="AA31" s="41"/>
      <c r="AB31" s="42"/>
      <c r="AC31" s="41"/>
      <c r="AD31" s="42"/>
      <c r="AE31" s="41"/>
      <c r="AF31" s="42"/>
      <c r="AG31" s="41"/>
      <c r="AH31" s="42"/>
      <c r="AI31" s="41"/>
      <c r="AJ31" s="42"/>
      <c r="AK31" s="41"/>
      <c r="AL31" s="42"/>
      <c r="AM31" s="41"/>
      <c r="AN31" s="42"/>
      <c r="AO31" s="41"/>
      <c r="AP31" s="42"/>
      <c r="AQ31" s="41"/>
      <c r="AR31" s="42"/>
      <c r="AS31" s="41"/>
      <c r="AT31" s="42"/>
      <c r="AU31" s="41"/>
      <c r="AV31" s="42"/>
      <c r="AW31" s="41"/>
      <c r="AX31" s="42"/>
      <c r="AY31" s="41"/>
      <c r="AZ31" s="42"/>
      <c r="BA31" s="41"/>
      <c r="BB31" s="42"/>
      <c r="BC31" s="41"/>
      <c r="BD31" s="42"/>
      <c r="BE31" s="41"/>
      <c r="BF31" s="42"/>
      <c r="BG31" s="41"/>
      <c r="BH31" s="42"/>
      <c r="BI31" s="41"/>
      <c r="BJ31" s="42"/>
      <c r="BK31" s="41"/>
      <c r="BL31" s="63"/>
      <c r="BM31" s="52">
        <f t="shared" si="3"/>
        <v>0</v>
      </c>
      <c r="BN31" s="50"/>
      <c r="BO31" s="44"/>
      <c r="BP31" s="3"/>
    </row>
    <row r="32" spans="1:68" x14ac:dyDescent="0.15">
      <c r="A32" s="85"/>
      <c r="B32" s="86"/>
      <c r="C32" s="41"/>
      <c r="D32" s="42"/>
      <c r="E32" s="41"/>
      <c r="F32" s="42"/>
      <c r="G32" s="41"/>
      <c r="H32" s="42"/>
      <c r="I32" s="41"/>
      <c r="J32" s="42"/>
      <c r="K32" s="41"/>
      <c r="L32" s="42"/>
      <c r="M32" s="41"/>
      <c r="N32" s="42"/>
      <c r="O32" s="41"/>
      <c r="P32" s="42"/>
      <c r="Q32" s="41"/>
      <c r="R32" s="42"/>
      <c r="S32" s="41"/>
      <c r="T32" s="42"/>
      <c r="U32" s="41"/>
      <c r="V32" s="42"/>
      <c r="W32" s="41"/>
      <c r="X32" s="42"/>
      <c r="Y32" s="41"/>
      <c r="Z32" s="42"/>
      <c r="AA32" s="41"/>
      <c r="AB32" s="42"/>
      <c r="AC32" s="41"/>
      <c r="AD32" s="42"/>
      <c r="AE32" s="41"/>
      <c r="AF32" s="42"/>
      <c r="AG32" s="41"/>
      <c r="AH32" s="42"/>
      <c r="AI32" s="41"/>
      <c r="AJ32" s="42"/>
      <c r="AK32" s="41"/>
      <c r="AL32" s="42"/>
      <c r="AM32" s="41"/>
      <c r="AN32" s="42"/>
      <c r="AO32" s="41"/>
      <c r="AP32" s="42"/>
      <c r="AQ32" s="41"/>
      <c r="AR32" s="42"/>
      <c r="AS32" s="41"/>
      <c r="AT32" s="42"/>
      <c r="AU32" s="41"/>
      <c r="AV32" s="42"/>
      <c r="AW32" s="41"/>
      <c r="AX32" s="42"/>
      <c r="AY32" s="41"/>
      <c r="AZ32" s="42"/>
      <c r="BA32" s="41"/>
      <c r="BB32" s="42"/>
      <c r="BC32" s="41"/>
      <c r="BD32" s="42"/>
      <c r="BE32" s="41"/>
      <c r="BF32" s="42"/>
      <c r="BG32" s="41"/>
      <c r="BH32" s="42"/>
      <c r="BI32" s="41"/>
      <c r="BJ32" s="42"/>
      <c r="BK32" s="41"/>
      <c r="BL32" s="63"/>
      <c r="BM32" s="52">
        <f t="shared" si="3"/>
        <v>0</v>
      </c>
      <c r="BN32" s="50"/>
      <c r="BO32" s="44"/>
      <c r="BP32" s="3"/>
    </row>
    <row r="33" spans="1:68" x14ac:dyDescent="0.15">
      <c r="A33" s="85"/>
      <c r="B33" s="86"/>
      <c r="C33" s="41"/>
      <c r="D33" s="42"/>
      <c r="E33" s="41"/>
      <c r="F33" s="42"/>
      <c r="G33" s="41"/>
      <c r="H33" s="42"/>
      <c r="I33" s="41"/>
      <c r="J33" s="42"/>
      <c r="K33" s="41"/>
      <c r="L33" s="42"/>
      <c r="M33" s="41"/>
      <c r="N33" s="42"/>
      <c r="O33" s="41"/>
      <c r="P33" s="42"/>
      <c r="Q33" s="41"/>
      <c r="R33" s="42"/>
      <c r="S33" s="41"/>
      <c r="T33" s="42"/>
      <c r="U33" s="41"/>
      <c r="V33" s="42"/>
      <c r="W33" s="41"/>
      <c r="X33" s="42"/>
      <c r="Y33" s="41"/>
      <c r="Z33" s="42"/>
      <c r="AA33" s="41"/>
      <c r="AB33" s="42"/>
      <c r="AC33" s="41"/>
      <c r="AD33" s="42"/>
      <c r="AE33" s="41"/>
      <c r="AF33" s="42"/>
      <c r="AG33" s="41"/>
      <c r="AH33" s="42"/>
      <c r="AI33" s="41"/>
      <c r="AJ33" s="42"/>
      <c r="AK33" s="41"/>
      <c r="AL33" s="42"/>
      <c r="AM33" s="41"/>
      <c r="AN33" s="42"/>
      <c r="AO33" s="41"/>
      <c r="AP33" s="42"/>
      <c r="AQ33" s="41"/>
      <c r="AR33" s="42"/>
      <c r="AS33" s="41"/>
      <c r="AT33" s="42"/>
      <c r="AU33" s="41"/>
      <c r="AV33" s="42"/>
      <c r="AW33" s="41"/>
      <c r="AX33" s="42"/>
      <c r="AY33" s="41"/>
      <c r="AZ33" s="42"/>
      <c r="BA33" s="41"/>
      <c r="BB33" s="42"/>
      <c r="BC33" s="41"/>
      <c r="BD33" s="42"/>
      <c r="BE33" s="41"/>
      <c r="BF33" s="42"/>
      <c r="BG33" s="41"/>
      <c r="BH33" s="42"/>
      <c r="BI33" s="41"/>
      <c r="BJ33" s="42"/>
      <c r="BK33" s="41"/>
      <c r="BL33" s="63"/>
      <c r="BM33" s="52">
        <f t="shared" si="3"/>
        <v>0</v>
      </c>
      <c r="BN33" s="50"/>
      <c r="BO33" s="44"/>
      <c r="BP33" s="3"/>
    </row>
    <row r="34" spans="1:68" x14ac:dyDescent="0.15">
      <c r="A34" s="85"/>
      <c r="B34" s="86"/>
      <c r="C34" s="41"/>
      <c r="D34" s="42"/>
      <c r="E34" s="41"/>
      <c r="F34" s="42"/>
      <c r="G34" s="41"/>
      <c r="H34" s="42"/>
      <c r="I34" s="41"/>
      <c r="J34" s="42"/>
      <c r="K34" s="41"/>
      <c r="L34" s="42"/>
      <c r="M34" s="41"/>
      <c r="N34" s="42"/>
      <c r="O34" s="41"/>
      <c r="P34" s="42"/>
      <c r="Q34" s="41"/>
      <c r="R34" s="42"/>
      <c r="S34" s="41"/>
      <c r="T34" s="42"/>
      <c r="U34" s="41"/>
      <c r="V34" s="42"/>
      <c r="W34" s="41"/>
      <c r="X34" s="42"/>
      <c r="Y34" s="41"/>
      <c r="Z34" s="42"/>
      <c r="AA34" s="41"/>
      <c r="AB34" s="42"/>
      <c r="AC34" s="41"/>
      <c r="AD34" s="42"/>
      <c r="AE34" s="41"/>
      <c r="AF34" s="42"/>
      <c r="AG34" s="41"/>
      <c r="AH34" s="42"/>
      <c r="AI34" s="41"/>
      <c r="AJ34" s="42"/>
      <c r="AK34" s="41"/>
      <c r="AL34" s="42"/>
      <c r="AM34" s="41"/>
      <c r="AN34" s="42"/>
      <c r="AO34" s="41"/>
      <c r="AP34" s="42"/>
      <c r="AQ34" s="41"/>
      <c r="AR34" s="42"/>
      <c r="AS34" s="41"/>
      <c r="AT34" s="42"/>
      <c r="AU34" s="41"/>
      <c r="AV34" s="42"/>
      <c r="AW34" s="41"/>
      <c r="AX34" s="42"/>
      <c r="AY34" s="41"/>
      <c r="AZ34" s="42"/>
      <c r="BA34" s="41"/>
      <c r="BB34" s="42"/>
      <c r="BC34" s="41"/>
      <c r="BD34" s="42"/>
      <c r="BE34" s="41"/>
      <c r="BF34" s="42"/>
      <c r="BG34" s="41"/>
      <c r="BH34" s="42"/>
      <c r="BI34" s="41"/>
      <c r="BJ34" s="42"/>
      <c r="BK34" s="41"/>
      <c r="BL34" s="63"/>
      <c r="BM34" s="52">
        <f t="shared" si="3"/>
        <v>0</v>
      </c>
      <c r="BN34" s="50"/>
      <c r="BO34" s="44"/>
      <c r="BP34" s="3"/>
    </row>
    <row r="35" spans="1:68" x14ac:dyDescent="0.15">
      <c r="A35" s="85"/>
      <c r="B35" s="86"/>
      <c r="C35" s="41"/>
      <c r="D35" s="42"/>
      <c r="E35" s="41"/>
      <c r="F35" s="42"/>
      <c r="G35" s="41"/>
      <c r="H35" s="42"/>
      <c r="I35" s="41"/>
      <c r="J35" s="42"/>
      <c r="K35" s="41"/>
      <c r="L35" s="42"/>
      <c r="M35" s="41"/>
      <c r="N35" s="42"/>
      <c r="O35" s="41"/>
      <c r="P35" s="42"/>
      <c r="Q35" s="41"/>
      <c r="R35" s="42"/>
      <c r="S35" s="41"/>
      <c r="T35" s="42"/>
      <c r="U35" s="41"/>
      <c r="V35" s="42"/>
      <c r="W35" s="41"/>
      <c r="X35" s="42"/>
      <c r="Y35" s="41"/>
      <c r="Z35" s="42"/>
      <c r="AA35" s="41"/>
      <c r="AB35" s="42"/>
      <c r="AC35" s="41"/>
      <c r="AD35" s="42"/>
      <c r="AE35" s="41"/>
      <c r="AF35" s="42"/>
      <c r="AG35" s="41"/>
      <c r="AH35" s="42"/>
      <c r="AI35" s="41"/>
      <c r="AJ35" s="42"/>
      <c r="AK35" s="41"/>
      <c r="AL35" s="42"/>
      <c r="AM35" s="41"/>
      <c r="AN35" s="42"/>
      <c r="AO35" s="41"/>
      <c r="AP35" s="42"/>
      <c r="AQ35" s="41"/>
      <c r="AR35" s="42"/>
      <c r="AS35" s="41"/>
      <c r="AT35" s="42"/>
      <c r="AU35" s="41"/>
      <c r="AV35" s="42"/>
      <c r="AW35" s="41"/>
      <c r="AX35" s="42"/>
      <c r="AY35" s="41"/>
      <c r="AZ35" s="42"/>
      <c r="BA35" s="41"/>
      <c r="BB35" s="42"/>
      <c r="BC35" s="41"/>
      <c r="BD35" s="42"/>
      <c r="BE35" s="41"/>
      <c r="BF35" s="42"/>
      <c r="BG35" s="41"/>
      <c r="BH35" s="42"/>
      <c r="BI35" s="41"/>
      <c r="BJ35" s="42"/>
      <c r="BK35" s="41"/>
      <c r="BL35" s="63"/>
      <c r="BM35" s="52">
        <f t="shared" si="3"/>
        <v>0</v>
      </c>
      <c r="BN35" s="50"/>
      <c r="BO35" s="44"/>
      <c r="BP35" s="3"/>
    </row>
    <row r="36" spans="1:68" x14ac:dyDescent="0.15">
      <c r="A36" s="85"/>
      <c r="B36" s="86"/>
      <c r="C36" s="41"/>
      <c r="D36" s="42"/>
      <c r="E36" s="41"/>
      <c r="F36" s="42"/>
      <c r="G36" s="41"/>
      <c r="H36" s="42"/>
      <c r="I36" s="41"/>
      <c r="J36" s="42"/>
      <c r="K36" s="41"/>
      <c r="L36" s="42"/>
      <c r="M36" s="41"/>
      <c r="N36" s="42"/>
      <c r="O36" s="41"/>
      <c r="P36" s="42"/>
      <c r="Q36" s="41"/>
      <c r="R36" s="42"/>
      <c r="S36" s="41"/>
      <c r="T36" s="42"/>
      <c r="U36" s="41"/>
      <c r="V36" s="42"/>
      <c r="W36" s="41"/>
      <c r="X36" s="42"/>
      <c r="Y36" s="41"/>
      <c r="Z36" s="42"/>
      <c r="AA36" s="41"/>
      <c r="AB36" s="42"/>
      <c r="AC36" s="41"/>
      <c r="AD36" s="42"/>
      <c r="AE36" s="41"/>
      <c r="AF36" s="42"/>
      <c r="AG36" s="41"/>
      <c r="AH36" s="42"/>
      <c r="AI36" s="41"/>
      <c r="AJ36" s="42"/>
      <c r="AK36" s="41"/>
      <c r="AL36" s="42"/>
      <c r="AM36" s="41"/>
      <c r="AN36" s="42"/>
      <c r="AO36" s="41"/>
      <c r="AP36" s="42"/>
      <c r="AQ36" s="41"/>
      <c r="AR36" s="42"/>
      <c r="AS36" s="41"/>
      <c r="AT36" s="42"/>
      <c r="AU36" s="41"/>
      <c r="AV36" s="42"/>
      <c r="AW36" s="41"/>
      <c r="AX36" s="42"/>
      <c r="AY36" s="41"/>
      <c r="AZ36" s="42"/>
      <c r="BA36" s="41"/>
      <c r="BB36" s="42"/>
      <c r="BC36" s="41"/>
      <c r="BD36" s="42"/>
      <c r="BE36" s="41"/>
      <c r="BF36" s="42"/>
      <c r="BG36" s="41"/>
      <c r="BH36" s="42"/>
      <c r="BI36" s="41"/>
      <c r="BJ36" s="42"/>
      <c r="BK36" s="41"/>
      <c r="BL36" s="63"/>
      <c r="BM36" s="52">
        <f t="shared" si="2"/>
        <v>0</v>
      </c>
      <c r="BN36" s="50"/>
      <c r="BO36" s="44"/>
      <c r="BP36" s="3"/>
    </row>
    <row r="37" spans="1:68" x14ac:dyDescent="0.15">
      <c r="A37" s="85"/>
      <c r="B37" s="86"/>
      <c r="C37" s="41"/>
      <c r="D37" s="42"/>
      <c r="E37" s="41"/>
      <c r="F37" s="42"/>
      <c r="G37" s="41"/>
      <c r="H37" s="42"/>
      <c r="I37" s="41"/>
      <c r="J37" s="42"/>
      <c r="K37" s="41"/>
      <c r="L37" s="42"/>
      <c r="M37" s="41"/>
      <c r="N37" s="42"/>
      <c r="O37" s="41"/>
      <c r="P37" s="42"/>
      <c r="Q37" s="41"/>
      <c r="R37" s="42"/>
      <c r="S37" s="41"/>
      <c r="T37" s="42"/>
      <c r="U37" s="41"/>
      <c r="V37" s="42"/>
      <c r="W37" s="41"/>
      <c r="X37" s="42"/>
      <c r="Y37" s="41"/>
      <c r="Z37" s="42"/>
      <c r="AA37" s="41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1"/>
      <c r="AR37" s="42"/>
      <c r="AS37" s="41"/>
      <c r="AT37" s="42"/>
      <c r="AU37" s="41"/>
      <c r="AV37" s="42"/>
      <c r="AW37" s="41"/>
      <c r="AX37" s="42"/>
      <c r="AY37" s="41"/>
      <c r="AZ37" s="42"/>
      <c r="BA37" s="41"/>
      <c r="BB37" s="42"/>
      <c r="BC37" s="41"/>
      <c r="BD37" s="42"/>
      <c r="BE37" s="41"/>
      <c r="BF37" s="42"/>
      <c r="BG37" s="41"/>
      <c r="BH37" s="42"/>
      <c r="BI37" s="41"/>
      <c r="BJ37" s="42"/>
      <c r="BK37" s="41"/>
      <c r="BL37" s="63"/>
      <c r="BM37" s="52">
        <f t="shared" si="2"/>
        <v>0</v>
      </c>
      <c r="BN37" s="50"/>
      <c r="BO37" s="44"/>
      <c r="BP37" s="3"/>
    </row>
    <row r="38" spans="1:68" x14ac:dyDescent="0.15">
      <c r="A38" s="85"/>
      <c r="B38" s="86"/>
      <c r="C38" s="41"/>
      <c r="D38" s="42"/>
      <c r="E38" s="41"/>
      <c r="F38" s="42"/>
      <c r="G38" s="41"/>
      <c r="H38" s="42"/>
      <c r="I38" s="41"/>
      <c r="J38" s="42"/>
      <c r="K38" s="41"/>
      <c r="L38" s="42"/>
      <c r="M38" s="41"/>
      <c r="N38" s="42"/>
      <c r="O38" s="41"/>
      <c r="P38" s="42"/>
      <c r="Q38" s="41"/>
      <c r="R38" s="42"/>
      <c r="S38" s="41"/>
      <c r="T38" s="42"/>
      <c r="U38" s="41"/>
      <c r="V38" s="42"/>
      <c r="W38" s="41"/>
      <c r="X38" s="42"/>
      <c r="Y38" s="41"/>
      <c r="Z38" s="42"/>
      <c r="AA38" s="41"/>
      <c r="AB38" s="42"/>
      <c r="AC38" s="41"/>
      <c r="AD38" s="42"/>
      <c r="AE38" s="41"/>
      <c r="AF38" s="42"/>
      <c r="AG38" s="41"/>
      <c r="AH38" s="42"/>
      <c r="AI38" s="41"/>
      <c r="AJ38" s="42"/>
      <c r="AK38" s="41"/>
      <c r="AL38" s="42"/>
      <c r="AM38" s="41"/>
      <c r="AN38" s="42"/>
      <c r="AO38" s="41"/>
      <c r="AP38" s="42"/>
      <c r="AQ38" s="41"/>
      <c r="AR38" s="42"/>
      <c r="AS38" s="41"/>
      <c r="AT38" s="42"/>
      <c r="AU38" s="41"/>
      <c r="AV38" s="42"/>
      <c r="AW38" s="41"/>
      <c r="AX38" s="42"/>
      <c r="AY38" s="41"/>
      <c r="AZ38" s="42"/>
      <c r="BA38" s="41"/>
      <c r="BB38" s="42"/>
      <c r="BC38" s="41"/>
      <c r="BD38" s="42"/>
      <c r="BE38" s="41"/>
      <c r="BF38" s="42"/>
      <c r="BG38" s="41"/>
      <c r="BH38" s="42"/>
      <c r="BI38" s="41"/>
      <c r="BJ38" s="42"/>
      <c r="BK38" s="41"/>
      <c r="BL38" s="63"/>
      <c r="BM38" s="52">
        <f t="shared" si="2"/>
        <v>0</v>
      </c>
      <c r="BN38" s="50"/>
      <c r="BO38" s="44"/>
      <c r="BP38" s="3"/>
    </row>
    <row r="39" spans="1:68" x14ac:dyDescent="0.15">
      <c r="A39" s="85"/>
      <c r="B39" s="86"/>
      <c r="C39" s="41"/>
      <c r="D39" s="42"/>
      <c r="E39" s="41"/>
      <c r="F39" s="42"/>
      <c r="G39" s="41"/>
      <c r="H39" s="42"/>
      <c r="I39" s="41"/>
      <c r="J39" s="42"/>
      <c r="K39" s="41"/>
      <c r="L39" s="42"/>
      <c r="M39" s="41"/>
      <c r="N39" s="42"/>
      <c r="O39" s="41"/>
      <c r="P39" s="42"/>
      <c r="Q39" s="41"/>
      <c r="R39" s="42"/>
      <c r="S39" s="41"/>
      <c r="T39" s="42"/>
      <c r="U39" s="41"/>
      <c r="V39" s="42"/>
      <c r="W39" s="41"/>
      <c r="X39" s="42"/>
      <c r="Y39" s="41"/>
      <c r="Z39" s="42"/>
      <c r="AA39" s="41"/>
      <c r="AB39" s="42"/>
      <c r="AC39" s="41"/>
      <c r="AD39" s="42"/>
      <c r="AE39" s="41"/>
      <c r="AF39" s="42"/>
      <c r="AG39" s="41"/>
      <c r="AH39" s="42"/>
      <c r="AI39" s="41"/>
      <c r="AJ39" s="42"/>
      <c r="AK39" s="41"/>
      <c r="AL39" s="42"/>
      <c r="AM39" s="41"/>
      <c r="AN39" s="42"/>
      <c r="AO39" s="41"/>
      <c r="AP39" s="42"/>
      <c r="AQ39" s="41"/>
      <c r="AR39" s="42"/>
      <c r="AS39" s="41"/>
      <c r="AT39" s="42"/>
      <c r="AU39" s="41"/>
      <c r="AV39" s="42"/>
      <c r="AW39" s="41"/>
      <c r="AX39" s="42"/>
      <c r="AY39" s="41"/>
      <c r="AZ39" s="42"/>
      <c r="BA39" s="41"/>
      <c r="BB39" s="42"/>
      <c r="BC39" s="41"/>
      <c r="BD39" s="42"/>
      <c r="BE39" s="41"/>
      <c r="BF39" s="42"/>
      <c r="BG39" s="41"/>
      <c r="BH39" s="42"/>
      <c r="BI39" s="41"/>
      <c r="BJ39" s="42"/>
      <c r="BK39" s="41"/>
      <c r="BL39" s="63"/>
      <c r="BM39" s="52">
        <f t="shared" si="2"/>
        <v>0</v>
      </c>
      <c r="BN39" s="50"/>
      <c r="BO39" s="44"/>
      <c r="BP39" s="3"/>
    </row>
    <row r="40" spans="1:68" ht="14.25" thickBot="1" x14ac:dyDescent="0.2">
      <c r="A40" s="79"/>
      <c r="B40" s="80"/>
      <c r="C40" s="64"/>
      <c r="D40" s="65"/>
      <c r="E40" s="64"/>
      <c r="F40" s="65"/>
      <c r="G40" s="64"/>
      <c r="H40" s="65"/>
      <c r="I40" s="64"/>
      <c r="J40" s="65"/>
      <c r="K40" s="64"/>
      <c r="L40" s="65"/>
      <c r="M40" s="64"/>
      <c r="N40" s="65"/>
      <c r="O40" s="64"/>
      <c r="P40" s="65"/>
      <c r="Q40" s="64"/>
      <c r="R40" s="65"/>
      <c r="S40" s="64"/>
      <c r="T40" s="65"/>
      <c r="U40" s="64"/>
      <c r="V40" s="65"/>
      <c r="W40" s="64"/>
      <c r="X40" s="65"/>
      <c r="Y40" s="64"/>
      <c r="Z40" s="65"/>
      <c r="AA40" s="64"/>
      <c r="AB40" s="65"/>
      <c r="AC40" s="64"/>
      <c r="AD40" s="65"/>
      <c r="AE40" s="64"/>
      <c r="AF40" s="65"/>
      <c r="AG40" s="64"/>
      <c r="AH40" s="65"/>
      <c r="AI40" s="64"/>
      <c r="AJ40" s="65"/>
      <c r="AK40" s="64"/>
      <c r="AL40" s="65"/>
      <c r="AM40" s="64"/>
      <c r="AN40" s="65"/>
      <c r="AO40" s="64"/>
      <c r="AP40" s="65"/>
      <c r="AQ40" s="64"/>
      <c r="AR40" s="65"/>
      <c r="AS40" s="64"/>
      <c r="AT40" s="65"/>
      <c r="AU40" s="64"/>
      <c r="AV40" s="65"/>
      <c r="AW40" s="64"/>
      <c r="AX40" s="65"/>
      <c r="AY40" s="64"/>
      <c r="AZ40" s="65"/>
      <c r="BA40" s="64"/>
      <c r="BB40" s="65"/>
      <c r="BC40" s="64"/>
      <c r="BD40" s="65"/>
      <c r="BE40" s="64"/>
      <c r="BF40" s="65"/>
      <c r="BG40" s="64"/>
      <c r="BH40" s="65"/>
      <c r="BI40" s="64"/>
      <c r="BJ40" s="65"/>
      <c r="BK40" s="64"/>
      <c r="BL40" s="66"/>
      <c r="BM40" s="52">
        <f t="shared" si="2"/>
        <v>0</v>
      </c>
      <c r="BN40" s="51"/>
      <c r="BO40" s="44"/>
      <c r="BP40" s="3"/>
    </row>
    <row r="41" spans="1:68" x14ac:dyDescent="0.15">
      <c r="A41" s="81" t="s">
        <v>4</v>
      </c>
      <c r="B41" s="82"/>
      <c r="C41" s="55">
        <f t="shared" ref="C41:AH41" si="4">COUNTIF(C6:C40,"○")</f>
        <v>0</v>
      </c>
      <c r="D41" s="56">
        <f t="shared" si="4"/>
        <v>0</v>
      </c>
      <c r="E41" s="55">
        <f t="shared" si="4"/>
        <v>0</v>
      </c>
      <c r="F41" s="56">
        <f t="shared" si="4"/>
        <v>0</v>
      </c>
      <c r="G41" s="55">
        <f t="shared" si="4"/>
        <v>0</v>
      </c>
      <c r="H41" s="56">
        <f t="shared" si="4"/>
        <v>0</v>
      </c>
      <c r="I41" s="55">
        <f t="shared" si="4"/>
        <v>0</v>
      </c>
      <c r="J41" s="56">
        <f t="shared" si="4"/>
        <v>0</v>
      </c>
      <c r="K41" s="55">
        <f t="shared" si="4"/>
        <v>0</v>
      </c>
      <c r="L41" s="56">
        <f t="shared" si="4"/>
        <v>0</v>
      </c>
      <c r="M41" s="55">
        <f t="shared" si="4"/>
        <v>0</v>
      </c>
      <c r="N41" s="56">
        <f t="shared" si="4"/>
        <v>0</v>
      </c>
      <c r="O41" s="55">
        <f t="shared" si="4"/>
        <v>0</v>
      </c>
      <c r="P41" s="56">
        <f t="shared" si="4"/>
        <v>0</v>
      </c>
      <c r="Q41" s="55">
        <f t="shared" si="4"/>
        <v>0</v>
      </c>
      <c r="R41" s="56">
        <f t="shared" si="4"/>
        <v>0</v>
      </c>
      <c r="S41" s="55">
        <f t="shared" si="4"/>
        <v>0</v>
      </c>
      <c r="T41" s="56">
        <f t="shared" si="4"/>
        <v>0</v>
      </c>
      <c r="U41" s="55">
        <f t="shared" si="4"/>
        <v>0</v>
      </c>
      <c r="V41" s="56">
        <f t="shared" si="4"/>
        <v>0</v>
      </c>
      <c r="W41" s="55">
        <f t="shared" si="4"/>
        <v>0</v>
      </c>
      <c r="X41" s="56">
        <f t="shared" si="4"/>
        <v>0</v>
      </c>
      <c r="Y41" s="55">
        <f t="shared" si="4"/>
        <v>0</v>
      </c>
      <c r="Z41" s="56">
        <f t="shared" si="4"/>
        <v>0</v>
      </c>
      <c r="AA41" s="55">
        <f t="shared" si="4"/>
        <v>0</v>
      </c>
      <c r="AB41" s="56">
        <f t="shared" si="4"/>
        <v>0</v>
      </c>
      <c r="AC41" s="55">
        <f t="shared" si="4"/>
        <v>0</v>
      </c>
      <c r="AD41" s="56">
        <f t="shared" si="4"/>
        <v>0</v>
      </c>
      <c r="AE41" s="55">
        <f t="shared" si="4"/>
        <v>0</v>
      </c>
      <c r="AF41" s="56">
        <f t="shared" si="4"/>
        <v>0</v>
      </c>
      <c r="AG41" s="55">
        <f t="shared" si="4"/>
        <v>0</v>
      </c>
      <c r="AH41" s="56">
        <f t="shared" si="4"/>
        <v>0</v>
      </c>
      <c r="AI41" s="55">
        <f t="shared" ref="AI41:BL41" si="5">COUNTIF(AI6:AI40,"○")</f>
        <v>0</v>
      </c>
      <c r="AJ41" s="56">
        <f t="shared" si="5"/>
        <v>0</v>
      </c>
      <c r="AK41" s="55">
        <f t="shared" si="5"/>
        <v>0</v>
      </c>
      <c r="AL41" s="56">
        <f t="shared" si="5"/>
        <v>0</v>
      </c>
      <c r="AM41" s="55">
        <f t="shared" si="5"/>
        <v>0</v>
      </c>
      <c r="AN41" s="56">
        <f t="shared" si="5"/>
        <v>0</v>
      </c>
      <c r="AO41" s="55">
        <f t="shared" si="5"/>
        <v>0</v>
      </c>
      <c r="AP41" s="56">
        <f t="shared" si="5"/>
        <v>0</v>
      </c>
      <c r="AQ41" s="55">
        <f t="shared" si="5"/>
        <v>0</v>
      </c>
      <c r="AR41" s="56">
        <f t="shared" si="5"/>
        <v>0</v>
      </c>
      <c r="AS41" s="55">
        <f t="shared" si="5"/>
        <v>0</v>
      </c>
      <c r="AT41" s="56">
        <f t="shared" si="5"/>
        <v>0</v>
      </c>
      <c r="AU41" s="55">
        <f t="shared" si="5"/>
        <v>0</v>
      </c>
      <c r="AV41" s="56">
        <f t="shared" si="5"/>
        <v>0</v>
      </c>
      <c r="AW41" s="55">
        <f t="shared" si="5"/>
        <v>0</v>
      </c>
      <c r="AX41" s="56">
        <f t="shared" si="5"/>
        <v>0</v>
      </c>
      <c r="AY41" s="55">
        <f t="shared" si="5"/>
        <v>0</v>
      </c>
      <c r="AZ41" s="56">
        <f t="shared" si="5"/>
        <v>0</v>
      </c>
      <c r="BA41" s="55">
        <f t="shared" si="5"/>
        <v>0</v>
      </c>
      <c r="BB41" s="56">
        <f t="shared" si="5"/>
        <v>0</v>
      </c>
      <c r="BC41" s="55">
        <f t="shared" si="5"/>
        <v>0</v>
      </c>
      <c r="BD41" s="56">
        <f t="shared" si="5"/>
        <v>0</v>
      </c>
      <c r="BE41" s="55">
        <f t="shared" si="5"/>
        <v>0</v>
      </c>
      <c r="BF41" s="56">
        <f t="shared" si="5"/>
        <v>0</v>
      </c>
      <c r="BG41" s="55">
        <f t="shared" si="5"/>
        <v>0</v>
      </c>
      <c r="BH41" s="56">
        <f t="shared" si="5"/>
        <v>0</v>
      </c>
      <c r="BI41" s="55">
        <f t="shared" si="5"/>
        <v>0</v>
      </c>
      <c r="BJ41" s="56">
        <f t="shared" si="5"/>
        <v>0</v>
      </c>
      <c r="BK41" s="55">
        <f t="shared" si="5"/>
        <v>0</v>
      </c>
      <c r="BL41" s="56">
        <f t="shared" si="5"/>
        <v>0</v>
      </c>
      <c r="BM41" s="7">
        <f>SUM(BM6:BM40)</f>
        <v>0</v>
      </c>
      <c r="BN41" s="48">
        <f t="shared" ref="BN41" si="6">COUNTIF(BN6:BN40,"○")</f>
        <v>0</v>
      </c>
      <c r="BO41" s="34"/>
      <c r="BP41" s="34"/>
    </row>
  </sheetData>
  <mergeCells count="57">
    <mergeCell ref="A34:B34"/>
    <mergeCell ref="A35:B35"/>
    <mergeCell ref="A29:B29"/>
    <mergeCell ref="A30:B30"/>
    <mergeCell ref="A31:B31"/>
    <mergeCell ref="A32:B32"/>
    <mergeCell ref="A33:B33"/>
    <mergeCell ref="K4:L4"/>
    <mergeCell ref="M4:N4"/>
    <mergeCell ref="O4:P4"/>
    <mergeCell ref="Q4:R4"/>
    <mergeCell ref="S4:T4"/>
    <mergeCell ref="A4:B5"/>
    <mergeCell ref="C4:D4"/>
    <mergeCell ref="E4:F4"/>
    <mergeCell ref="G4:H4"/>
    <mergeCell ref="I4:J4"/>
    <mergeCell ref="AI4:AJ4"/>
    <mergeCell ref="AK4:AL4"/>
    <mergeCell ref="BH2:BJ2"/>
    <mergeCell ref="BK2:BL2"/>
    <mergeCell ref="AA4:AB4"/>
    <mergeCell ref="AY4:AZ4"/>
    <mergeCell ref="AU4:AV4"/>
    <mergeCell ref="AW4:AX4"/>
    <mergeCell ref="A1:BM1"/>
    <mergeCell ref="A36:B36"/>
    <mergeCell ref="A37:B37"/>
    <mergeCell ref="A28:B28"/>
    <mergeCell ref="BN3:BN5"/>
    <mergeCell ref="BM4:BM5"/>
    <mergeCell ref="BN1:BN2"/>
    <mergeCell ref="BC4:BD4"/>
    <mergeCell ref="BE4:BF4"/>
    <mergeCell ref="BG4:BH4"/>
    <mergeCell ref="BI4:BJ4"/>
    <mergeCell ref="BK4:BL4"/>
    <mergeCell ref="AM4:AN4"/>
    <mergeCell ref="AO4:AP4"/>
    <mergeCell ref="AQ4:AR4"/>
    <mergeCell ref="AS4:AT4"/>
    <mergeCell ref="A40:B40"/>
    <mergeCell ref="A41:B41"/>
    <mergeCell ref="BD2:BG2"/>
    <mergeCell ref="A38:B38"/>
    <mergeCell ref="A39:B39"/>
    <mergeCell ref="BA4:BB4"/>
    <mergeCell ref="W2:AA2"/>
    <mergeCell ref="AB2:AO2"/>
    <mergeCell ref="AR2:AT2"/>
    <mergeCell ref="AU2:AX2"/>
    <mergeCell ref="U4:V4"/>
    <mergeCell ref="W4:X4"/>
    <mergeCell ref="Y4:Z4"/>
    <mergeCell ref="AC4:AD4"/>
    <mergeCell ref="AE4:AF4"/>
    <mergeCell ref="AG4:AH4"/>
  </mergeCells>
  <phoneticPr fontId="2"/>
  <dataValidations count="3">
    <dataValidation type="date" operator="greaterThanOrEqual" allowBlank="1" showInputMessage="1" showErrorMessage="1" sqref="B2">
      <formula1>36892</formula1>
    </dataValidation>
    <dataValidation imeMode="on" allowBlank="1" showInputMessage="1" showErrorMessage="1" sqref="A6:B40"/>
    <dataValidation type="list" allowBlank="1" showInputMessage="1" showErrorMessage="1" sqref="BN6:BO40 C6:BL40">
      <formula1>$BQ$1</formula1>
    </dataValidation>
  </dataValidations>
  <pageMargins left="0.39370078740157483" right="0.39370078740157483" top="0.59055118110236227" bottom="0.39370078740157483" header="0.51181102362204722" footer="0.51181102362204722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17"/>
  <sheetViews>
    <sheetView tabSelected="1" view="pageBreakPreview" zoomScaleNormal="100" zoomScaleSheetLayoutView="100" workbookViewId="0">
      <selection activeCell="B3" sqref="B3"/>
    </sheetView>
  </sheetViews>
  <sheetFormatPr defaultRowHeight="20.25" customHeight="1" x14ac:dyDescent="0.15"/>
  <cols>
    <col min="1" max="1" width="2.75" customWidth="1"/>
    <col min="2" max="2" width="8" customWidth="1"/>
    <col min="3" max="64" width="1.875" customWidth="1"/>
    <col min="65" max="65" width="5.25" bestFit="1" customWidth="1"/>
    <col min="66" max="66" width="2.75" customWidth="1"/>
    <col min="67" max="67" width="18.625" bestFit="1" customWidth="1"/>
    <col min="68" max="68" width="5.75" customWidth="1"/>
    <col min="69" max="69" width="9" customWidth="1"/>
  </cols>
  <sheetData>
    <row r="1" spans="1:72" ht="20.25" customHeight="1" thickBot="1" x14ac:dyDescent="0.2">
      <c r="A1" s="96" t="s">
        <v>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133"/>
      <c r="BO1" s="133"/>
      <c r="BP1" s="133"/>
    </row>
    <row r="2" spans="1:72" s="27" customFormat="1" ht="20.25" customHeight="1" thickBot="1" x14ac:dyDescent="0.2">
      <c r="A2" s="18" t="s">
        <v>9</v>
      </c>
      <c r="B2" s="28"/>
      <c r="C2" s="130">
        <f>個人ごと!AB2</f>
        <v>0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/>
      <c r="Z2" s="18"/>
      <c r="AA2" s="114">
        <f>個人ごと!B2</f>
        <v>45200</v>
      </c>
      <c r="AB2" s="115"/>
      <c r="AC2" s="115"/>
      <c r="AD2" s="115"/>
      <c r="AE2" s="115"/>
      <c r="AF2" s="115"/>
      <c r="AG2" s="115"/>
      <c r="AH2" s="116"/>
      <c r="AI2" s="137"/>
      <c r="AJ2" s="137"/>
      <c r="AK2" s="18"/>
      <c r="AL2" s="18"/>
      <c r="AM2" s="18"/>
      <c r="AN2" s="83" t="s">
        <v>16</v>
      </c>
      <c r="AO2" s="83"/>
      <c r="AP2" s="83"/>
      <c r="AQ2" s="84"/>
      <c r="AR2" s="134">
        <f>個人ごと!BH2</f>
        <v>31</v>
      </c>
      <c r="AS2" s="135"/>
      <c r="AT2" s="136"/>
      <c r="AU2" s="17" t="s">
        <v>15</v>
      </c>
      <c r="AV2" s="17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</row>
    <row r="3" spans="1:72" s="26" customFormat="1" ht="20.25" customHeight="1" thickBot="1" x14ac:dyDescent="0.2">
      <c r="A3" s="21"/>
      <c r="B3" s="21"/>
      <c r="C3" s="20"/>
      <c r="D3" s="20"/>
      <c r="E3" s="20"/>
      <c r="F3" s="20"/>
      <c r="G3" s="23"/>
      <c r="H3" s="23"/>
      <c r="I3" s="20"/>
      <c r="J3" s="20"/>
      <c r="K3" s="23"/>
      <c r="L3" s="23"/>
      <c r="M3" s="19"/>
      <c r="N3" s="19"/>
      <c r="O3" s="19"/>
      <c r="P3" s="24"/>
      <c r="Q3" s="24"/>
      <c r="R3" s="24"/>
      <c r="S3" s="25"/>
      <c r="T3" s="20"/>
      <c r="U3" s="20"/>
      <c r="V3" s="20"/>
      <c r="W3" s="22"/>
      <c r="X3" s="22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</row>
    <row r="4" spans="1:72" s="26" customFormat="1" ht="20.25" customHeight="1" x14ac:dyDescent="0.15">
      <c r="A4" s="21"/>
      <c r="C4" s="122" t="s">
        <v>12</v>
      </c>
      <c r="D4" s="123"/>
      <c r="E4" s="123"/>
      <c r="F4" s="123"/>
      <c r="G4" s="123"/>
      <c r="H4" s="123"/>
      <c r="I4" s="123"/>
      <c r="J4" s="123"/>
      <c r="K4" s="123"/>
      <c r="L4" s="123"/>
      <c r="M4" s="126" t="str">
        <f>IF(SUM(BQ10:BQ12)=2,"○","×")</f>
        <v>×</v>
      </c>
      <c r="N4" s="127"/>
      <c r="O4" s="28"/>
      <c r="P4" s="24"/>
      <c r="Q4" s="24"/>
      <c r="R4" s="24"/>
      <c r="S4" s="25"/>
      <c r="T4" s="37"/>
      <c r="U4" s="37"/>
      <c r="V4" s="37"/>
      <c r="W4" s="29"/>
      <c r="X4" s="29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</row>
    <row r="5" spans="1:72" s="26" customFormat="1" ht="20.25" customHeight="1" thickBot="1" x14ac:dyDescent="0.2">
      <c r="A5" s="21"/>
      <c r="C5" s="124" t="s">
        <v>14</v>
      </c>
      <c r="D5" s="125"/>
      <c r="E5" s="125"/>
      <c r="F5" s="125"/>
      <c r="G5" s="125"/>
      <c r="H5" s="125"/>
      <c r="I5" s="125"/>
      <c r="J5" s="125"/>
      <c r="K5" s="125"/>
      <c r="L5" s="125"/>
      <c r="M5" s="128" t="str">
        <f>IF(SUM(BQ10:BQ12)&gt;=1,"○","×")</f>
        <v>×</v>
      </c>
      <c r="N5" s="129"/>
      <c r="O5" s="28"/>
      <c r="P5" s="24"/>
      <c r="Q5" s="24"/>
      <c r="R5" s="24"/>
      <c r="S5" s="25"/>
      <c r="T5" s="37"/>
      <c r="U5" s="37"/>
      <c r="V5" s="37"/>
      <c r="W5" s="29"/>
      <c r="X5" s="29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</row>
    <row r="6" spans="1:72" s="26" customFormat="1" ht="20.25" customHeight="1" thickBot="1" x14ac:dyDescent="0.2">
      <c r="A6" s="21"/>
      <c r="C6" s="117" t="s">
        <v>19</v>
      </c>
      <c r="D6" s="118"/>
      <c r="E6" s="118"/>
      <c r="F6" s="118"/>
      <c r="G6" s="118"/>
      <c r="H6" s="118"/>
      <c r="I6" s="118"/>
      <c r="J6" s="118"/>
      <c r="K6" s="118"/>
      <c r="L6" s="119"/>
      <c r="M6" s="120" t="str">
        <f>IF((BQ10+BQ12)&gt;=1,IF(BM14/BP14&gt;=0.6,"○","×"),"×")</f>
        <v>×</v>
      </c>
      <c r="N6" s="121"/>
      <c r="O6" s="40" t="s">
        <v>20</v>
      </c>
      <c r="P6" s="24"/>
      <c r="Q6" s="24"/>
      <c r="R6" s="24"/>
      <c r="S6" s="25"/>
      <c r="T6" s="37"/>
      <c r="U6" s="37"/>
      <c r="V6" s="37"/>
      <c r="W6" s="29"/>
      <c r="X6" s="29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</row>
    <row r="7" spans="1:72" ht="20.25" customHeight="1" x14ac:dyDescent="0.15">
      <c r="A7" s="1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38"/>
      <c r="P7" s="38"/>
      <c r="Q7" s="38"/>
      <c r="R7" s="38"/>
      <c r="S7" s="38"/>
      <c r="T7" s="39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72" ht="20.25" customHeight="1" x14ac:dyDescent="0.15">
      <c r="A8" s="99" t="s">
        <v>11</v>
      </c>
      <c r="B8" s="107"/>
      <c r="C8" s="87">
        <v>1</v>
      </c>
      <c r="D8" s="88"/>
      <c r="E8" s="87">
        <v>2</v>
      </c>
      <c r="F8" s="88"/>
      <c r="G8" s="87">
        <v>3</v>
      </c>
      <c r="H8" s="88"/>
      <c r="I8" s="87">
        <v>4</v>
      </c>
      <c r="J8" s="88"/>
      <c r="K8" s="87">
        <v>5</v>
      </c>
      <c r="L8" s="88"/>
      <c r="M8" s="87">
        <v>6</v>
      </c>
      <c r="N8" s="88"/>
      <c r="O8" s="87">
        <v>7</v>
      </c>
      <c r="P8" s="88"/>
      <c r="Q8" s="87">
        <v>8</v>
      </c>
      <c r="R8" s="88"/>
      <c r="S8" s="87">
        <v>9</v>
      </c>
      <c r="T8" s="88"/>
      <c r="U8" s="87">
        <v>10</v>
      </c>
      <c r="V8" s="88"/>
      <c r="W8" s="87">
        <v>11</v>
      </c>
      <c r="X8" s="88"/>
      <c r="Y8" s="87">
        <v>12</v>
      </c>
      <c r="Z8" s="88"/>
      <c r="AA8" s="87">
        <v>13</v>
      </c>
      <c r="AB8" s="88"/>
      <c r="AC8" s="87">
        <v>14</v>
      </c>
      <c r="AD8" s="88"/>
      <c r="AE8" s="87">
        <v>15</v>
      </c>
      <c r="AF8" s="88"/>
      <c r="AG8" s="87">
        <v>16</v>
      </c>
      <c r="AH8" s="88"/>
      <c r="AI8" s="87">
        <v>17</v>
      </c>
      <c r="AJ8" s="88"/>
      <c r="AK8" s="87">
        <v>18</v>
      </c>
      <c r="AL8" s="88"/>
      <c r="AM8" s="87">
        <v>19</v>
      </c>
      <c r="AN8" s="88"/>
      <c r="AO8" s="87">
        <v>20</v>
      </c>
      <c r="AP8" s="88"/>
      <c r="AQ8" s="87">
        <v>21</v>
      </c>
      <c r="AR8" s="88"/>
      <c r="AS8" s="87">
        <v>22</v>
      </c>
      <c r="AT8" s="88"/>
      <c r="AU8" s="87">
        <v>23</v>
      </c>
      <c r="AV8" s="88"/>
      <c r="AW8" s="87">
        <v>24</v>
      </c>
      <c r="AX8" s="88"/>
      <c r="AY8" s="87">
        <v>25</v>
      </c>
      <c r="AZ8" s="88"/>
      <c r="BA8" s="87">
        <v>26</v>
      </c>
      <c r="BB8" s="88"/>
      <c r="BC8" s="87">
        <v>27</v>
      </c>
      <c r="BD8" s="88"/>
      <c r="BE8" s="87">
        <v>28</v>
      </c>
      <c r="BF8" s="88"/>
      <c r="BG8" s="87">
        <v>29</v>
      </c>
      <c r="BH8" s="88"/>
      <c r="BI8" s="87">
        <v>30</v>
      </c>
      <c r="BJ8" s="88"/>
      <c r="BK8" s="87">
        <v>31</v>
      </c>
      <c r="BL8" s="88"/>
      <c r="BM8" s="2" t="s">
        <v>1</v>
      </c>
    </row>
    <row r="9" spans="1:72" ht="20.25" customHeight="1" x14ac:dyDescent="0.15">
      <c r="A9" s="100"/>
      <c r="B9" s="112"/>
      <c r="C9" s="6" t="s">
        <v>6</v>
      </c>
      <c r="D9" s="6" t="s">
        <v>7</v>
      </c>
      <c r="E9" s="6" t="s">
        <v>6</v>
      </c>
      <c r="F9" s="6" t="s">
        <v>7</v>
      </c>
      <c r="G9" s="6" t="s">
        <v>6</v>
      </c>
      <c r="H9" s="6" t="s">
        <v>7</v>
      </c>
      <c r="I9" s="6" t="s">
        <v>6</v>
      </c>
      <c r="J9" s="6" t="s">
        <v>7</v>
      </c>
      <c r="K9" s="6" t="s">
        <v>6</v>
      </c>
      <c r="L9" s="6" t="s">
        <v>7</v>
      </c>
      <c r="M9" s="6" t="s">
        <v>6</v>
      </c>
      <c r="N9" s="6" t="s">
        <v>7</v>
      </c>
      <c r="O9" s="6" t="s">
        <v>6</v>
      </c>
      <c r="P9" s="6" t="s">
        <v>7</v>
      </c>
      <c r="Q9" s="6" t="s">
        <v>6</v>
      </c>
      <c r="R9" s="6" t="s">
        <v>7</v>
      </c>
      <c r="S9" s="6" t="s">
        <v>6</v>
      </c>
      <c r="T9" s="6" t="s">
        <v>7</v>
      </c>
      <c r="U9" s="6" t="s">
        <v>6</v>
      </c>
      <c r="V9" s="6" t="s">
        <v>7</v>
      </c>
      <c r="W9" s="6" t="s">
        <v>6</v>
      </c>
      <c r="X9" s="6" t="s">
        <v>7</v>
      </c>
      <c r="Y9" s="6" t="s">
        <v>6</v>
      </c>
      <c r="Z9" s="6" t="s">
        <v>7</v>
      </c>
      <c r="AA9" s="6" t="s">
        <v>6</v>
      </c>
      <c r="AB9" s="6" t="s">
        <v>7</v>
      </c>
      <c r="AC9" s="6" t="s">
        <v>6</v>
      </c>
      <c r="AD9" s="6" t="s">
        <v>7</v>
      </c>
      <c r="AE9" s="6" t="s">
        <v>6</v>
      </c>
      <c r="AF9" s="6" t="s">
        <v>7</v>
      </c>
      <c r="AG9" s="6" t="s">
        <v>6</v>
      </c>
      <c r="AH9" s="6" t="s">
        <v>7</v>
      </c>
      <c r="AI9" s="6" t="s">
        <v>6</v>
      </c>
      <c r="AJ9" s="6" t="s">
        <v>7</v>
      </c>
      <c r="AK9" s="6" t="s">
        <v>6</v>
      </c>
      <c r="AL9" s="6" t="s">
        <v>7</v>
      </c>
      <c r="AM9" s="6" t="s">
        <v>6</v>
      </c>
      <c r="AN9" s="6" t="s">
        <v>7</v>
      </c>
      <c r="AO9" s="6" t="s">
        <v>6</v>
      </c>
      <c r="AP9" s="6" t="s">
        <v>7</v>
      </c>
      <c r="AQ9" s="6" t="s">
        <v>6</v>
      </c>
      <c r="AR9" s="6" t="s">
        <v>7</v>
      </c>
      <c r="AS9" s="6" t="s">
        <v>6</v>
      </c>
      <c r="AT9" s="6" t="s">
        <v>7</v>
      </c>
      <c r="AU9" s="6" t="s">
        <v>6</v>
      </c>
      <c r="AV9" s="6" t="s">
        <v>7</v>
      </c>
      <c r="AW9" s="6" t="s">
        <v>6</v>
      </c>
      <c r="AX9" s="6" t="s">
        <v>7</v>
      </c>
      <c r="AY9" s="6" t="s">
        <v>6</v>
      </c>
      <c r="AZ9" s="6" t="s">
        <v>7</v>
      </c>
      <c r="BA9" s="6" t="s">
        <v>6</v>
      </c>
      <c r="BB9" s="6" t="s">
        <v>7</v>
      </c>
      <c r="BC9" s="6" t="s">
        <v>6</v>
      </c>
      <c r="BD9" s="6" t="s">
        <v>7</v>
      </c>
      <c r="BE9" s="6" t="s">
        <v>6</v>
      </c>
      <c r="BF9" s="6" t="s">
        <v>7</v>
      </c>
      <c r="BG9" s="6" t="s">
        <v>6</v>
      </c>
      <c r="BH9" s="6" t="s">
        <v>7</v>
      </c>
      <c r="BI9" s="6" t="s">
        <v>6</v>
      </c>
      <c r="BJ9" s="6" t="s">
        <v>7</v>
      </c>
      <c r="BK9" s="6" t="s">
        <v>6</v>
      </c>
      <c r="BL9" s="6" t="s">
        <v>7</v>
      </c>
      <c r="BM9" s="69"/>
      <c r="BO9" s="3" t="s">
        <v>13</v>
      </c>
    </row>
    <row r="10" spans="1:72" ht="20.25" customHeight="1" x14ac:dyDescent="0.15">
      <c r="A10" s="110" t="s">
        <v>21</v>
      </c>
      <c r="B10" s="111"/>
      <c r="C10" s="15">
        <f>個人ごと!C41</f>
        <v>0</v>
      </c>
      <c r="D10" s="15">
        <f>個人ごと!D41</f>
        <v>0</v>
      </c>
      <c r="E10" s="15">
        <f>個人ごと!E41</f>
        <v>0</v>
      </c>
      <c r="F10" s="15">
        <f>個人ごと!F41</f>
        <v>0</v>
      </c>
      <c r="G10" s="15">
        <f>個人ごと!G41</f>
        <v>0</v>
      </c>
      <c r="H10" s="15">
        <f>個人ごと!H41</f>
        <v>0</v>
      </c>
      <c r="I10" s="15">
        <f>個人ごと!I41</f>
        <v>0</v>
      </c>
      <c r="J10" s="15">
        <f>個人ごと!J41</f>
        <v>0</v>
      </c>
      <c r="K10" s="15">
        <f>個人ごと!K41</f>
        <v>0</v>
      </c>
      <c r="L10" s="15">
        <f>個人ごと!L41</f>
        <v>0</v>
      </c>
      <c r="M10" s="15">
        <f>個人ごと!M41</f>
        <v>0</v>
      </c>
      <c r="N10" s="15">
        <f>個人ごと!N41</f>
        <v>0</v>
      </c>
      <c r="O10" s="15">
        <f>個人ごと!O41</f>
        <v>0</v>
      </c>
      <c r="P10" s="15">
        <f>個人ごと!P41</f>
        <v>0</v>
      </c>
      <c r="Q10" s="15">
        <f>個人ごと!Q41</f>
        <v>0</v>
      </c>
      <c r="R10" s="15">
        <f>個人ごと!R41</f>
        <v>0</v>
      </c>
      <c r="S10" s="15">
        <f>個人ごと!S41</f>
        <v>0</v>
      </c>
      <c r="T10" s="15">
        <f>個人ごと!T41</f>
        <v>0</v>
      </c>
      <c r="U10" s="15">
        <f>個人ごと!U41</f>
        <v>0</v>
      </c>
      <c r="V10" s="15">
        <f>個人ごと!V41</f>
        <v>0</v>
      </c>
      <c r="W10" s="15">
        <f>個人ごと!W41</f>
        <v>0</v>
      </c>
      <c r="X10" s="15">
        <f>個人ごと!X41</f>
        <v>0</v>
      </c>
      <c r="Y10" s="15">
        <f>個人ごと!Y41</f>
        <v>0</v>
      </c>
      <c r="Z10" s="15">
        <f>個人ごと!Z41</f>
        <v>0</v>
      </c>
      <c r="AA10" s="15">
        <f>個人ごと!AA41</f>
        <v>0</v>
      </c>
      <c r="AB10" s="15">
        <f>個人ごと!AB41</f>
        <v>0</v>
      </c>
      <c r="AC10" s="15">
        <f>個人ごと!AC41</f>
        <v>0</v>
      </c>
      <c r="AD10" s="15">
        <f>個人ごと!AD41</f>
        <v>0</v>
      </c>
      <c r="AE10" s="15">
        <f>個人ごと!AE41</f>
        <v>0</v>
      </c>
      <c r="AF10" s="15">
        <f>個人ごと!AF41</f>
        <v>0</v>
      </c>
      <c r="AG10" s="15">
        <f>個人ごと!AG41</f>
        <v>0</v>
      </c>
      <c r="AH10" s="15">
        <f>個人ごと!AH41</f>
        <v>0</v>
      </c>
      <c r="AI10" s="15">
        <f>個人ごと!AI41</f>
        <v>0</v>
      </c>
      <c r="AJ10" s="15">
        <f>個人ごと!AJ41</f>
        <v>0</v>
      </c>
      <c r="AK10" s="15">
        <f>個人ごと!AK41</f>
        <v>0</v>
      </c>
      <c r="AL10" s="15">
        <f>個人ごと!AL41</f>
        <v>0</v>
      </c>
      <c r="AM10" s="15">
        <f>個人ごと!AM41</f>
        <v>0</v>
      </c>
      <c r="AN10" s="15">
        <f>個人ごと!AN41</f>
        <v>0</v>
      </c>
      <c r="AO10" s="15">
        <f>個人ごと!AO41</f>
        <v>0</v>
      </c>
      <c r="AP10" s="15">
        <f>個人ごと!AP41</f>
        <v>0</v>
      </c>
      <c r="AQ10" s="15">
        <f>個人ごと!AQ41</f>
        <v>0</v>
      </c>
      <c r="AR10" s="15">
        <f>個人ごと!AR41</f>
        <v>0</v>
      </c>
      <c r="AS10" s="15">
        <f>個人ごと!AS41</f>
        <v>0</v>
      </c>
      <c r="AT10" s="15">
        <f>個人ごと!AT41</f>
        <v>0</v>
      </c>
      <c r="AU10" s="15">
        <f>個人ごと!AU41</f>
        <v>0</v>
      </c>
      <c r="AV10" s="15">
        <f>個人ごと!AV41</f>
        <v>0</v>
      </c>
      <c r="AW10" s="15">
        <f>個人ごと!AW41</f>
        <v>0</v>
      </c>
      <c r="AX10" s="15">
        <f>個人ごと!AX41</f>
        <v>0</v>
      </c>
      <c r="AY10" s="15">
        <f>個人ごと!AY41</f>
        <v>0</v>
      </c>
      <c r="AZ10" s="15">
        <f>個人ごと!AZ41</f>
        <v>0</v>
      </c>
      <c r="BA10" s="15">
        <f>個人ごと!BA41</f>
        <v>0</v>
      </c>
      <c r="BB10" s="15">
        <f>個人ごと!BB41</f>
        <v>0</v>
      </c>
      <c r="BC10" s="15">
        <f>個人ごと!BC41</f>
        <v>0</v>
      </c>
      <c r="BD10" s="15">
        <f>個人ごと!BD41</f>
        <v>0</v>
      </c>
      <c r="BE10" s="15">
        <f>個人ごと!BE41</f>
        <v>0</v>
      </c>
      <c r="BF10" s="15">
        <f>個人ごと!BF41</f>
        <v>0</v>
      </c>
      <c r="BG10" s="15">
        <f>個人ごと!BG41</f>
        <v>0</v>
      </c>
      <c r="BH10" s="15">
        <f>個人ごと!BH41</f>
        <v>0</v>
      </c>
      <c r="BI10" s="15">
        <f>個人ごと!BI41</f>
        <v>0</v>
      </c>
      <c r="BJ10" s="15">
        <f>個人ごと!BJ41</f>
        <v>0</v>
      </c>
      <c r="BK10" s="15">
        <f>個人ごと!BK41</f>
        <v>0</v>
      </c>
      <c r="BL10" s="67">
        <f>個人ごと!BL41</f>
        <v>0</v>
      </c>
      <c r="BM10" s="46">
        <f>SUM(C10:BL10)</f>
        <v>0</v>
      </c>
      <c r="BN10" s="26" t="s">
        <v>3</v>
      </c>
      <c r="BO10" s="70" t="s">
        <v>30</v>
      </c>
      <c r="BP10" s="71">
        <f>IF(個人ごと!AU2&gt;=20,BM11*10,BM11*個人ごと!AU2/2)</f>
        <v>0</v>
      </c>
      <c r="BQ10">
        <f>IF(BP10&gt;0,IF(BM10&gt;=BP10,1,0),0)</f>
        <v>0</v>
      </c>
      <c r="BR10" t="s">
        <v>8</v>
      </c>
    </row>
    <row r="11" spans="1:72" ht="20.25" customHeight="1" x14ac:dyDescent="0.15">
      <c r="A11" s="110" t="s">
        <v>22</v>
      </c>
      <c r="B11" s="111"/>
      <c r="C11" s="13" t="str">
        <f t="shared" ref="C11:AH11" si="0">IF(C10&gt;0,"○","")</f>
        <v/>
      </c>
      <c r="D11" s="13" t="str">
        <f t="shared" si="0"/>
        <v/>
      </c>
      <c r="E11" s="13" t="str">
        <f t="shared" si="0"/>
        <v/>
      </c>
      <c r="F11" s="13" t="str">
        <f t="shared" si="0"/>
        <v/>
      </c>
      <c r="G11" s="13" t="str">
        <f t="shared" si="0"/>
        <v/>
      </c>
      <c r="H11" s="13" t="str">
        <f t="shared" si="0"/>
        <v/>
      </c>
      <c r="I11" s="13" t="str">
        <f t="shared" si="0"/>
        <v/>
      </c>
      <c r="J11" s="13" t="str">
        <f t="shared" si="0"/>
        <v/>
      </c>
      <c r="K11" s="13" t="str">
        <f t="shared" si="0"/>
        <v/>
      </c>
      <c r="L11" s="13" t="str">
        <f t="shared" si="0"/>
        <v/>
      </c>
      <c r="M11" s="13" t="str">
        <f t="shared" si="0"/>
        <v/>
      </c>
      <c r="N11" s="13" t="str">
        <f t="shared" si="0"/>
        <v/>
      </c>
      <c r="O11" s="13" t="str">
        <f t="shared" si="0"/>
        <v/>
      </c>
      <c r="P11" s="13" t="str">
        <f t="shared" si="0"/>
        <v/>
      </c>
      <c r="Q11" s="13" t="str">
        <f t="shared" si="0"/>
        <v/>
      </c>
      <c r="R11" s="13" t="str">
        <f t="shared" si="0"/>
        <v/>
      </c>
      <c r="S11" s="13" t="str">
        <f t="shared" si="0"/>
        <v/>
      </c>
      <c r="T11" s="13" t="str">
        <f t="shared" si="0"/>
        <v/>
      </c>
      <c r="U11" s="13" t="str">
        <f t="shared" si="0"/>
        <v/>
      </c>
      <c r="V11" s="13" t="str">
        <f t="shared" si="0"/>
        <v/>
      </c>
      <c r="W11" s="13" t="str">
        <f t="shared" si="0"/>
        <v/>
      </c>
      <c r="X11" s="13" t="str">
        <f t="shared" si="0"/>
        <v/>
      </c>
      <c r="Y11" s="13" t="str">
        <f t="shared" si="0"/>
        <v/>
      </c>
      <c r="Z11" s="13" t="str">
        <f t="shared" si="0"/>
        <v/>
      </c>
      <c r="AA11" s="13" t="str">
        <f t="shared" si="0"/>
        <v/>
      </c>
      <c r="AB11" s="13" t="str">
        <f t="shared" si="0"/>
        <v/>
      </c>
      <c r="AC11" s="13" t="str">
        <f t="shared" si="0"/>
        <v/>
      </c>
      <c r="AD11" s="13" t="str">
        <f t="shared" si="0"/>
        <v/>
      </c>
      <c r="AE11" s="13" t="str">
        <f t="shared" si="0"/>
        <v/>
      </c>
      <c r="AF11" s="13" t="str">
        <f t="shared" si="0"/>
        <v/>
      </c>
      <c r="AG11" s="13" t="str">
        <f t="shared" si="0"/>
        <v/>
      </c>
      <c r="AH11" s="13" t="str">
        <f t="shared" si="0"/>
        <v/>
      </c>
      <c r="AI11" s="13" t="str">
        <f t="shared" ref="AI11:BL11" si="1">IF(AI10&gt;0,"○","")</f>
        <v/>
      </c>
      <c r="AJ11" s="13" t="str">
        <f t="shared" si="1"/>
        <v/>
      </c>
      <c r="AK11" s="13" t="str">
        <f t="shared" si="1"/>
        <v/>
      </c>
      <c r="AL11" s="13" t="str">
        <f t="shared" si="1"/>
        <v/>
      </c>
      <c r="AM11" s="13" t="str">
        <f t="shared" si="1"/>
        <v/>
      </c>
      <c r="AN11" s="13" t="str">
        <f t="shared" si="1"/>
        <v/>
      </c>
      <c r="AO11" s="13" t="str">
        <f t="shared" si="1"/>
        <v/>
      </c>
      <c r="AP11" s="13" t="str">
        <f t="shared" si="1"/>
        <v/>
      </c>
      <c r="AQ11" s="13" t="str">
        <f t="shared" si="1"/>
        <v/>
      </c>
      <c r="AR11" s="13" t="str">
        <f t="shared" si="1"/>
        <v/>
      </c>
      <c r="AS11" s="13" t="str">
        <f t="shared" si="1"/>
        <v/>
      </c>
      <c r="AT11" s="13" t="str">
        <f t="shared" si="1"/>
        <v/>
      </c>
      <c r="AU11" s="13" t="str">
        <f t="shared" si="1"/>
        <v/>
      </c>
      <c r="AV11" s="13" t="str">
        <f t="shared" si="1"/>
        <v/>
      </c>
      <c r="AW11" s="13" t="str">
        <f t="shared" si="1"/>
        <v/>
      </c>
      <c r="AX11" s="13" t="str">
        <f t="shared" si="1"/>
        <v/>
      </c>
      <c r="AY11" s="13" t="str">
        <f t="shared" si="1"/>
        <v/>
      </c>
      <c r="AZ11" s="13" t="str">
        <f t="shared" si="1"/>
        <v/>
      </c>
      <c r="BA11" s="13" t="str">
        <f t="shared" si="1"/>
        <v/>
      </c>
      <c r="BB11" s="13" t="str">
        <f t="shared" si="1"/>
        <v/>
      </c>
      <c r="BC11" s="13" t="str">
        <f t="shared" si="1"/>
        <v/>
      </c>
      <c r="BD11" s="13" t="str">
        <f t="shared" si="1"/>
        <v/>
      </c>
      <c r="BE11" s="13" t="str">
        <f t="shared" si="1"/>
        <v/>
      </c>
      <c r="BF11" s="13" t="str">
        <f t="shared" si="1"/>
        <v/>
      </c>
      <c r="BG11" s="13" t="str">
        <f t="shared" si="1"/>
        <v/>
      </c>
      <c r="BH11" s="13" t="str">
        <f t="shared" si="1"/>
        <v/>
      </c>
      <c r="BI11" s="13" t="str">
        <f t="shared" si="1"/>
        <v/>
      </c>
      <c r="BJ11" s="13" t="str">
        <f t="shared" si="1"/>
        <v/>
      </c>
      <c r="BK11" s="13" t="str">
        <f t="shared" si="1"/>
        <v/>
      </c>
      <c r="BL11" s="68" t="str">
        <f t="shared" si="1"/>
        <v/>
      </c>
      <c r="BM11" s="46">
        <f>COUNTIF(C11:BL11,"○")</f>
        <v>0</v>
      </c>
      <c r="BN11" s="26"/>
      <c r="BO11" s="72"/>
      <c r="BP11" s="73"/>
    </row>
    <row r="12" spans="1:72" ht="20.25" customHeight="1" x14ac:dyDescent="0.15">
      <c r="A12" s="110" t="s">
        <v>23</v>
      </c>
      <c r="B12" s="111"/>
      <c r="C12" s="99" t="str">
        <f>IF(SUM(C10:D10)&gt;0,"○","")</f>
        <v/>
      </c>
      <c r="D12" s="107"/>
      <c r="E12" s="99" t="str">
        <f t="shared" ref="E12" si="2">IF(SUM(E10:F10)&gt;0,"○","")</f>
        <v/>
      </c>
      <c r="F12" s="107"/>
      <c r="G12" s="99" t="str">
        <f t="shared" ref="G12" si="3">IF(SUM(G10:H10)&gt;0,"○","")</f>
        <v/>
      </c>
      <c r="H12" s="107"/>
      <c r="I12" s="99" t="str">
        <f t="shared" ref="I12" si="4">IF(SUM(I10:J10)&gt;0,"○","")</f>
        <v/>
      </c>
      <c r="J12" s="107"/>
      <c r="K12" s="99" t="str">
        <f t="shared" ref="K12" si="5">IF(SUM(K10:L10)&gt;0,"○","")</f>
        <v/>
      </c>
      <c r="L12" s="107"/>
      <c r="M12" s="99" t="str">
        <f t="shared" ref="M12" si="6">IF(SUM(M10:N10)&gt;0,"○","")</f>
        <v/>
      </c>
      <c r="N12" s="107"/>
      <c r="O12" s="99" t="str">
        <f t="shared" ref="O12" si="7">IF(SUM(O10:P10)&gt;0,"○","")</f>
        <v/>
      </c>
      <c r="P12" s="107"/>
      <c r="Q12" s="99" t="str">
        <f t="shared" ref="Q12" si="8">IF(SUM(Q10:R10)&gt;0,"○","")</f>
        <v/>
      </c>
      <c r="R12" s="107"/>
      <c r="S12" s="99" t="str">
        <f t="shared" ref="S12" si="9">IF(SUM(S10:T10)&gt;0,"○","")</f>
        <v/>
      </c>
      <c r="T12" s="107"/>
      <c r="U12" s="99" t="str">
        <f t="shared" ref="U12" si="10">IF(SUM(U10:V10)&gt;0,"○","")</f>
        <v/>
      </c>
      <c r="V12" s="107"/>
      <c r="W12" s="99" t="str">
        <f t="shared" ref="W12" si="11">IF(SUM(W10:X10)&gt;0,"○","")</f>
        <v/>
      </c>
      <c r="X12" s="107"/>
      <c r="Y12" s="99" t="str">
        <f t="shared" ref="Y12" si="12">IF(SUM(Y10:Z10)&gt;0,"○","")</f>
        <v/>
      </c>
      <c r="Z12" s="107"/>
      <c r="AA12" s="99" t="str">
        <f t="shared" ref="AA12" si="13">IF(SUM(AA10:AB10)&gt;0,"○","")</f>
        <v/>
      </c>
      <c r="AB12" s="107"/>
      <c r="AC12" s="99" t="str">
        <f t="shared" ref="AC12" si="14">IF(SUM(AC10:AD10)&gt;0,"○","")</f>
        <v/>
      </c>
      <c r="AD12" s="107"/>
      <c r="AE12" s="99" t="str">
        <f t="shared" ref="AE12" si="15">IF(SUM(AE10:AF10)&gt;0,"○","")</f>
        <v/>
      </c>
      <c r="AF12" s="107"/>
      <c r="AG12" s="99" t="str">
        <f t="shared" ref="AG12" si="16">IF(SUM(AG10:AH10)&gt;0,"○","")</f>
        <v/>
      </c>
      <c r="AH12" s="107"/>
      <c r="AI12" s="99" t="str">
        <f t="shared" ref="AI12" si="17">IF(SUM(AI10:AJ10)&gt;0,"○","")</f>
        <v/>
      </c>
      <c r="AJ12" s="107"/>
      <c r="AK12" s="99" t="str">
        <f t="shared" ref="AK12" si="18">IF(SUM(AK10:AL10)&gt;0,"○","")</f>
        <v/>
      </c>
      <c r="AL12" s="107"/>
      <c r="AM12" s="99" t="str">
        <f t="shared" ref="AM12" si="19">IF(SUM(AM10:AN10)&gt;0,"○","")</f>
        <v/>
      </c>
      <c r="AN12" s="107"/>
      <c r="AO12" s="99" t="str">
        <f t="shared" ref="AO12" si="20">IF(SUM(AO10:AP10)&gt;0,"○","")</f>
        <v/>
      </c>
      <c r="AP12" s="107"/>
      <c r="AQ12" s="99" t="str">
        <f t="shared" ref="AQ12" si="21">IF(SUM(AQ10:AR10)&gt;0,"○","")</f>
        <v/>
      </c>
      <c r="AR12" s="107"/>
      <c r="AS12" s="99" t="str">
        <f t="shared" ref="AS12" si="22">IF(SUM(AS10:AT10)&gt;0,"○","")</f>
        <v/>
      </c>
      <c r="AT12" s="107"/>
      <c r="AU12" s="99" t="str">
        <f t="shared" ref="AU12" si="23">IF(SUM(AU10:AV10)&gt;0,"○","")</f>
        <v/>
      </c>
      <c r="AV12" s="107"/>
      <c r="AW12" s="99" t="str">
        <f t="shared" ref="AW12" si="24">IF(SUM(AW10:AX10)&gt;0,"○","")</f>
        <v/>
      </c>
      <c r="AX12" s="107"/>
      <c r="AY12" s="99" t="str">
        <f t="shared" ref="AY12" si="25">IF(SUM(AY10:AZ10)&gt;0,"○","")</f>
        <v/>
      </c>
      <c r="AZ12" s="107"/>
      <c r="BA12" s="99" t="str">
        <f t="shared" ref="BA12" si="26">IF(SUM(BA10:BB10)&gt;0,"○","")</f>
        <v/>
      </c>
      <c r="BB12" s="107"/>
      <c r="BC12" s="99" t="str">
        <f t="shared" ref="BC12" si="27">IF(SUM(BC10:BD10)&gt;0,"○","")</f>
        <v/>
      </c>
      <c r="BD12" s="107"/>
      <c r="BE12" s="99" t="str">
        <f t="shared" ref="BE12" si="28">IF(SUM(BE10:BF10)&gt;0,"○","")</f>
        <v/>
      </c>
      <c r="BF12" s="107"/>
      <c r="BG12" s="99" t="str">
        <f t="shared" ref="BG12" si="29">IF(SUM(BG10:BH10)&gt;0,"○","")</f>
        <v/>
      </c>
      <c r="BH12" s="107"/>
      <c r="BI12" s="99" t="str">
        <f t="shared" ref="BI12" si="30">IF(SUM(BI10:BJ10)&gt;0,"○","")</f>
        <v/>
      </c>
      <c r="BJ12" s="107"/>
      <c r="BK12" s="99" t="str">
        <f t="shared" ref="BK12" si="31">IF(SUM(BK10:BL10)&gt;0,"○","")</f>
        <v/>
      </c>
      <c r="BL12" s="113"/>
      <c r="BM12" s="46">
        <f>COUNTIF(C12:BL12,"○")</f>
        <v>0</v>
      </c>
      <c r="BN12" s="26" t="s">
        <v>3</v>
      </c>
      <c r="BO12" s="70" t="s">
        <v>2</v>
      </c>
      <c r="BP12" s="74">
        <f>ROUNDDOWN(AR2/7*3,1)</f>
        <v>13.2</v>
      </c>
      <c r="BQ12">
        <f>IF(BM12&gt;=BP12,1,0)</f>
        <v>0</v>
      </c>
    </row>
    <row r="13" spans="1:72" ht="20.25" customHeight="1" x14ac:dyDescent="0.15">
      <c r="A13" s="12"/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75"/>
      <c r="BN13" s="26"/>
      <c r="BO13" s="26"/>
      <c r="BP13" s="26"/>
    </row>
    <row r="14" spans="1:72" ht="20.25" customHeight="1" x14ac:dyDescent="0.15">
      <c r="A14" s="1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35" t="s">
        <v>24</v>
      </c>
      <c r="BM14" s="76">
        <f>COUNTIF(個人ごと!BN6:BN40,"○")</f>
        <v>0</v>
      </c>
      <c r="BN14" s="26"/>
      <c r="BO14" s="77" t="s">
        <v>25</v>
      </c>
      <c r="BP14" s="78">
        <f>COUNTIF(個人ごと!BM6:BM40,"&gt;=1")</f>
        <v>0</v>
      </c>
    </row>
    <row r="15" spans="1:72" ht="20.25" customHeight="1" x14ac:dyDescent="0.2">
      <c r="A15" s="12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O15" s="36"/>
      <c r="BP15" s="16"/>
      <c r="BQ15" s="16"/>
    </row>
    <row r="16" spans="1:72" ht="20.25" customHeight="1" x14ac:dyDescent="0.15">
      <c r="BO16" s="16"/>
      <c r="BP16" s="16"/>
      <c r="BQ16" s="16"/>
    </row>
    <row r="17" spans="67:69" ht="20.25" customHeight="1" x14ac:dyDescent="0.15">
      <c r="BO17" s="11"/>
      <c r="BP17" s="16"/>
      <c r="BQ17" s="16"/>
    </row>
  </sheetData>
  <mergeCells count="78">
    <mergeCell ref="A1:BP1"/>
    <mergeCell ref="C8:D8"/>
    <mergeCell ref="E8:F8"/>
    <mergeCell ref="G8:H8"/>
    <mergeCell ref="I8:J8"/>
    <mergeCell ref="K8:L8"/>
    <mergeCell ref="M8:N8"/>
    <mergeCell ref="O8:P8"/>
    <mergeCell ref="Q8:R8"/>
    <mergeCell ref="AR2:AT2"/>
    <mergeCell ref="S8:T8"/>
    <mergeCell ref="U8:V8"/>
    <mergeCell ref="W8:X8"/>
    <mergeCell ref="AI2:AJ2"/>
    <mergeCell ref="AN2:AQ2"/>
    <mergeCell ref="Y8:Z8"/>
    <mergeCell ref="AA2:AH2"/>
    <mergeCell ref="C6:L6"/>
    <mergeCell ref="M6:N6"/>
    <mergeCell ref="AE8:AF8"/>
    <mergeCell ref="AG8:AH8"/>
    <mergeCell ref="AA8:AB8"/>
    <mergeCell ref="AC8:AD8"/>
    <mergeCell ref="C4:L4"/>
    <mergeCell ref="C5:L5"/>
    <mergeCell ref="M4:N4"/>
    <mergeCell ref="M5:N5"/>
    <mergeCell ref="C2:P2"/>
    <mergeCell ref="BG8:BH8"/>
    <mergeCell ref="AK8:AL8"/>
    <mergeCell ref="AM8:AN8"/>
    <mergeCell ref="AO8:AP8"/>
    <mergeCell ref="AQ8:AR8"/>
    <mergeCell ref="AS8:AT8"/>
    <mergeCell ref="AU8:AV8"/>
    <mergeCell ref="BE8:BF8"/>
    <mergeCell ref="AI8:AJ8"/>
    <mergeCell ref="AA12:AB12"/>
    <mergeCell ref="BI8:BJ8"/>
    <mergeCell ref="BK8:BL8"/>
    <mergeCell ref="A12:B12"/>
    <mergeCell ref="C12:D12"/>
    <mergeCell ref="E12:F12"/>
    <mergeCell ref="G12:H12"/>
    <mergeCell ref="I12:J12"/>
    <mergeCell ref="K12:L12"/>
    <mergeCell ref="M12:N12"/>
    <mergeCell ref="O12:P12"/>
    <mergeCell ref="AW8:AX8"/>
    <mergeCell ref="AY8:AZ8"/>
    <mergeCell ref="BA8:BB8"/>
    <mergeCell ref="BC8:BD8"/>
    <mergeCell ref="BE12:BF12"/>
    <mergeCell ref="BG12:BH12"/>
    <mergeCell ref="BI12:BJ12"/>
    <mergeCell ref="BK12:BL12"/>
    <mergeCell ref="AO12:AP12"/>
    <mergeCell ref="AQ12:AR12"/>
    <mergeCell ref="AS12:AT12"/>
    <mergeCell ref="AU12:AV12"/>
    <mergeCell ref="AW12:AX12"/>
    <mergeCell ref="AY12:AZ12"/>
    <mergeCell ref="A11:B11"/>
    <mergeCell ref="A8:B9"/>
    <mergeCell ref="A10:B10"/>
    <mergeCell ref="BA12:BB12"/>
    <mergeCell ref="BC12:BD12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</mergeCells>
  <phoneticPr fontId="2"/>
  <dataValidations count="1">
    <dataValidation type="whole" imeMode="off" operator="greaterThanOrEqual" allowBlank="1" showInputMessage="1" showErrorMessage="1" sqref="C10:BL10">
      <formula1>0</formula1>
    </dataValidation>
  </dataValidations>
  <pageMargins left="0.39370078740157483" right="0.39370078740157483" top="0.59055118110236227" bottom="0.39370078740157483" header="0.51181102362204722" footer="0.51181102362204722"/>
  <pageSetup paperSize="9" scale="8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個人ごと</vt:lpstr>
      <vt:lpstr>判定結果</vt:lpstr>
      <vt:lpstr>個人ごと!Print_Area</vt:lpstr>
      <vt:lpstr>判定結果!Print_Area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上戸　貴裕</cp:lastModifiedBy>
  <cp:lastPrinted>2023-10-03T08:18:22Z</cp:lastPrinted>
  <dcterms:created xsi:type="dcterms:W3CDTF">2007-11-29T12:08:29Z</dcterms:created>
  <dcterms:modified xsi:type="dcterms:W3CDTF">2023-10-03T08:18:25Z</dcterms:modified>
</cp:coreProperties>
</file>