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D092B33-9765-414D-9F5A-8450750957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（手書用）" sheetId="12" r:id="rId1"/>
    <sheet name="記載例" sheetId="11" r:id="rId2"/>
  </sheets>
  <definedNames>
    <definedName name="_xlnm.Print_Area" localSheetId="1">記載例!$A$1:$S$27</definedName>
    <definedName name="_xlnm.Print_Area" localSheetId="0">'様式（手書用）'!$A$1:$S$27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1" l="1"/>
  <c r="P15" i="11"/>
  <c r="P16" i="11"/>
  <c r="P17" i="11"/>
  <c r="P18" i="11"/>
  <c r="P19" i="11"/>
  <c r="P20" i="11"/>
  <c r="O21" i="11"/>
  <c r="P21" i="11"/>
  <c r="P22" i="11"/>
  <c r="K14" i="11"/>
  <c r="O14" i="11" s="1"/>
  <c r="K15" i="11"/>
  <c r="O15" i="11" s="1"/>
  <c r="K16" i="11"/>
  <c r="O16" i="11" s="1"/>
  <c r="K17" i="11"/>
  <c r="O17" i="11" s="1"/>
  <c r="K18" i="11"/>
  <c r="O18" i="11" s="1"/>
  <c r="O19" i="11"/>
  <c r="O20" i="11"/>
  <c r="O22" i="11"/>
  <c r="P13" i="11"/>
  <c r="K13" i="11"/>
  <c r="O13" i="11" s="1"/>
  <c r="D23" i="11"/>
  <c r="E23" i="11"/>
  <c r="C23" i="11"/>
  <c r="F14" i="11"/>
  <c r="F15" i="11"/>
  <c r="F16" i="11"/>
  <c r="F17" i="11"/>
  <c r="F18" i="11"/>
  <c r="F13" i="11"/>
  <c r="K23" i="11" l="1"/>
  <c r="F23" i="11"/>
</calcChain>
</file>

<file path=xl/sharedStrings.xml><?xml version="1.0" encoding="utf-8"?>
<sst xmlns="http://schemas.openxmlformats.org/spreadsheetml/2006/main" count="223" uniqueCount="106">
  <si>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</si>
  <si>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</si>
  <si>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</si>
  <si>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</si>
  <si>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</si>
  <si>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</si>
  <si>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（２）</t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</si>
  <si>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</si>
  <si>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</si>
  <si>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</si>
  <si>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</si>
  <si>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</si>
  <si>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</si>
  <si>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</si>
  <si>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</si>
  <si>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</si>
  <si>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</si>
  <si>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</si>
  <si>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人　件　費　積　算　額　の　内　訳
※収支計画書に記載した額（年額）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19" eb="21">
      <t>シュウシ</t>
    </rPh>
    <rPh sb="21" eb="23">
      <t>ケイカク</t>
    </rPh>
    <rPh sb="23" eb="24">
      <t>ショ</t>
    </rPh>
    <rPh sb="25" eb="27">
      <t>キサイ</t>
    </rPh>
    <rPh sb="29" eb="30">
      <t>ガク</t>
    </rPh>
    <rPh sb="31" eb="33">
      <t>ネンガク</t>
    </rPh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</si>
  <si>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</si>
  <si>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</si>
  <si>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</si>
  <si>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</si>
  <si>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</si>
  <si>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</si>
  <si>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</si>
  <si>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</si>
  <si>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</si>
  <si>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</si>
  <si>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</si>
  <si>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</si>
  <si>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</si>
  <si>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</si>
  <si>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</si>
  <si>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</si>
  <si>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</si>
  <si>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</si>
  <si>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</si>
  <si>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</si>
  <si>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</si>
  <si>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</si>
  <si>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</si>
  <si>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</si>
  <si>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</si>
  <si>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</si>
  <si>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</si>
  <si>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</si>
  <si>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</si>
  <si>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</si>
  <si>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</si>
  <si>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</si>
  <si>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</si>
  <si>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</si>
  <si>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</si>
  <si>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</si>
  <si>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左記内訳のうち，①の積算根拠</t>
    <rPh sb="0" eb="2">
      <t>サキ</t>
    </rPh>
    <rPh sb="2" eb="4">
      <t>ウチワケ</t>
    </rPh>
    <rPh sb="10" eb="12">
      <t>セキサン</t>
    </rPh>
    <rPh sb="12" eb="14">
      <t>コンキョ</t>
    </rPh>
    <phoneticPr fontId="1"/>
  </si>
  <si>
    <t>積算
単価</t>
    <rPh sb="0" eb="2">
      <t>セキサン</t>
    </rPh>
    <rPh sb="3" eb="5">
      <t>タンカ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</si>
  <si>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</si>
  <si>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</si>
  <si>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⑦の
単位</t>
    <rPh sb="3" eb="5">
      <t>タンイ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</si>
  <si>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</si>
  <si>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</si>
  <si>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　職務手当，住宅手当</t>
    <rPh sb="1" eb="3">
      <t>ショクム</t>
    </rPh>
    <rPh sb="3" eb="5">
      <t>テアテ</t>
    </rPh>
    <rPh sb="6" eb="8">
      <t>ジュウタク</t>
    </rPh>
    <rPh sb="8" eb="10">
      <t>テアテ</t>
    </rPh>
    <phoneticPr fontId="1"/>
  </si>
  <si>
    <t>〇〇センター株式会社</t>
    <rPh sb="6" eb="8">
      <t>カブシキ</t>
    </rPh>
    <rPh sb="8" eb="10">
      <t>カイシャ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</si>
  <si>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</si>
  <si>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</si>
  <si>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時間単価①</t>
    <rPh sb="0" eb="2">
      <t>ジカン</t>
    </rPh>
    <rPh sb="2" eb="4">
      <t>タンカ</t>
    </rPh>
    <phoneticPr fontId="1"/>
  </si>
  <si>
    <t>時間単価②</t>
    <rPh sb="0" eb="2">
      <t>ジカン</t>
    </rPh>
    <rPh sb="2" eb="4">
      <t>タンカ</t>
    </rPh>
    <phoneticPr fontId="1"/>
  </si>
  <si>
    <t>⑯</t>
    <phoneticPr fontId="1"/>
  </si>
  <si>
    <t>時間換算額
⑨/⑫</t>
    <phoneticPr fontId="1"/>
  </si>
  <si>
    <t>時間換算額
（①+②）/⑫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</si>
  <si>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</si>
  <si>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</si>
  <si>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</si>
  <si>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  <phoneticPr fontId="1"/>
  </si>
  <si>
    <t>常雇（有期）</t>
    <phoneticPr fontId="1"/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</si>
  <si>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</si>
  <si>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</si>
  <si>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</si>
  <si>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</si>
  <si>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</si>
  <si>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</si>
  <si>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</si>
  <si>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</si>
  <si>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</si>
  <si>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〇〇センター</t>
  </si>
  <si>
    <t>〇〇　〇〇</t>
  </si>
  <si>
    <t>〇〇-〇〇〇〇</t>
  </si>
  <si>
    <t>その他（　　）</t>
    <rPh sb="2" eb="3">
      <t>タ</t>
    </rPh>
    <phoneticPr fontId="1"/>
  </si>
  <si>
    <t>年額
⑥×⑦＝①</t>
    <rPh sb="0" eb="2">
      <t>ネンガク</t>
    </rPh>
    <phoneticPr fontId="1"/>
  </si>
  <si>
    <t>別記様式９</t>
    <rPh sb="0" eb="2">
      <t>ベッキ</t>
    </rPh>
    <rPh sb="2" eb="4">
      <t>ヨウシキ</t>
    </rPh>
    <phoneticPr fontId="1"/>
  </si>
  <si>
    <t>□月給
□日給
□時給</t>
    <rPh sb="1" eb="3">
      <t>ゲッキュウ</t>
    </rPh>
    <rPh sb="5" eb="7">
      <t>ニッキュウ</t>
    </rPh>
    <rPh sb="9" eb="11">
      <t>ジキュウ</t>
    </rPh>
    <phoneticPr fontId="1"/>
  </si>
  <si>
    <t xml:space="preserve"> □常雇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</si>
  <si>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□無</t>
    <rPh sb="1" eb="2">
      <t>アリ</t>
    </rPh>
    <rPh sb="5" eb="6">
      <t>ナシ</t>
    </rPh>
    <phoneticPr fontId="1"/>
  </si>
  <si>
    <t>■月給
□日給
□時給</t>
    <rPh sb="1" eb="3">
      <t>ゲッキュウ</t>
    </rPh>
    <rPh sb="5" eb="7">
      <t>ニッキュウ</t>
    </rPh>
    <rPh sb="9" eb="11">
      <t>ジキュウ</t>
    </rPh>
    <phoneticPr fontId="1"/>
  </si>
  <si>
    <t>□月給
■日給
□時給</t>
    <rPh sb="1" eb="3">
      <t>ゲッキュウ</t>
    </rPh>
    <rPh sb="5" eb="7">
      <t>ニッキュウ</t>
    </rPh>
    <rPh sb="9" eb="11">
      <t>ジキュウ</t>
    </rPh>
    <phoneticPr fontId="1"/>
  </si>
  <si>
    <t>□月給
□日給
■時給</t>
    <rPh sb="1" eb="3">
      <t>ゲッキュウ</t>
    </rPh>
    <rPh sb="5" eb="7">
      <t>ニッキュウ</t>
    </rPh>
    <rPh sb="9" eb="11">
      <t>ジキュウ</t>
    </rPh>
    <phoneticPr fontId="1"/>
  </si>
  <si>
    <t xml:space="preserve"> ■常雇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</si>
  <si>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■常雇(有期)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</si>
  <si>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□常雇(有期)
 ■臨時雇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</si>
  <si>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■無</t>
    <rPh sb="1" eb="2">
      <t>アリ</t>
    </rPh>
    <rPh sb="5" eb="6">
      <t>ナシ</t>
    </rPh>
    <phoneticPr fontId="1"/>
  </si>
  <si>
    <t>■有
□無</t>
    <rPh sb="1" eb="2">
      <t>アリ</t>
    </rPh>
    <rPh sb="5" eb="6">
      <t>ナシ</t>
    </rPh>
    <phoneticPr fontId="1"/>
  </si>
  <si>
    <t>その他
（臨時）</t>
    <rPh sb="2" eb="3">
      <t>タ</t>
    </rPh>
    <rPh sb="5" eb="7">
      <t>リンジ</t>
    </rPh>
    <phoneticPr fontId="1"/>
  </si>
  <si>
    <t>提出日：　令和８年　　　　月　　　　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</si>
  <si>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提出日：　令和８年　　　　月　　　〇　日</t>
    <rPh sb="0" eb="3">
      <t>テイシュツビ</t>
    </rPh>
    <rPh sb="5" eb="7">
      <t>レイワ</t>
    </rPh>
    <rPh sb="8" eb="9">
      <t>ネン</t>
    </rPh>
    <rPh sb="13" eb="14">
      <t>ツキ</t>
    </rPh>
    <rPh sb="19" eb="20">
      <t>ヒ</t>
    </rPh>
    <phoneticPr fontId="1"/>
  </si>
  <si>
    <t>（別記様式９）</t>
    <rPh sb="1" eb="3">
      <t>ベッキ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</si>
</sst>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8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177" fontId="2" fillId="0" borderId="0" xfId="0" applyNumberFormat="1" applyFont="1"/>
    <xf numFmtId="177" fontId="5" fillId="0" borderId="0" xfId="0" applyNumberFormat="1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7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6" xfId="0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12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2" xfId="0" applyFont="1" applyFill="1" applyBorder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vertical="center"/>
      <protection locked="0"/>
    </xf>
    <xf numFmtId="176" fontId="12" fillId="3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176" fontId="12" fillId="3" borderId="2" xfId="0" applyNumberFormat="1" applyFont="1" applyFill="1" applyBorder="1" applyAlignment="1" applyProtection="1">
      <alignment horizontal="center" vertical="center"/>
      <protection locked="0"/>
    </xf>
    <xf numFmtId="178" fontId="12" fillId="3" borderId="2" xfId="0" applyNumberFormat="1" applyFont="1" applyFill="1" applyBorder="1" applyAlignment="1" applyProtection="1">
      <alignment vertical="center"/>
      <protection locked="0"/>
    </xf>
    <xf numFmtId="179" fontId="12" fillId="3" borderId="2" xfId="0" applyNumberFormat="1" applyFont="1" applyFill="1" applyBorder="1" applyAlignment="1" applyProtection="1">
      <alignment vertical="center"/>
      <protection locked="0"/>
    </xf>
    <xf numFmtId="176" fontId="12" fillId="3" borderId="6" xfId="0" applyNumberFormat="1" applyFont="1" applyFill="1" applyBorder="1" applyAlignment="1">
      <alignment vertical="center"/>
    </xf>
    <xf numFmtId="0" fontId="15" fillId="3" borderId="2" xfId="0" applyFont="1" applyFill="1" applyBorder="1" applyAlignment="1" applyProtection="1">
      <alignment horizontal="left" vertical="center" wrapTex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vertical="center"/>
    </xf>
    <xf numFmtId="178" fontId="12" fillId="0" borderId="2" xfId="0" applyNumberFormat="1" applyFont="1" applyBorder="1" applyAlignment="1">
      <alignment vertical="center"/>
    </xf>
    <xf numFmtId="179" fontId="12" fillId="0" borderId="2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wrapText="1" shrinkToFit="1"/>
    </xf>
    <xf numFmtId="177" fontId="6" fillId="2" borderId="17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176" fontId="12" fillId="3" borderId="17" xfId="0" applyNumberFormat="1" applyFont="1" applyFill="1" applyBorder="1" applyAlignment="1" applyProtection="1">
      <alignment vertical="center"/>
      <protection locked="0"/>
    </xf>
    <xf numFmtId="176" fontId="12" fillId="3" borderId="9" xfId="0" applyNumberFormat="1" applyFont="1" applyFill="1" applyBorder="1" applyAlignment="1" applyProtection="1">
      <alignment vertical="center"/>
      <protection locked="0"/>
    </xf>
    <xf numFmtId="176" fontId="12" fillId="3" borderId="7" xfId="0" applyNumberFormat="1" applyFont="1" applyFill="1" applyBorder="1" applyAlignment="1" applyProtection="1">
      <alignment vertical="center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14" fillId="3" borderId="17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2" borderId="17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176" fontId="12" fillId="0" borderId="17" xfId="0" applyNumberFormat="1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176" fontId="12" fillId="0" borderId="7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left" vertical="center"/>
    </xf>
    <xf numFmtId="176" fontId="14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98651</xdr:colOff>
      <xdr:row>2</xdr:row>
      <xdr:rowOff>4763</xdr:rowOff>
    </xdr:from>
    <xdr:to>
      <xdr:col>3</xdr:col>
      <xdr:colOff>1193800</xdr:colOff>
      <xdr:row>3</xdr:row>
      <xdr:rowOff>342900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251" y="580497"/>
          <a:ext cx="4507215" cy="79533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記載例（手書き用）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33"/>
  <sheetViews>
    <sheetView tabSelected="1" view="pageBreakPreview" topLeftCell="A6" zoomScale="60" zoomScaleNormal="70" workbookViewId="0">
      <selection activeCell="B2" sqref="B2"/>
    </sheetView>
  </sheetViews>
  <sheetFormatPr defaultColWidth="9" defaultRowHeight="13" x14ac:dyDescent="0.2"/>
  <cols>
    <col min="1" max="1" width="6.6328125" style="1" customWidth="1"/>
    <col min="2" max="2" width="26.36328125" style="1" customWidth="1"/>
    <col min="3" max="6" width="21" style="6" customWidth="1"/>
    <col min="7" max="7" width="11.26953125" style="14" customWidth="1"/>
    <col min="8" max="8" width="15.26953125" style="6" bestFit="1" customWidth="1"/>
    <col min="9" max="9" width="11.7265625" style="6" bestFit="1" customWidth="1"/>
    <col min="10" max="10" width="8.36328125" style="13" customWidth="1"/>
    <col min="11" max="11" width="20.7265625" style="6" bestFit="1" customWidth="1"/>
    <col min="12" max="12" width="11.36328125" style="1" bestFit="1" customWidth="1"/>
    <col min="13" max="13" width="11.36328125" style="18" bestFit="1" customWidth="1"/>
    <col min="14" max="14" width="17.08984375" style="21" bestFit="1" customWidth="1"/>
    <col min="15" max="16" width="16.7265625" style="9" customWidth="1"/>
    <col min="17" max="17" width="27.90625" style="1" bestFit="1" customWidth="1"/>
    <col min="18" max="18" width="20" style="1" bestFit="1" customWidth="1"/>
    <col min="19" max="19" width="11.90625" style="14" customWidth="1"/>
    <col min="20" max="16384" width="9" style="1"/>
  </cols>
  <sheetData>
    <row r="1" spans="1:19" ht="20.149999999999999" customHeight="1" x14ac:dyDescent="0.2"/>
    <row r="2" spans="1:19" s="25" customFormat="1" ht="25.5" customHeight="1" x14ac:dyDescent="0.3">
      <c r="B2" s="47" t="s">
        <v>105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71" t="s">
        <v>103</v>
      </c>
      <c r="Q2" s="71"/>
      <c r="R2" s="71"/>
    </row>
    <row r="3" spans="1:19" s="2" customFormat="1" ht="36" customHeight="1" x14ac:dyDescent="0.2">
      <c r="A3" s="95" t="s">
        <v>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s="2" customFormat="1" ht="40" customHeight="1" x14ac:dyDescent="0.2">
      <c r="C4" s="7"/>
      <c r="D4" s="8"/>
      <c r="E4" s="8"/>
      <c r="F4" s="8"/>
      <c r="G4" s="15"/>
      <c r="H4" s="7"/>
      <c r="I4" s="7"/>
      <c r="J4" s="16"/>
      <c r="K4" s="7"/>
      <c r="M4" s="19"/>
      <c r="N4" s="22"/>
      <c r="O4" s="10"/>
      <c r="P4" s="10"/>
      <c r="S4" s="15"/>
    </row>
    <row r="5" spans="1:19" s="2" customFormat="1" ht="40" customHeight="1" x14ac:dyDescent="0.2">
      <c r="A5" s="96" t="s">
        <v>1</v>
      </c>
      <c r="B5" s="97"/>
      <c r="C5" s="99"/>
      <c r="D5" s="100"/>
      <c r="E5" s="26" t="s">
        <v>10</v>
      </c>
      <c r="F5" s="98"/>
      <c r="G5" s="98"/>
      <c r="H5" s="98"/>
      <c r="I5" s="4"/>
      <c r="J5" s="17"/>
      <c r="K5" s="4"/>
      <c r="L5" s="3"/>
      <c r="M5" s="20"/>
      <c r="N5" s="23"/>
      <c r="O5" s="3"/>
      <c r="P5" s="3"/>
      <c r="S5" s="15"/>
    </row>
    <row r="6" spans="1:19" s="2" customFormat="1" ht="40" customHeight="1" x14ac:dyDescent="0.2">
      <c r="A6" s="96" t="s">
        <v>9</v>
      </c>
      <c r="B6" s="97"/>
      <c r="C6" s="99"/>
      <c r="D6" s="100"/>
      <c r="E6" s="26" t="s">
        <v>64</v>
      </c>
      <c r="F6" s="98"/>
      <c r="G6" s="98"/>
      <c r="H6" s="98"/>
      <c r="I6" s="4"/>
      <c r="J6" s="17"/>
      <c r="K6" s="4"/>
      <c r="L6" s="3"/>
      <c r="M6" s="20"/>
      <c r="N6" s="23"/>
      <c r="O6" s="3"/>
      <c r="P6" s="3"/>
      <c r="S6" s="15"/>
    </row>
    <row r="7" spans="1:19" s="2" customFormat="1" ht="35.25" customHeight="1" x14ac:dyDescent="0.2">
      <c r="C7" s="7"/>
      <c r="D7" s="7"/>
      <c r="E7" s="7"/>
      <c r="F7" s="7"/>
      <c r="G7" s="15"/>
      <c r="H7" s="7"/>
      <c r="I7" s="7"/>
      <c r="J7" s="16"/>
      <c r="K7" s="7"/>
      <c r="M7" s="19"/>
      <c r="N7" s="22"/>
      <c r="O7" s="10"/>
      <c r="P7" s="10"/>
      <c r="S7" s="38" t="s">
        <v>65</v>
      </c>
    </row>
    <row r="8" spans="1:19" s="11" customFormat="1" ht="20.149999999999999" customHeight="1" x14ac:dyDescent="0.2">
      <c r="A8" s="94" t="s">
        <v>0</v>
      </c>
      <c r="B8" s="27" t="s">
        <v>5</v>
      </c>
      <c r="C8" s="101" t="s">
        <v>6</v>
      </c>
      <c r="D8" s="102"/>
      <c r="E8" s="102"/>
      <c r="F8" s="103"/>
      <c r="G8" s="69" t="s">
        <v>11</v>
      </c>
      <c r="H8" s="104"/>
      <c r="I8" s="104"/>
      <c r="J8" s="104"/>
      <c r="K8" s="70"/>
      <c r="L8" s="40" t="s">
        <v>12</v>
      </c>
      <c r="M8" s="67" t="s">
        <v>13</v>
      </c>
      <c r="N8" s="68"/>
      <c r="O8" s="27" t="s">
        <v>14</v>
      </c>
      <c r="P8" s="27" t="s">
        <v>15</v>
      </c>
      <c r="Q8" s="69" t="s">
        <v>16</v>
      </c>
      <c r="R8" s="70"/>
      <c r="S8" s="27" t="s">
        <v>17</v>
      </c>
    </row>
    <row r="9" spans="1:19" s="12" customFormat="1" ht="20.149999999999999" customHeight="1" x14ac:dyDescent="0.2">
      <c r="A9" s="94"/>
      <c r="B9" s="105" t="s">
        <v>4</v>
      </c>
      <c r="C9" s="78" t="s">
        <v>18</v>
      </c>
      <c r="D9" s="79"/>
      <c r="E9" s="79"/>
      <c r="F9" s="80"/>
      <c r="G9" s="84" t="s">
        <v>55</v>
      </c>
      <c r="H9" s="85"/>
      <c r="I9" s="85"/>
      <c r="J9" s="85"/>
      <c r="K9" s="86"/>
      <c r="L9" s="90" t="s">
        <v>58</v>
      </c>
      <c r="M9" s="84" t="s">
        <v>43</v>
      </c>
      <c r="N9" s="86"/>
      <c r="O9" s="90" t="s">
        <v>66</v>
      </c>
      <c r="P9" s="90" t="s">
        <v>67</v>
      </c>
      <c r="Q9" s="84" t="s">
        <v>39</v>
      </c>
      <c r="R9" s="86"/>
      <c r="S9" s="94" t="s">
        <v>33</v>
      </c>
    </row>
    <row r="10" spans="1:19" s="12" customFormat="1" ht="20.149999999999999" customHeight="1" x14ac:dyDescent="0.2">
      <c r="A10" s="94"/>
      <c r="B10" s="105"/>
      <c r="C10" s="81"/>
      <c r="D10" s="82"/>
      <c r="E10" s="82"/>
      <c r="F10" s="83"/>
      <c r="G10" s="87"/>
      <c r="H10" s="88"/>
      <c r="I10" s="88"/>
      <c r="J10" s="88"/>
      <c r="K10" s="89"/>
      <c r="L10" s="91"/>
      <c r="M10" s="87"/>
      <c r="N10" s="89"/>
      <c r="O10" s="91"/>
      <c r="P10" s="91"/>
      <c r="Q10" s="92"/>
      <c r="R10" s="93"/>
      <c r="S10" s="94"/>
    </row>
    <row r="11" spans="1:19" s="12" customFormat="1" ht="20.149999999999999" customHeight="1" x14ac:dyDescent="0.2">
      <c r="A11" s="94"/>
      <c r="B11" s="105"/>
      <c r="C11" s="41" t="s">
        <v>20</v>
      </c>
      <c r="D11" s="41" t="s">
        <v>21</v>
      </c>
      <c r="E11" s="41" t="s">
        <v>22</v>
      </c>
      <c r="F11" s="41" t="s">
        <v>23</v>
      </c>
      <c r="G11" s="41" t="s">
        <v>24</v>
      </c>
      <c r="H11" s="41" t="s">
        <v>25</v>
      </c>
      <c r="I11" s="41" t="s">
        <v>26</v>
      </c>
      <c r="J11" s="41" t="s">
        <v>27</v>
      </c>
      <c r="K11" s="41" t="s">
        <v>28</v>
      </c>
      <c r="L11" s="41" t="s">
        <v>29</v>
      </c>
      <c r="M11" s="28" t="s">
        <v>30</v>
      </c>
      <c r="N11" s="29" t="s">
        <v>31</v>
      </c>
      <c r="O11" s="30" t="s">
        <v>32</v>
      </c>
      <c r="P11" s="30" t="s">
        <v>45</v>
      </c>
      <c r="Q11" s="30" t="s">
        <v>46</v>
      </c>
      <c r="R11" s="30" t="s">
        <v>68</v>
      </c>
      <c r="S11" s="94"/>
    </row>
    <row r="12" spans="1:19" s="12" customFormat="1" ht="45" customHeight="1" x14ac:dyDescent="0.2">
      <c r="A12" s="94"/>
      <c r="B12" s="105"/>
      <c r="C12" s="31" t="s">
        <v>53</v>
      </c>
      <c r="D12" s="31" t="s">
        <v>19</v>
      </c>
      <c r="E12" s="31" t="s">
        <v>7</v>
      </c>
      <c r="F12" s="31" t="s">
        <v>54</v>
      </c>
      <c r="G12" s="31" t="s">
        <v>57</v>
      </c>
      <c r="H12" s="31" t="s">
        <v>56</v>
      </c>
      <c r="I12" s="31" t="s">
        <v>50</v>
      </c>
      <c r="J12" s="31" t="s">
        <v>59</v>
      </c>
      <c r="K12" s="31" t="s">
        <v>89</v>
      </c>
      <c r="L12" s="39" t="s">
        <v>3</v>
      </c>
      <c r="M12" s="32" t="s">
        <v>44</v>
      </c>
      <c r="N12" s="33" t="s">
        <v>3</v>
      </c>
      <c r="O12" s="34" t="s">
        <v>69</v>
      </c>
      <c r="P12" s="34" t="s">
        <v>70</v>
      </c>
      <c r="Q12" s="39" t="s">
        <v>47</v>
      </c>
      <c r="R12" s="39" t="s">
        <v>48</v>
      </c>
      <c r="S12" s="94"/>
    </row>
    <row r="13" spans="1:19" s="5" customFormat="1" ht="67.5" customHeight="1" x14ac:dyDescent="0.2">
      <c r="A13" s="24">
        <v>1</v>
      </c>
      <c r="B13" s="52"/>
      <c r="C13" s="53"/>
      <c r="D13" s="53"/>
      <c r="E13" s="53"/>
      <c r="F13" s="54"/>
      <c r="G13" s="55" t="s">
        <v>91</v>
      </c>
      <c r="H13" s="53"/>
      <c r="I13" s="53"/>
      <c r="J13" s="56"/>
      <c r="K13" s="54"/>
      <c r="L13" s="53"/>
      <c r="M13" s="57"/>
      <c r="N13" s="58"/>
      <c r="O13" s="59"/>
      <c r="P13" s="59"/>
      <c r="Q13" s="60" t="s">
        <v>92</v>
      </c>
      <c r="R13" s="61"/>
      <c r="S13" s="55" t="s">
        <v>93</v>
      </c>
    </row>
    <row r="14" spans="1:19" s="5" customFormat="1" ht="67.5" customHeight="1" x14ac:dyDescent="0.2">
      <c r="A14" s="24">
        <v>2</v>
      </c>
      <c r="B14" s="52"/>
      <c r="C14" s="53"/>
      <c r="D14" s="53"/>
      <c r="E14" s="53"/>
      <c r="F14" s="54"/>
      <c r="G14" s="55" t="s">
        <v>91</v>
      </c>
      <c r="H14" s="53"/>
      <c r="I14" s="53"/>
      <c r="J14" s="56"/>
      <c r="K14" s="54"/>
      <c r="L14" s="53"/>
      <c r="M14" s="57"/>
      <c r="N14" s="58"/>
      <c r="O14" s="59"/>
      <c r="P14" s="59"/>
      <c r="Q14" s="60" t="s">
        <v>92</v>
      </c>
      <c r="R14" s="61"/>
      <c r="S14" s="55" t="s">
        <v>93</v>
      </c>
    </row>
    <row r="15" spans="1:19" s="5" customFormat="1" ht="67.5" customHeight="1" x14ac:dyDescent="0.2">
      <c r="A15" s="24">
        <v>3</v>
      </c>
      <c r="B15" s="52"/>
      <c r="C15" s="53"/>
      <c r="D15" s="53"/>
      <c r="E15" s="53"/>
      <c r="F15" s="54"/>
      <c r="G15" s="55" t="s">
        <v>91</v>
      </c>
      <c r="H15" s="53"/>
      <c r="I15" s="53"/>
      <c r="J15" s="56"/>
      <c r="K15" s="54"/>
      <c r="L15" s="53"/>
      <c r="M15" s="57"/>
      <c r="N15" s="58"/>
      <c r="O15" s="59"/>
      <c r="P15" s="59"/>
      <c r="Q15" s="60" t="s">
        <v>92</v>
      </c>
      <c r="R15" s="61"/>
      <c r="S15" s="55" t="s">
        <v>93</v>
      </c>
    </row>
    <row r="16" spans="1:19" s="5" customFormat="1" ht="67.5" customHeight="1" x14ac:dyDescent="0.2">
      <c r="A16" s="24">
        <v>4</v>
      </c>
      <c r="B16" s="52"/>
      <c r="C16" s="53"/>
      <c r="D16" s="53"/>
      <c r="E16" s="53"/>
      <c r="F16" s="54"/>
      <c r="G16" s="55" t="s">
        <v>91</v>
      </c>
      <c r="H16" s="53"/>
      <c r="I16" s="53"/>
      <c r="J16" s="56"/>
      <c r="K16" s="54"/>
      <c r="L16" s="53"/>
      <c r="M16" s="57"/>
      <c r="N16" s="58"/>
      <c r="O16" s="59"/>
      <c r="P16" s="59"/>
      <c r="Q16" s="60" t="s">
        <v>92</v>
      </c>
      <c r="R16" s="61"/>
      <c r="S16" s="55" t="s">
        <v>93</v>
      </c>
    </row>
    <row r="17" spans="1:19" s="5" customFormat="1" ht="67.5" customHeight="1" x14ac:dyDescent="0.2">
      <c r="A17" s="24">
        <v>5</v>
      </c>
      <c r="B17" s="52"/>
      <c r="C17" s="53"/>
      <c r="D17" s="53"/>
      <c r="E17" s="53"/>
      <c r="F17" s="54"/>
      <c r="G17" s="55" t="s">
        <v>91</v>
      </c>
      <c r="H17" s="53"/>
      <c r="I17" s="53"/>
      <c r="J17" s="56"/>
      <c r="K17" s="54"/>
      <c r="L17" s="53"/>
      <c r="M17" s="57"/>
      <c r="N17" s="58"/>
      <c r="O17" s="59"/>
      <c r="P17" s="59"/>
      <c r="Q17" s="60" t="s">
        <v>92</v>
      </c>
      <c r="R17" s="61"/>
      <c r="S17" s="55" t="s">
        <v>93</v>
      </c>
    </row>
    <row r="18" spans="1:19" s="5" customFormat="1" ht="67.5" customHeight="1" x14ac:dyDescent="0.2">
      <c r="A18" s="24">
        <v>6</v>
      </c>
      <c r="B18" s="52"/>
      <c r="C18" s="53"/>
      <c r="D18" s="53"/>
      <c r="E18" s="53"/>
      <c r="F18" s="54"/>
      <c r="G18" s="55" t="s">
        <v>91</v>
      </c>
      <c r="H18" s="53"/>
      <c r="I18" s="53"/>
      <c r="J18" s="56"/>
      <c r="K18" s="54"/>
      <c r="L18" s="53"/>
      <c r="M18" s="57"/>
      <c r="N18" s="58"/>
      <c r="O18" s="59"/>
      <c r="P18" s="59"/>
      <c r="Q18" s="60" t="s">
        <v>92</v>
      </c>
      <c r="R18" s="61"/>
      <c r="S18" s="55" t="s">
        <v>93</v>
      </c>
    </row>
    <row r="19" spans="1:19" s="5" customFormat="1" ht="67.5" customHeight="1" x14ac:dyDescent="0.2">
      <c r="A19" s="24">
        <v>7</v>
      </c>
      <c r="B19" s="52"/>
      <c r="C19" s="53"/>
      <c r="D19" s="53"/>
      <c r="E19" s="53"/>
      <c r="F19" s="54"/>
      <c r="G19" s="55" t="s">
        <v>91</v>
      </c>
      <c r="H19" s="53"/>
      <c r="I19" s="53"/>
      <c r="J19" s="56"/>
      <c r="K19" s="54"/>
      <c r="L19" s="53"/>
      <c r="M19" s="57"/>
      <c r="N19" s="58"/>
      <c r="O19" s="59"/>
      <c r="P19" s="59"/>
      <c r="Q19" s="60" t="s">
        <v>92</v>
      </c>
      <c r="R19" s="61"/>
      <c r="S19" s="55" t="s">
        <v>93</v>
      </c>
    </row>
    <row r="20" spans="1:19" s="5" customFormat="1" ht="67.5" customHeight="1" x14ac:dyDescent="0.2">
      <c r="A20" s="24">
        <v>8</v>
      </c>
      <c r="B20" s="52"/>
      <c r="C20" s="53"/>
      <c r="D20" s="53"/>
      <c r="E20" s="53"/>
      <c r="F20" s="54"/>
      <c r="G20" s="55" t="s">
        <v>91</v>
      </c>
      <c r="H20" s="53"/>
      <c r="I20" s="53"/>
      <c r="J20" s="56"/>
      <c r="K20" s="54"/>
      <c r="L20" s="53"/>
      <c r="M20" s="57"/>
      <c r="N20" s="58"/>
      <c r="O20" s="59"/>
      <c r="P20" s="59"/>
      <c r="Q20" s="60" t="s">
        <v>92</v>
      </c>
      <c r="R20" s="61"/>
      <c r="S20" s="55" t="s">
        <v>93</v>
      </c>
    </row>
    <row r="21" spans="1:19" s="5" customFormat="1" ht="67.5" customHeight="1" x14ac:dyDescent="0.2">
      <c r="A21" s="24">
        <v>9</v>
      </c>
      <c r="B21" s="52"/>
      <c r="C21" s="53"/>
      <c r="D21" s="53"/>
      <c r="E21" s="53"/>
      <c r="F21" s="54"/>
      <c r="G21" s="55" t="s">
        <v>91</v>
      </c>
      <c r="H21" s="53"/>
      <c r="I21" s="53"/>
      <c r="J21" s="56"/>
      <c r="K21" s="54"/>
      <c r="L21" s="53"/>
      <c r="M21" s="57"/>
      <c r="N21" s="58"/>
      <c r="O21" s="59"/>
      <c r="P21" s="59"/>
      <c r="Q21" s="60" t="s">
        <v>92</v>
      </c>
      <c r="R21" s="61"/>
      <c r="S21" s="55" t="s">
        <v>93</v>
      </c>
    </row>
    <row r="22" spans="1:19" s="5" customFormat="1" ht="67.5" customHeight="1" x14ac:dyDescent="0.2">
      <c r="A22" s="24">
        <v>10</v>
      </c>
      <c r="B22" s="52"/>
      <c r="C22" s="53"/>
      <c r="D22" s="53"/>
      <c r="E22" s="53"/>
      <c r="F22" s="54"/>
      <c r="G22" s="55" t="s">
        <v>91</v>
      </c>
      <c r="H22" s="53"/>
      <c r="I22" s="53"/>
      <c r="J22" s="56"/>
      <c r="K22" s="54"/>
      <c r="L22" s="53"/>
      <c r="M22" s="57"/>
      <c r="N22" s="58"/>
      <c r="O22" s="59"/>
      <c r="P22" s="59"/>
      <c r="Q22" s="60" t="s">
        <v>92</v>
      </c>
      <c r="R22" s="61"/>
      <c r="S22" s="55" t="s">
        <v>93</v>
      </c>
    </row>
    <row r="23" spans="1:19" s="5" customFormat="1" ht="67.5" customHeight="1" x14ac:dyDescent="0.2">
      <c r="A23" s="37" t="s">
        <v>40</v>
      </c>
      <c r="B23" s="44"/>
      <c r="C23" s="46"/>
      <c r="D23" s="46"/>
      <c r="E23" s="46"/>
      <c r="F23" s="46"/>
      <c r="G23" s="75"/>
      <c r="H23" s="76"/>
      <c r="I23" s="76"/>
      <c r="J23" s="76"/>
      <c r="K23" s="46"/>
      <c r="L23" s="76"/>
      <c r="M23" s="76"/>
      <c r="N23" s="76"/>
      <c r="O23" s="76"/>
      <c r="P23" s="76"/>
      <c r="Q23" s="76"/>
      <c r="R23" s="76"/>
      <c r="S23" s="77"/>
    </row>
    <row r="24" spans="1:19" ht="13.5" customHeight="1" x14ac:dyDescent="0.2"/>
    <row r="25" spans="1:19" ht="13.5" customHeight="1" x14ac:dyDescent="0.2"/>
    <row r="26" spans="1:19" ht="67.5" customHeight="1" x14ac:dyDescent="0.2">
      <c r="A26" s="35" t="s">
        <v>84</v>
      </c>
      <c r="B26" s="36" t="s">
        <v>61</v>
      </c>
      <c r="C26" s="72"/>
      <c r="D26" s="73"/>
      <c r="E26" s="73"/>
      <c r="F26" s="74"/>
    </row>
    <row r="31" spans="1:19" ht="21" x14ac:dyDescent="0.3">
      <c r="G31" s="42"/>
    </row>
    <row r="32" spans="1:19" ht="21" x14ac:dyDescent="0.3">
      <c r="G32" s="43"/>
    </row>
    <row r="33" spans="7:7" ht="21" x14ac:dyDescent="0.3">
      <c r="G33" s="43"/>
    </row>
  </sheetData>
  <sheetProtection selectLockedCells="1"/>
  <mergeCells count="25">
    <mergeCell ref="F5:H5"/>
    <mergeCell ref="A6:B6"/>
    <mergeCell ref="C6:D6"/>
    <mergeCell ref="F6:H6"/>
    <mergeCell ref="A8:A12"/>
    <mergeCell ref="C8:F8"/>
    <mergeCell ref="G8:K8"/>
    <mergeCell ref="B9:B12"/>
    <mergeCell ref="C5:D5"/>
    <mergeCell ref="M8:N8"/>
    <mergeCell ref="Q8:R8"/>
    <mergeCell ref="P2:R2"/>
    <mergeCell ref="C26:F26"/>
    <mergeCell ref="G23:J23"/>
    <mergeCell ref="L23:S23"/>
    <mergeCell ref="C9:F10"/>
    <mergeCell ref="G9:K10"/>
    <mergeCell ref="L9:L10"/>
    <mergeCell ref="M9:N10"/>
    <mergeCell ref="O9:O10"/>
    <mergeCell ref="P9:P10"/>
    <mergeCell ref="Q9:R10"/>
    <mergeCell ref="S9:S12"/>
    <mergeCell ref="A3:S3"/>
    <mergeCell ref="A5:B5"/>
  </mergeCells>
  <phoneticPr fontId="1"/>
  <dataValidations count="1">
    <dataValidation allowBlank="1" showInputMessage="1" sqref="R13:R22" xr:uid="{00000000-0002-0000-0000-000000000000}"/>
  </dataValidations>
  <pageMargins left="0.59055118110236227" right="0.43307086614173229" top="0.74803149606299213" bottom="0.51181102362204722" header="0.31496062992125984" footer="0.23622047244094491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37"/>
  <sheetViews>
    <sheetView view="pageBreakPreview" zoomScale="70" zoomScaleNormal="70" zoomScaleSheetLayoutView="70" workbookViewId="0">
      <selection activeCell="O2" sqref="O2:R2"/>
    </sheetView>
  </sheetViews>
  <sheetFormatPr defaultColWidth="9" defaultRowHeight="13" x14ac:dyDescent="0.2"/>
  <cols>
    <col min="1" max="1" width="6.6328125" style="1" customWidth="1"/>
    <col min="2" max="2" width="26.36328125" style="1" customWidth="1"/>
    <col min="3" max="6" width="21" style="6" customWidth="1"/>
    <col min="7" max="7" width="11.26953125" style="14" customWidth="1"/>
    <col min="8" max="8" width="15.26953125" style="6" bestFit="1" customWidth="1"/>
    <col min="9" max="9" width="11.7265625" style="6" bestFit="1" customWidth="1"/>
    <col min="10" max="10" width="8.36328125" style="13" customWidth="1"/>
    <col min="11" max="11" width="20.7265625" style="6" bestFit="1" customWidth="1"/>
    <col min="12" max="12" width="11.36328125" style="1" bestFit="1" customWidth="1"/>
    <col min="13" max="13" width="11.36328125" style="18" bestFit="1" customWidth="1"/>
    <col min="14" max="14" width="17.08984375" style="21" bestFit="1" customWidth="1"/>
    <col min="15" max="16" width="16.7265625" style="9" customWidth="1"/>
    <col min="17" max="17" width="28.6328125" style="1" bestFit="1" customWidth="1"/>
    <col min="18" max="18" width="20" style="1" bestFit="1" customWidth="1"/>
    <col min="19" max="19" width="11.90625" style="14" customWidth="1"/>
    <col min="20" max="16384" width="9" style="1"/>
  </cols>
  <sheetData>
    <row r="1" spans="1:19" ht="20.149999999999999" customHeight="1" x14ac:dyDescent="0.2"/>
    <row r="2" spans="1:19" s="25" customFormat="1" ht="25.5" customHeight="1" x14ac:dyDescent="0.3">
      <c r="B2" s="47" t="s">
        <v>90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06" t="s">
        <v>104</v>
      </c>
      <c r="P2" s="106"/>
      <c r="Q2" s="106"/>
      <c r="R2" s="106"/>
      <c r="S2" s="51"/>
    </row>
    <row r="3" spans="1:19" s="2" customFormat="1" ht="36" customHeight="1" x14ac:dyDescent="0.2">
      <c r="A3" s="95" t="s">
        <v>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s="2" customFormat="1" ht="40" customHeight="1" x14ac:dyDescent="0.2">
      <c r="C4" s="7"/>
      <c r="D4" s="8"/>
      <c r="E4" s="8"/>
      <c r="F4" s="8"/>
      <c r="G4" s="15"/>
      <c r="H4" s="7"/>
      <c r="I4" s="7"/>
      <c r="J4" s="16"/>
      <c r="K4" s="7"/>
      <c r="M4" s="19"/>
      <c r="N4" s="22"/>
      <c r="O4" s="10"/>
      <c r="P4" s="10"/>
      <c r="S4" s="15"/>
    </row>
    <row r="5" spans="1:19" s="2" customFormat="1" ht="40" customHeight="1" x14ac:dyDescent="0.2">
      <c r="A5" s="96" t="s">
        <v>1</v>
      </c>
      <c r="B5" s="97"/>
      <c r="C5" s="111" t="s">
        <v>85</v>
      </c>
      <c r="D5" s="112"/>
      <c r="E5" s="26" t="s">
        <v>10</v>
      </c>
      <c r="F5" s="110" t="s">
        <v>86</v>
      </c>
      <c r="G5" s="110"/>
      <c r="H5" s="110"/>
      <c r="I5" s="4"/>
      <c r="J5" s="17"/>
      <c r="K5" s="4"/>
      <c r="L5" s="3"/>
      <c r="M5" s="20"/>
      <c r="N5" s="23"/>
      <c r="O5" s="3"/>
      <c r="P5" s="3"/>
      <c r="S5" s="15"/>
    </row>
    <row r="6" spans="1:19" s="2" customFormat="1" ht="40" customHeight="1" x14ac:dyDescent="0.2">
      <c r="A6" s="96" t="s">
        <v>9</v>
      </c>
      <c r="B6" s="97"/>
      <c r="C6" s="111" t="s">
        <v>63</v>
      </c>
      <c r="D6" s="112"/>
      <c r="E6" s="26" t="s">
        <v>64</v>
      </c>
      <c r="F6" s="110" t="s">
        <v>87</v>
      </c>
      <c r="G6" s="110"/>
      <c r="H6" s="110"/>
      <c r="I6" s="4"/>
      <c r="J6" s="17"/>
      <c r="K6" s="4"/>
      <c r="L6" s="3"/>
      <c r="M6" s="20"/>
      <c r="N6" s="23"/>
      <c r="O6" s="3"/>
      <c r="P6" s="3"/>
      <c r="S6" s="15"/>
    </row>
    <row r="7" spans="1:19" s="2" customFormat="1" ht="35.25" customHeight="1" x14ac:dyDescent="0.2">
      <c r="C7" s="7"/>
      <c r="D7" s="7"/>
      <c r="E7" s="7"/>
      <c r="F7" s="7"/>
      <c r="G7" s="15"/>
      <c r="H7" s="7"/>
      <c r="I7" s="7"/>
      <c r="J7" s="16"/>
      <c r="K7" s="7"/>
      <c r="M7" s="19"/>
      <c r="N7" s="22"/>
      <c r="O7" s="10"/>
      <c r="P7" s="10"/>
      <c r="S7" s="38" t="s">
        <v>65</v>
      </c>
    </row>
    <row r="8" spans="1:19" s="11" customFormat="1" ht="20.149999999999999" customHeight="1" x14ac:dyDescent="0.2">
      <c r="A8" s="94" t="s">
        <v>0</v>
      </c>
      <c r="B8" s="27" t="s">
        <v>5</v>
      </c>
      <c r="C8" s="101" t="s">
        <v>6</v>
      </c>
      <c r="D8" s="102"/>
      <c r="E8" s="102"/>
      <c r="F8" s="103"/>
      <c r="G8" s="69" t="s">
        <v>11</v>
      </c>
      <c r="H8" s="104"/>
      <c r="I8" s="104"/>
      <c r="J8" s="104"/>
      <c r="K8" s="70"/>
      <c r="L8" s="40" t="s">
        <v>12</v>
      </c>
      <c r="M8" s="67" t="s">
        <v>13</v>
      </c>
      <c r="N8" s="68"/>
      <c r="O8" s="27" t="s">
        <v>14</v>
      </c>
      <c r="P8" s="27" t="s">
        <v>15</v>
      </c>
      <c r="Q8" s="69" t="s">
        <v>16</v>
      </c>
      <c r="R8" s="70"/>
      <c r="S8" s="27" t="s">
        <v>17</v>
      </c>
    </row>
    <row r="9" spans="1:19" s="12" customFormat="1" ht="20.149999999999999" customHeight="1" x14ac:dyDescent="0.2">
      <c r="A9" s="94"/>
      <c r="B9" s="105" t="s">
        <v>4</v>
      </c>
      <c r="C9" s="78" t="s">
        <v>18</v>
      </c>
      <c r="D9" s="79"/>
      <c r="E9" s="79"/>
      <c r="F9" s="80"/>
      <c r="G9" s="84" t="s">
        <v>55</v>
      </c>
      <c r="H9" s="85"/>
      <c r="I9" s="85"/>
      <c r="J9" s="85"/>
      <c r="K9" s="86"/>
      <c r="L9" s="90" t="s">
        <v>58</v>
      </c>
      <c r="M9" s="84" t="s">
        <v>43</v>
      </c>
      <c r="N9" s="86"/>
      <c r="O9" s="90" t="s">
        <v>66</v>
      </c>
      <c r="P9" s="90" t="s">
        <v>67</v>
      </c>
      <c r="Q9" s="84" t="s">
        <v>39</v>
      </c>
      <c r="R9" s="86"/>
      <c r="S9" s="94" t="s">
        <v>33</v>
      </c>
    </row>
    <row r="10" spans="1:19" s="12" customFormat="1" ht="20.149999999999999" customHeight="1" x14ac:dyDescent="0.2">
      <c r="A10" s="94"/>
      <c r="B10" s="105"/>
      <c r="C10" s="81"/>
      <c r="D10" s="82"/>
      <c r="E10" s="82"/>
      <c r="F10" s="83"/>
      <c r="G10" s="87"/>
      <c r="H10" s="88"/>
      <c r="I10" s="88"/>
      <c r="J10" s="88"/>
      <c r="K10" s="89"/>
      <c r="L10" s="91"/>
      <c r="M10" s="87"/>
      <c r="N10" s="89"/>
      <c r="O10" s="91"/>
      <c r="P10" s="91"/>
      <c r="Q10" s="92"/>
      <c r="R10" s="93"/>
      <c r="S10" s="94"/>
    </row>
    <row r="11" spans="1:19" s="12" customFormat="1" ht="20.149999999999999" customHeight="1" x14ac:dyDescent="0.2">
      <c r="A11" s="94"/>
      <c r="B11" s="105"/>
      <c r="C11" s="41" t="s">
        <v>20</v>
      </c>
      <c r="D11" s="41" t="s">
        <v>21</v>
      </c>
      <c r="E11" s="41" t="s">
        <v>22</v>
      </c>
      <c r="F11" s="41" t="s">
        <v>23</v>
      </c>
      <c r="G11" s="41" t="s">
        <v>24</v>
      </c>
      <c r="H11" s="41" t="s">
        <v>25</v>
      </c>
      <c r="I11" s="41" t="s">
        <v>26</v>
      </c>
      <c r="J11" s="41" t="s">
        <v>27</v>
      </c>
      <c r="K11" s="41" t="s">
        <v>28</v>
      </c>
      <c r="L11" s="41" t="s">
        <v>29</v>
      </c>
      <c r="M11" s="28" t="s">
        <v>30</v>
      </c>
      <c r="N11" s="29" t="s">
        <v>31</v>
      </c>
      <c r="O11" s="30" t="s">
        <v>32</v>
      </c>
      <c r="P11" s="30" t="s">
        <v>45</v>
      </c>
      <c r="Q11" s="30" t="s">
        <v>46</v>
      </c>
      <c r="R11" s="30" t="s">
        <v>68</v>
      </c>
      <c r="S11" s="94"/>
    </row>
    <row r="12" spans="1:19" s="12" customFormat="1" ht="45" customHeight="1" x14ac:dyDescent="0.2">
      <c r="A12" s="94"/>
      <c r="B12" s="105"/>
      <c r="C12" s="31" t="s">
        <v>53</v>
      </c>
      <c r="D12" s="31" t="s">
        <v>19</v>
      </c>
      <c r="E12" s="31" t="s">
        <v>7</v>
      </c>
      <c r="F12" s="31" t="s">
        <v>54</v>
      </c>
      <c r="G12" s="31" t="s">
        <v>57</v>
      </c>
      <c r="H12" s="31" t="s">
        <v>56</v>
      </c>
      <c r="I12" s="31" t="s">
        <v>50</v>
      </c>
      <c r="J12" s="31" t="s">
        <v>59</v>
      </c>
      <c r="K12" s="31" t="s">
        <v>89</v>
      </c>
      <c r="L12" s="39" t="s">
        <v>3</v>
      </c>
      <c r="M12" s="32" t="s">
        <v>44</v>
      </c>
      <c r="N12" s="33" t="s">
        <v>3</v>
      </c>
      <c r="O12" s="34" t="s">
        <v>69</v>
      </c>
      <c r="P12" s="34" t="s">
        <v>70</v>
      </c>
      <c r="Q12" s="39" t="s">
        <v>47</v>
      </c>
      <c r="R12" s="39" t="s">
        <v>48</v>
      </c>
      <c r="S12" s="94"/>
    </row>
    <row r="13" spans="1:19" s="5" customFormat="1" ht="67.5" customHeight="1" x14ac:dyDescent="0.2">
      <c r="A13" s="24">
        <v>1</v>
      </c>
      <c r="B13" s="62" t="s">
        <v>34</v>
      </c>
      <c r="C13" s="45">
        <v>3840000</v>
      </c>
      <c r="D13" s="45">
        <v>250000</v>
      </c>
      <c r="E13" s="45">
        <v>300000</v>
      </c>
      <c r="F13" s="45">
        <f>SUM(C13:E13)</f>
        <v>4390000</v>
      </c>
      <c r="G13" s="55" t="s">
        <v>94</v>
      </c>
      <c r="H13" s="45">
        <v>320000</v>
      </c>
      <c r="I13" s="45">
        <v>12</v>
      </c>
      <c r="J13" s="50" t="s">
        <v>2</v>
      </c>
      <c r="K13" s="45">
        <f>+H13*I13</f>
        <v>3840000</v>
      </c>
      <c r="L13" s="45">
        <v>240</v>
      </c>
      <c r="M13" s="63">
        <v>8</v>
      </c>
      <c r="N13" s="64">
        <v>1920</v>
      </c>
      <c r="O13" s="48">
        <f>+IFERROR(ROUNDDOWN(K13/N13,),"")</f>
        <v>2000</v>
      </c>
      <c r="P13" s="48">
        <f>IFERROR(ROUNDDOWN((C13+D13)/N13,),"")</f>
        <v>2130</v>
      </c>
      <c r="Q13" s="60" t="s">
        <v>97</v>
      </c>
      <c r="R13" s="65" t="s">
        <v>49</v>
      </c>
      <c r="S13" s="55" t="s">
        <v>100</v>
      </c>
    </row>
    <row r="14" spans="1:19" s="5" customFormat="1" ht="67.5" customHeight="1" x14ac:dyDescent="0.2">
      <c r="A14" s="24">
        <v>2</v>
      </c>
      <c r="B14" s="62" t="s">
        <v>35</v>
      </c>
      <c r="C14" s="45">
        <v>3180000</v>
      </c>
      <c r="D14" s="45">
        <v>150000</v>
      </c>
      <c r="E14" s="45">
        <v>250000</v>
      </c>
      <c r="F14" s="45">
        <f t="shared" ref="F14:F18" si="0">SUM(C14:E14)</f>
        <v>3580000</v>
      </c>
      <c r="G14" s="55" t="s">
        <v>94</v>
      </c>
      <c r="H14" s="45">
        <v>265000</v>
      </c>
      <c r="I14" s="45">
        <v>12</v>
      </c>
      <c r="J14" s="50" t="s">
        <v>2</v>
      </c>
      <c r="K14" s="45">
        <f t="shared" ref="K14:K18" si="1">+H14*I14</f>
        <v>3180000</v>
      </c>
      <c r="L14" s="45">
        <v>240</v>
      </c>
      <c r="M14" s="63">
        <v>8</v>
      </c>
      <c r="N14" s="64">
        <v>1920</v>
      </c>
      <c r="O14" s="48">
        <f t="shared" ref="O14:O22" si="2">+IFERROR(ROUNDDOWN(K14/N14,),"")</f>
        <v>1656</v>
      </c>
      <c r="P14" s="48">
        <f t="shared" ref="P14:P22" si="3">IFERROR(ROUNDDOWN((C14+D14)/N14,),"")</f>
        <v>1734</v>
      </c>
      <c r="Q14" s="60" t="s">
        <v>98</v>
      </c>
      <c r="R14" s="65" t="s">
        <v>42</v>
      </c>
      <c r="S14" s="55" t="s">
        <v>100</v>
      </c>
    </row>
    <row r="15" spans="1:19" s="5" customFormat="1" ht="67.5" customHeight="1" x14ac:dyDescent="0.2">
      <c r="A15" s="24">
        <v>3</v>
      </c>
      <c r="B15" s="62" t="s">
        <v>36</v>
      </c>
      <c r="C15" s="45">
        <v>2520000</v>
      </c>
      <c r="D15" s="45">
        <v>100000</v>
      </c>
      <c r="E15" s="45">
        <v>200000</v>
      </c>
      <c r="F15" s="45">
        <f t="shared" si="0"/>
        <v>2820000</v>
      </c>
      <c r="G15" s="55" t="s">
        <v>94</v>
      </c>
      <c r="H15" s="45">
        <v>210000</v>
      </c>
      <c r="I15" s="45">
        <v>12</v>
      </c>
      <c r="J15" s="50" t="s">
        <v>2</v>
      </c>
      <c r="K15" s="45">
        <f t="shared" si="1"/>
        <v>2520000</v>
      </c>
      <c r="L15" s="45">
        <v>240</v>
      </c>
      <c r="M15" s="63">
        <v>7.75</v>
      </c>
      <c r="N15" s="64">
        <v>1860</v>
      </c>
      <c r="O15" s="48">
        <f t="shared" si="2"/>
        <v>1354</v>
      </c>
      <c r="P15" s="48">
        <f t="shared" si="3"/>
        <v>1408</v>
      </c>
      <c r="Q15" s="60" t="s">
        <v>98</v>
      </c>
      <c r="R15" s="65" t="s">
        <v>42</v>
      </c>
      <c r="S15" s="55" t="s">
        <v>100</v>
      </c>
    </row>
    <row r="16" spans="1:19" s="5" customFormat="1" ht="67.5" customHeight="1" x14ac:dyDescent="0.2">
      <c r="A16" s="24">
        <v>4</v>
      </c>
      <c r="B16" s="62" t="s">
        <v>37</v>
      </c>
      <c r="C16" s="45">
        <v>1530000</v>
      </c>
      <c r="D16" s="45">
        <v>100000</v>
      </c>
      <c r="E16" s="45">
        <v>180000</v>
      </c>
      <c r="F16" s="45">
        <f t="shared" si="0"/>
        <v>1810000</v>
      </c>
      <c r="G16" s="55" t="s">
        <v>95</v>
      </c>
      <c r="H16" s="45">
        <v>8500</v>
      </c>
      <c r="I16" s="45">
        <v>180</v>
      </c>
      <c r="J16" s="50" t="s">
        <v>51</v>
      </c>
      <c r="K16" s="45">
        <f t="shared" si="1"/>
        <v>1530000</v>
      </c>
      <c r="L16" s="45">
        <v>180</v>
      </c>
      <c r="M16" s="63">
        <v>7.75</v>
      </c>
      <c r="N16" s="64">
        <v>1395</v>
      </c>
      <c r="O16" s="48">
        <f t="shared" si="2"/>
        <v>1096</v>
      </c>
      <c r="P16" s="48">
        <f t="shared" si="3"/>
        <v>1168</v>
      </c>
      <c r="Q16" s="60" t="s">
        <v>99</v>
      </c>
      <c r="R16" s="66" t="s">
        <v>102</v>
      </c>
      <c r="S16" s="55" t="s">
        <v>100</v>
      </c>
    </row>
    <row r="17" spans="1:19" s="5" customFormat="1" ht="67.5" customHeight="1" x14ac:dyDescent="0.2">
      <c r="A17" s="24">
        <v>5</v>
      </c>
      <c r="B17" s="62" t="s">
        <v>38</v>
      </c>
      <c r="C17" s="45">
        <v>1026000</v>
      </c>
      <c r="D17" s="45">
        <v>30000</v>
      </c>
      <c r="E17" s="45">
        <v>100000</v>
      </c>
      <c r="F17" s="45">
        <f t="shared" si="0"/>
        <v>1156000</v>
      </c>
      <c r="G17" s="55" t="s">
        <v>96</v>
      </c>
      <c r="H17" s="45">
        <v>950</v>
      </c>
      <c r="I17" s="45">
        <v>1080</v>
      </c>
      <c r="J17" s="50" t="s">
        <v>52</v>
      </c>
      <c r="K17" s="45">
        <f t="shared" si="1"/>
        <v>1026000</v>
      </c>
      <c r="L17" s="45">
        <v>180</v>
      </c>
      <c r="M17" s="63">
        <v>6</v>
      </c>
      <c r="N17" s="64">
        <v>1080</v>
      </c>
      <c r="O17" s="48">
        <f t="shared" si="2"/>
        <v>950</v>
      </c>
      <c r="P17" s="48">
        <f t="shared" si="3"/>
        <v>977</v>
      </c>
      <c r="Q17" s="60" t="s">
        <v>99</v>
      </c>
      <c r="R17" s="65" t="s">
        <v>79</v>
      </c>
      <c r="S17" s="55" t="s">
        <v>101</v>
      </c>
    </row>
    <row r="18" spans="1:19" s="5" customFormat="1" ht="67.5" customHeight="1" x14ac:dyDescent="0.2">
      <c r="A18" s="24">
        <v>6</v>
      </c>
      <c r="B18" s="62" t="s">
        <v>60</v>
      </c>
      <c r="C18" s="45">
        <v>528000</v>
      </c>
      <c r="D18" s="45">
        <v>30000</v>
      </c>
      <c r="E18" s="45">
        <v>100000</v>
      </c>
      <c r="F18" s="45">
        <f t="shared" si="0"/>
        <v>658000</v>
      </c>
      <c r="G18" s="55" t="s">
        <v>96</v>
      </c>
      <c r="H18" s="45">
        <v>800</v>
      </c>
      <c r="I18" s="45">
        <v>660</v>
      </c>
      <c r="J18" s="50" t="s">
        <v>52</v>
      </c>
      <c r="K18" s="45">
        <f t="shared" si="1"/>
        <v>528000</v>
      </c>
      <c r="L18" s="45">
        <v>120</v>
      </c>
      <c r="M18" s="63">
        <v>5.5</v>
      </c>
      <c r="N18" s="64">
        <v>660</v>
      </c>
      <c r="O18" s="48">
        <f t="shared" si="2"/>
        <v>800</v>
      </c>
      <c r="P18" s="48">
        <f t="shared" si="3"/>
        <v>845</v>
      </c>
      <c r="Q18" s="60" t="s">
        <v>99</v>
      </c>
      <c r="R18" s="65" t="s">
        <v>79</v>
      </c>
      <c r="S18" s="55" t="s">
        <v>101</v>
      </c>
    </row>
    <row r="19" spans="1:19" s="5" customFormat="1" ht="67.5" customHeight="1" x14ac:dyDescent="0.2">
      <c r="A19" s="24">
        <v>7</v>
      </c>
      <c r="B19" s="62"/>
      <c r="C19" s="45"/>
      <c r="D19" s="45"/>
      <c r="E19" s="45"/>
      <c r="F19" s="45"/>
      <c r="G19" s="55" t="s">
        <v>91</v>
      </c>
      <c r="H19" s="45"/>
      <c r="I19" s="45"/>
      <c r="J19" s="50"/>
      <c r="K19" s="45"/>
      <c r="L19" s="45"/>
      <c r="M19" s="63"/>
      <c r="N19" s="64"/>
      <c r="O19" s="48" t="str">
        <f t="shared" si="2"/>
        <v/>
      </c>
      <c r="P19" s="48" t="str">
        <f t="shared" si="3"/>
        <v/>
      </c>
      <c r="Q19" s="60" t="s">
        <v>92</v>
      </c>
      <c r="R19" s="65"/>
      <c r="S19" s="55" t="s">
        <v>93</v>
      </c>
    </row>
    <row r="20" spans="1:19" s="5" customFormat="1" ht="67.5" customHeight="1" x14ac:dyDescent="0.2">
      <c r="A20" s="24">
        <v>8</v>
      </c>
      <c r="B20" s="62"/>
      <c r="C20" s="45"/>
      <c r="D20" s="45"/>
      <c r="E20" s="45"/>
      <c r="F20" s="45"/>
      <c r="G20" s="55" t="s">
        <v>91</v>
      </c>
      <c r="H20" s="45"/>
      <c r="I20" s="45"/>
      <c r="J20" s="50"/>
      <c r="K20" s="45"/>
      <c r="L20" s="45"/>
      <c r="M20" s="63"/>
      <c r="N20" s="64"/>
      <c r="O20" s="48" t="str">
        <f t="shared" si="2"/>
        <v/>
      </c>
      <c r="P20" s="48" t="str">
        <f t="shared" si="3"/>
        <v/>
      </c>
      <c r="Q20" s="60" t="s">
        <v>92</v>
      </c>
      <c r="R20" s="65"/>
      <c r="S20" s="55" t="s">
        <v>93</v>
      </c>
    </row>
    <row r="21" spans="1:19" s="5" customFormat="1" ht="67.5" customHeight="1" x14ac:dyDescent="0.2">
      <c r="A21" s="24">
        <v>9</v>
      </c>
      <c r="B21" s="62"/>
      <c r="C21" s="45"/>
      <c r="D21" s="45"/>
      <c r="E21" s="45"/>
      <c r="F21" s="45"/>
      <c r="G21" s="55" t="s">
        <v>91</v>
      </c>
      <c r="H21" s="45"/>
      <c r="I21" s="45"/>
      <c r="J21" s="50"/>
      <c r="K21" s="45"/>
      <c r="L21" s="45"/>
      <c r="M21" s="63"/>
      <c r="N21" s="64"/>
      <c r="O21" s="48" t="str">
        <f t="shared" si="2"/>
        <v/>
      </c>
      <c r="P21" s="48" t="str">
        <f t="shared" si="3"/>
        <v/>
      </c>
      <c r="Q21" s="60" t="s">
        <v>92</v>
      </c>
      <c r="R21" s="65"/>
      <c r="S21" s="55" t="s">
        <v>93</v>
      </c>
    </row>
    <row r="22" spans="1:19" s="5" customFormat="1" ht="67.5" customHeight="1" x14ac:dyDescent="0.2">
      <c r="A22" s="24">
        <v>10</v>
      </c>
      <c r="B22" s="62"/>
      <c r="C22" s="45"/>
      <c r="D22" s="45"/>
      <c r="E22" s="45"/>
      <c r="F22" s="45"/>
      <c r="G22" s="55" t="s">
        <v>91</v>
      </c>
      <c r="H22" s="45"/>
      <c r="I22" s="45"/>
      <c r="J22" s="50"/>
      <c r="K22" s="45"/>
      <c r="L22" s="45"/>
      <c r="M22" s="63"/>
      <c r="N22" s="64"/>
      <c r="O22" s="48" t="str">
        <f t="shared" si="2"/>
        <v/>
      </c>
      <c r="P22" s="48" t="str">
        <f t="shared" si="3"/>
        <v/>
      </c>
      <c r="Q22" s="60" t="s">
        <v>92</v>
      </c>
      <c r="R22" s="65"/>
      <c r="S22" s="55" t="s">
        <v>93</v>
      </c>
    </row>
    <row r="23" spans="1:19" s="5" customFormat="1" ht="67.5" customHeight="1" x14ac:dyDescent="0.2">
      <c r="A23" s="49" t="s">
        <v>40</v>
      </c>
      <c r="B23" s="44"/>
      <c r="C23" s="46">
        <f>SUM(C13:C22)</f>
        <v>12624000</v>
      </c>
      <c r="D23" s="46">
        <f t="shared" ref="D23:F23" si="4">SUM(D13:D22)</f>
        <v>660000</v>
      </c>
      <c r="E23" s="46">
        <f t="shared" si="4"/>
        <v>1130000</v>
      </c>
      <c r="F23" s="46">
        <f t="shared" si="4"/>
        <v>14414000</v>
      </c>
      <c r="G23" s="75"/>
      <c r="H23" s="76"/>
      <c r="I23" s="76"/>
      <c r="J23" s="76"/>
      <c r="K23" s="46">
        <f>SUM(K13:K22)</f>
        <v>12624000</v>
      </c>
      <c r="L23" s="76"/>
      <c r="M23" s="76"/>
      <c r="N23" s="76"/>
      <c r="O23" s="76"/>
      <c r="P23" s="76"/>
      <c r="Q23" s="76"/>
      <c r="R23" s="76"/>
      <c r="S23" s="77"/>
    </row>
    <row r="24" spans="1:19" ht="13.5" customHeight="1" x14ac:dyDescent="0.2"/>
    <row r="25" spans="1:19" ht="14.25" customHeight="1" x14ac:dyDescent="0.2"/>
    <row r="26" spans="1:19" ht="67.5" customHeight="1" x14ac:dyDescent="0.2">
      <c r="A26" s="35" t="s">
        <v>84</v>
      </c>
      <c r="B26" s="36" t="s">
        <v>61</v>
      </c>
      <c r="C26" s="107" t="s">
        <v>62</v>
      </c>
      <c r="D26" s="108"/>
      <c r="E26" s="108"/>
      <c r="F26" s="109"/>
    </row>
    <row r="31" spans="1:19" ht="21" x14ac:dyDescent="0.3">
      <c r="G31" s="42" t="s">
        <v>71</v>
      </c>
      <c r="Q31" s="1" t="s">
        <v>74</v>
      </c>
      <c r="R31" s="1" t="s">
        <v>49</v>
      </c>
      <c r="S31" s="14" t="s">
        <v>82</v>
      </c>
    </row>
    <row r="32" spans="1:19" ht="21" x14ac:dyDescent="0.3">
      <c r="G32" s="43" t="s">
        <v>72</v>
      </c>
      <c r="Q32" s="1" t="s">
        <v>75</v>
      </c>
      <c r="R32" s="1" t="s">
        <v>41</v>
      </c>
      <c r="S32" s="14" t="s">
        <v>83</v>
      </c>
    </row>
    <row r="33" spans="7:18" ht="21" x14ac:dyDescent="0.3">
      <c r="G33" s="43" t="s">
        <v>73</v>
      </c>
      <c r="Q33" s="1" t="s">
        <v>76</v>
      </c>
      <c r="R33" s="1" t="s">
        <v>78</v>
      </c>
    </row>
    <row r="34" spans="7:18" x14ac:dyDescent="0.2">
      <c r="Q34" s="1" t="s">
        <v>77</v>
      </c>
      <c r="R34" s="1" t="s">
        <v>80</v>
      </c>
    </row>
    <row r="35" spans="7:18" x14ac:dyDescent="0.2">
      <c r="R35" s="1" t="s">
        <v>42</v>
      </c>
    </row>
    <row r="36" spans="7:18" x14ac:dyDescent="0.2">
      <c r="R36" s="1" t="s">
        <v>81</v>
      </c>
    </row>
    <row r="37" spans="7:18" x14ac:dyDescent="0.2">
      <c r="R37" s="1" t="s">
        <v>88</v>
      </c>
    </row>
  </sheetData>
  <mergeCells count="25">
    <mergeCell ref="F5:H5"/>
    <mergeCell ref="A6:B6"/>
    <mergeCell ref="C6:D6"/>
    <mergeCell ref="F6:H6"/>
    <mergeCell ref="A8:A12"/>
    <mergeCell ref="C8:F8"/>
    <mergeCell ref="G8:K8"/>
    <mergeCell ref="B9:B12"/>
    <mergeCell ref="C5:D5"/>
    <mergeCell ref="M8:N8"/>
    <mergeCell ref="Q8:R8"/>
    <mergeCell ref="O2:R2"/>
    <mergeCell ref="C26:F26"/>
    <mergeCell ref="G23:J23"/>
    <mergeCell ref="L23:S23"/>
    <mergeCell ref="C9:F10"/>
    <mergeCell ref="G9:K10"/>
    <mergeCell ref="L9:L10"/>
    <mergeCell ref="M9:N10"/>
    <mergeCell ref="O9:O10"/>
    <mergeCell ref="P9:P10"/>
    <mergeCell ref="Q9:R10"/>
    <mergeCell ref="S9:S12"/>
    <mergeCell ref="A3:S3"/>
    <mergeCell ref="A5:B5"/>
  </mergeCells>
  <phoneticPr fontId="1"/>
  <dataValidations count="1">
    <dataValidation allowBlank="1" showInputMessage="1" sqref="R13:R22" xr:uid="{00000000-0002-0000-0100-000000000000}"/>
  </dataValidations>
  <pageMargins left="0.59" right="0.44" top="0.74803149606299213" bottom="0.51" header="0.31496062992125984" footer="0.23"/>
  <pageSetup paperSize="8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様式（手書用）</vt:lpstr>
      <vt:lpstr>記載例</vt:lpstr>
      <vt:lpstr>記載例!Print_Area</vt:lpstr>
      <vt:lpstr>'様式（手書用）'!Print_Area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2026-04-17T02:32:17Z</dcterms:modified>
</cp:coreProperties>
</file>