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C37E036A-2D8E-438F-B9A4-2A077235DB06}" xr6:coauthVersionLast="47" xr6:coauthVersionMax="47" xr10:uidLastSave="{00000000-0000-0000-0000-000000000000}"/>
  <bookViews>
    <workbookView xWindow="-120" yWindow="-16320" windowWidth="29040" windowHeight="15720" xr2:uid="{43C17434-2517-49C4-9E52-18894C1353B5}"/>
  </bookViews>
  <sheets>
    <sheet name="入湯税および宿泊税納入申告書" sheetId="1" r:id="rId1"/>
  </sheets>
  <definedNames>
    <definedName name="_xlnm.Print_Area" localSheetId="0">入湯税および宿泊税納入申告書!$B$2:$BR$60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6" i="1" l="1"/>
  <c r="BH17" i="1"/>
  <c r="BH18" i="1"/>
  <c r="AR20" i="1"/>
  <c r="BH21" i="1"/>
  <c r="BH22" i="1"/>
  <c r="BH23" i="1"/>
  <c r="AR25" i="1"/>
  <c r="BH25" i="1"/>
  <c r="BH26" i="1"/>
  <c r="BH27" i="1"/>
  <c r="BH28" i="1"/>
  <c r="AR30" i="1"/>
  <c r="BH30" i="1"/>
  <c r="AR31" i="1"/>
  <c r="BH33" i="1"/>
  <c r="BH34" i="1"/>
  <c r="BH35" i="1"/>
  <c r="BH36" i="1"/>
  <c r="BH37" i="1"/>
  <c r="BH38" i="1"/>
  <c r="BH39" i="1"/>
  <c r="AR41" i="1"/>
  <c r="BH42" i="1"/>
  <c r="BH43" i="1"/>
  <c r="BH44" i="1"/>
  <c r="BH45" i="1"/>
  <c r="BH46" i="1"/>
  <c r="BH47" i="1"/>
  <c r="BH48" i="1"/>
  <c r="AR50" i="1"/>
  <c r="BH51" i="1"/>
  <c r="BH59" i="1" s="1"/>
  <c r="BH52" i="1"/>
  <c r="BH53" i="1"/>
  <c r="BH54" i="1"/>
  <c r="BH55" i="1"/>
  <c r="BH56" i="1"/>
  <c r="BH57" i="1"/>
  <c r="AR59" i="1"/>
  <c r="AR60" i="1"/>
  <c r="BH31" i="1" l="1"/>
  <c r="BH50" i="1"/>
  <c r="BH41" i="1"/>
  <c r="BH60" i="1"/>
  <c r="BH20" i="1"/>
</calcChain>
</file>

<file path=xl/sharedStrings.xml><?xml version="1.0" encoding="utf-8"?>
<sst xmlns="http://schemas.openxmlformats.org/spreadsheetml/2006/main" count="208" uniqueCount="52">
  <si>
    <t>円</t>
    <rPh sb="0" eb="1">
      <t>エン</t>
    </rPh>
    <phoneticPr fontId="5"/>
  </si>
  <si>
    <t>泊</t>
    <rPh sb="0" eb="1">
      <t>ハク</t>
    </rPh>
    <phoneticPr fontId="5"/>
  </si>
  <si>
    <t>宿　　泊　　税　　合　　計</t>
    <rPh sb="0" eb="1">
      <t>ヤド</t>
    </rPh>
    <rPh sb="3" eb="4">
      <t>トマリ</t>
    </rPh>
    <rPh sb="6" eb="7">
      <t>ゼイ</t>
    </rPh>
    <rPh sb="9" eb="10">
      <t>ゴウ</t>
    </rPh>
    <rPh sb="12" eb="13">
      <t>ケイ</t>
    </rPh>
    <phoneticPr fontId="5"/>
  </si>
  <si>
    <t>小　　　　　　　計</t>
    <rPh sb="0" eb="1">
      <t>ショウ</t>
    </rPh>
    <rPh sb="8" eb="9">
      <t>ケイ</t>
    </rPh>
    <phoneticPr fontId="5"/>
  </si>
  <si>
    <t>課　税　対　象　外</t>
    <rPh sb="0" eb="1">
      <t>カ</t>
    </rPh>
    <rPh sb="2" eb="3">
      <t>ゼイ</t>
    </rPh>
    <rPh sb="4" eb="5">
      <t>タイ</t>
    </rPh>
    <rPh sb="6" eb="7">
      <t>ゾウ</t>
    </rPh>
    <rPh sb="8" eb="9">
      <t>ソト</t>
    </rPh>
    <phoneticPr fontId="5"/>
  </si>
  <si>
    <t>　500円</t>
    <rPh sb="4" eb="5">
      <t>エン</t>
    </rPh>
    <phoneticPr fontId="5"/>
  </si>
  <si>
    <t>１人１泊５万円以上</t>
    <rPh sb="1" eb="2">
      <t>ニン</t>
    </rPh>
    <rPh sb="3" eb="4">
      <t>ハク</t>
    </rPh>
    <rPh sb="5" eb="7">
      <t>マンエン</t>
    </rPh>
    <rPh sb="7" eb="9">
      <t>イジョウ</t>
    </rPh>
    <phoneticPr fontId="5"/>
  </si>
  <si>
    <t xml:space="preserve">  200円</t>
    <rPh sb="5" eb="6">
      <t>エン</t>
    </rPh>
    <phoneticPr fontId="5"/>
  </si>
  <si>
    <t>１人１泊２万円以上５万円未満</t>
    <rPh sb="1" eb="2">
      <t>ニン</t>
    </rPh>
    <rPh sb="3" eb="4">
      <t>ハク</t>
    </rPh>
    <rPh sb="5" eb="7">
      <t>マンエン</t>
    </rPh>
    <rPh sb="7" eb="9">
      <t>イジョウ</t>
    </rPh>
    <rPh sb="10" eb="12">
      <t>マンエン</t>
    </rPh>
    <rPh sb="12" eb="14">
      <t>ミマン</t>
    </rPh>
    <phoneticPr fontId="5"/>
  </si>
  <si>
    <t xml:space="preserve">  100円</t>
    <rPh sb="5" eb="6">
      <t>エン</t>
    </rPh>
    <phoneticPr fontId="5"/>
  </si>
  <si>
    <t>１人１泊２万円未満</t>
    <rPh sb="1" eb="2">
      <t>ニン</t>
    </rPh>
    <rPh sb="3" eb="4">
      <t>ハク</t>
    </rPh>
    <rPh sb="6" eb="7">
      <t>エン</t>
    </rPh>
    <rPh sb="7" eb="9">
      <t>ミマン</t>
    </rPh>
    <phoneticPr fontId="5"/>
  </si>
  <si>
    <t>各
種
大会</t>
    <rPh sb="0" eb="1">
      <t>カク</t>
    </rPh>
    <rPh sb="2" eb="3">
      <t>シュ</t>
    </rPh>
    <rPh sb="4" eb="6">
      <t>タイカイ</t>
    </rPh>
    <phoneticPr fontId="5"/>
  </si>
  <si>
    <t>月</t>
    <rPh sb="0" eb="1">
      <t>ツキ</t>
    </rPh>
    <phoneticPr fontId="5"/>
  </si>
  <si>
    <t>2,500円</t>
    <rPh sb="5" eb="6">
      <t>エン</t>
    </rPh>
    <phoneticPr fontId="5"/>
  </si>
  <si>
    <t>１人１泊10万円以上</t>
    <rPh sb="1" eb="2">
      <t>ニン</t>
    </rPh>
    <rPh sb="3" eb="4">
      <t>ハク</t>
    </rPh>
    <rPh sb="6" eb="8">
      <t>マンエン</t>
    </rPh>
    <rPh sb="8" eb="10">
      <t>イジョウ</t>
    </rPh>
    <phoneticPr fontId="5"/>
  </si>
  <si>
    <t>1,000円</t>
    <rPh sb="5" eb="6">
      <t>エン</t>
    </rPh>
    <phoneticPr fontId="5"/>
  </si>
  <si>
    <t>１人１泊５万円以上10万円未満</t>
    <rPh sb="1" eb="2">
      <t>ニン</t>
    </rPh>
    <rPh sb="3" eb="4">
      <t>ハク</t>
    </rPh>
    <rPh sb="5" eb="7">
      <t>マンエン</t>
    </rPh>
    <rPh sb="7" eb="9">
      <t>イジョウ</t>
    </rPh>
    <rPh sb="11" eb="13">
      <t>マンエン</t>
    </rPh>
    <rPh sb="13" eb="15">
      <t>ミマン</t>
    </rPh>
    <phoneticPr fontId="5"/>
  </si>
  <si>
    <t xml:space="preserve">  400円</t>
    <rPh sb="5" eb="6">
      <t>エン</t>
    </rPh>
    <phoneticPr fontId="5"/>
  </si>
  <si>
    <t>年</t>
    <rPh sb="0" eb="1">
      <t>ネン</t>
    </rPh>
    <phoneticPr fontId="5"/>
  </si>
  <si>
    <t>一
般
客</t>
    <rPh sb="0" eb="1">
      <t>イッ</t>
    </rPh>
    <rPh sb="2" eb="3">
      <t>ハン</t>
    </rPh>
    <rPh sb="4" eb="5">
      <t>キャク</t>
    </rPh>
    <phoneticPr fontId="5"/>
  </si>
  <si>
    <t>課税対象</t>
    <rPh sb="0" eb="2">
      <t>カゼイ</t>
    </rPh>
    <rPh sb="2" eb="4">
      <t>タイショウ</t>
    </rPh>
    <phoneticPr fontId="5"/>
  </si>
  <si>
    <t>宿泊税</t>
    <rPh sb="0" eb="3">
      <t>シュクハクゼイ</t>
    </rPh>
    <phoneticPr fontId="5"/>
  </si>
  <si>
    <t>税　　額</t>
    <rPh sb="0" eb="1">
      <t>ゼイ</t>
    </rPh>
    <rPh sb="3" eb="4">
      <t>ガク</t>
    </rPh>
    <phoneticPr fontId="5"/>
  </si>
  <si>
    <t>税　率</t>
    <rPh sb="0" eb="1">
      <t>ゼイ</t>
    </rPh>
    <rPh sb="2" eb="3">
      <t>リツ</t>
    </rPh>
    <phoneticPr fontId="5"/>
  </si>
  <si>
    <t>宿泊数</t>
    <rPh sb="0" eb="3">
      <t>シュクハクスウ</t>
    </rPh>
    <phoneticPr fontId="5"/>
  </si>
  <si>
    <t>区　　　　　　分</t>
    <rPh sb="0" eb="1">
      <t>ク</t>
    </rPh>
    <rPh sb="7" eb="8">
      <t>ブン</t>
    </rPh>
    <phoneticPr fontId="5"/>
  </si>
  <si>
    <t>宿泊年月</t>
    <rPh sb="0" eb="2">
      <t>シュクハク</t>
    </rPh>
    <rPh sb="2" eb="3">
      <t>ネン</t>
    </rPh>
    <rPh sb="3" eb="4">
      <t>ツキ</t>
    </rPh>
    <phoneticPr fontId="5"/>
  </si>
  <si>
    <t>税　目</t>
    <rPh sb="0" eb="1">
      <t>ゼイ</t>
    </rPh>
    <rPh sb="2" eb="3">
      <t>メ</t>
    </rPh>
    <phoneticPr fontId="5"/>
  </si>
  <si>
    <t>人</t>
    <rPh sb="0" eb="1">
      <t>ニン</t>
    </rPh>
    <phoneticPr fontId="5"/>
  </si>
  <si>
    <t>入　　湯　　税　　合　　計</t>
    <rPh sb="0" eb="1">
      <t>イ</t>
    </rPh>
    <rPh sb="3" eb="4">
      <t>ユ</t>
    </rPh>
    <rPh sb="6" eb="7">
      <t>ゼイ</t>
    </rPh>
    <rPh sb="9" eb="10">
      <t>ゴウ</t>
    </rPh>
    <rPh sb="12" eb="13">
      <t>ケイ</t>
    </rPh>
    <phoneticPr fontId="5"/>
  </si>
  <si>
    <t>100円</t>
    <rPh sb="3" eb="4">
      <t>エン</t>
    </rPh>
    <phoneticPr fontId="5"/>
  </si>
  <si>
    <t>日帰り</t>
    <rPh sb="0" eb="2">
      <t>ヒガエ</t>
    </rPh>
    <phoneticPr fontId="5"/>
  </si>
  <si>
    <t xml:space="preserve"> 50円</t>
    <rPh sb="3" eb="4">
      <t>エン</t>
    </rPh>
    <phoneticPr fontId="5"/>
  </si>
  <si>
    <t>宿泊（湯治客等）</t>
    <rPh sb="0" eb="1">
      <t>ヤド</t>
    </rPh>
    <rPh sb="1" eb="2">
      <t>トマリ</t>
    </rPh>
    <rPh sb="3" eb="5">
      <t>トウジ</t>
    </rPh>
    <rPh sb="5" eb="6">
      <t>キャク</t>
    </rPh>
    <rPh sb="6" eb="7">
      <t>ナド</t>
    </rPh>
    <phoneticPr fontId="5"/>
  </si>
  <si>
    <t>宿泊（一般客）</t>
    <rPh sb="0" eb="1">
      <t>ヤド</t>
    </rPh>
    <rPh sb="1" eb="2">
      <t>トマリ</t>
    </rPh>
    <rPh sb="3" eb="5">
      <t>イッパン</t>
    </rPh>
    <rPh sb="5" eb="6">
      <t>キャク</t>
    </rPh>
    <phoneticPr fontId="5"/>
  </si>
  <si>
    <t>課
税
対
象</t>
    <rPh sb="0" eb="1">
      <t>カ</t>
    </rPh>
    <rPh sb="2" eb="3">
      <t>ゼイ</t>
    </rPh>
    <rPh sb="4" eb="5">
      <t>タイ</t>
    </rPh>
    <rPh sb="6" eb="7">
      <t>ショウ</t>
    </rPh>
    <phoneticPr fontId="5"/>
  </si>
  <si>
    <t>入湯税</t>
    <rPh sb="0" eb="3">
      <t>ニュウトウゼイ</t>
    </rPh>
    <phoneticPr fontId="5"/>
  </si>
  <si>
    <t>入湯人員</t>
    <rPh sb="0" eb="1">
      <t>イ</t>
    </rPh>
    <rPh sb="1" eb="2">
      <t>ユ</t>
    </rPh>
    <rPh sb="2" eb="3">
      <t>ヒト</t>
    </rPh>
    <rPh sb="3" eb="4">
      <t>イン</t>
    </rPh>
    <phoneticPr fontId="5"/>
  </si>
  <si>
    <t>区　　　　　分</t>
    <phoneticPr fontId="5"/>
  </si>
  <si>
    <t>入湯年月</t>
    <rPh sb="0" eb="2">
      <t>ニュウトウ</t>
    </rPh>
    <rPh sb="2" eb="3">
      <t>ネン</t>
    </rPh>
    <rPh sb="3" eb="4">
      <t>ツキ</t>
    </rPh>
    <phoneticPr fontId="5"/>
  </si>
  <si>
    <t>指定番号</t>
    <rPh sb="0" eb="1">
      <t>ユビ</t>
    </rPh>
    <rPh sb="2" eb="3">
      <t>バン</t>
    </rPh>
    <rPh sb="3" eb="4">
      <t>ゴウ</t>
    </rPh>
    <phoneticPr fontId="5"/>
  </si>
  <si>
    <t>名称</t>
    <rPh sb="0" eb="1">
      <t>ショウ</t>
    </rPh>
    <phoneticPr fontId="5"/>
  </si>
  <si>
    <t>所在地</t>
    <rPh sb="0" eb="1">
      <t>ショ</t>
    </rPh>
    <rPh sb="1" eb="2">
      <t>ザイ</t>
    </rPh>
    <rPh sb="2" eb="3">
      <t>チ</t>
    </rPh>
    <phoneticPr fontId="5"/>
  </si>
  <si>
    <t>宿 泊
（入 湯）
施 設</t>
    <rPh sb="0" eb="1">
      <t>ヤド</t>
    </rPh>
    <rPh sb="2" eb="3">
      <t>トマリ</t>
    </rPh>
    <rPh sb="5" eb="6">
      <t>イ</t>
    </rPh>
    <rPh sb="7" eb="8">
      <t>ユ</t>
    </rPh>
    <phoneticPr fontId="5"/>
  </si>
  <si>
    <t>個人番号または法人番号
（右詰で記載）</t>
    <rPh sb="0" eb="2">
      <t>コジン</t>
    </rPh>
    <rPh sb="2" eb="4">
      <t>バンゴウ</t>
    </rPh>
    <rPh sb="7" eb="9">
      <t>ホウジン</t>
    </rPh>
    <rPh sb="9" eb="11">
      <t>バンゴウ</t>
    </rPh>
    <rPh sb="13" eb="15">
      <t>ミギヅメ</t>
    </rPh>
    <rPh sb="16" eb="18">
      <t>キサイ</t>
    </rPh>
    <phoneticPr fontId="5"/>
  </si>
  <si>
    <t>氏名(名称)･代表者の氏名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5"/>
  </si>
  <si>
    <t>住 所 （ 所 在 地 ）</t>
    <rPh sb="0" eb="1">
      <t>ジュウ</t>
    </rPh>
    <rPh sb="2" eb="3">
      <t>ショ</t>
    </rPh>
    <rPh sb="6" eb="7">
      <t>ショ</t>
    </rPh>
    <rPh sb="8" eb="9">
      <t>ザイ</t>
    </rPh>
    <rPh sb="10" eb="11">
      <t>チ</t>
    </rPh>
    <phoneticPr fontId="5"/>
  </si>
  <si>
    <t>特別徴収
義 務 者</t>
    <rPh sb="0" eb="2">
      <t>トクベツ</t>
    </rPh>
    <rPh sb="2" eb="4">
      <t>チョウシュウ</t>
    </rPh>
    <rPh sb="5" eb="6">
      <t>タダシ</t>
    </rPh>
    <rPh sb="7" eb="8">
      <t>ツトム</t>
    </rPh>
    <rPh sb="9" eb="10">
      <t>モノ</t>
    </rPh>
    <phoneticPr fontId="5"/>
  </si>
  <si>
    <t>入湯税および宿泊税納入申告書</t>
    <rPh sb="6" eb="9">
      <t>シュクハクゼイ</t>
    </rPh>
    <phoneticPr fontId="5"/>
  </si>
  <si>
    <t>（宛先）函館市長</t>
    <rPh sb="1" eb="3">
      <t>アテサキ</t>
    </rPh>
    <rPh sb="4" eb="6">
      <t>ハコダテ</t>
    </rPh>
    <rPh sb="6" eb="8">
      <t>シチョウ</t>
    </rPh>
    <phoneticPr fontId="5"/>
  </si>
  <si>
    <t>日</t>
    <rPh sb="0" eb="1">
      <t>ニチ</t>
    </rPh>
    <phoneticPr fontId="5"/>
  </si>
  <si>
    <t>第１号様式</t>
    <rPh sb="0" eb="1">
      <t>ダイ</t>
    </rPh>
    <rPh sb="2" eb="3">
      <t>ゴウ</t>
    </rPh>
    <rPh sb="3" eb="5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</si>
</sst>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UD デジタル 教科書体 NP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auto="1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4">
    <xf numFmtId="0" fontId="0" fillId="0" borderId="0" xfId="0">
      <alignment vertical="center"/>
    </xf>
    <xf numFmtId="0" fontId="2" fillId="2" borderId="0" xfId="1" applyFont="1" applyFill="1"/>
    <xf numFmtId="0" fontId="6" fillId="2" borderId="17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6" fillId="2" borderId="26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 wrapText="1"/>
    </xf>
    <xf numFmtId="0" fontId="6" fillId="2" borderId="30" xfId="1" applyFont="1" applyFill="1" applyBorder="1" applyAlignment="1">
      <alignment horizontal="right" vertical="center"/>
    </xf>
    <xf numFmtId="0" fontId="6" fillId="2" borderId="28" xfId="1" applyFont="1" applyFill="1" applyBorder="1" applyAlignment="1">
      <alignment horizontal="right" vertical="center"/>
    </xf>
    <xf numFmtId="0" fontId="6" fillId="2" borderId="32" xfId="1" applyFont="1" applyFill="1" applyBorder="1" applyAlignment="1">
      <alignment horizontal="right" vertical="center"/>
    </xf>
    <xf numFmtId="0" fontId="6" fillId="2" borderId="26" xfId="1" applyFont="1" applyFill="1" applyBorder="1" applyAlignment="1">
      <alignment horizontal="right" vertical="center" wrapText="1"/>
    </xf>
    <xf numFmtId="0" fontId="6" fillId="2" borderId="29" xfId="1" applyFont="1" applyFill="1" applyBorder="1" applyAlignment="1">
      <alignment horizontal="right" vertical="center" wrapText="1"/>
    </xf>
    <xf numFmtId="0" fontId="8" fillId="2" borderId="0" xfId="1" applyFont="1" applyFill="1" applyAlignment="1">
      <alignment horizontal="center" vertical="center"/>
    </xf>
    <xf numFmtId="0" fontId="6" fillId="2" borderId="32" xfId="1" applyFont="1" applyFill="1" applyBorder="1" applyAlignment="1">
      <alignment horizontal="right" vertical="center" wrapText="1"/>
    </xf>
    <xf numFmtId="0" fontId="2" fillId="2" borderId="57" xfId="1" applyFont="1" applyFill="1" applyBorder="1"/>
    <xf numFmtId="0" fontId="6" fillId="2" borderId="63" xfId="1" applyFont="1" applyFill="1" applyBorder="1" applyAlignment="1">
      <alignment horizontal="center" vertical="center" wrapText="1"/>
    </xf>
    <xf numFmtId="0" fontId="2" fillId="2" borderId="65" xfId="1" applyFont="1" applyFill="1" applyBorder="1"/>
    <xf numFmtId="0" fontId="2" fillId="2" borderId="64" xfId="1" applyFont="1" applyFill="1" applyBorder="1"/>
    <xf numFmtId="0" fontId="2" fillId="2" borderId="25" xfId="1" applyFont="1" applyFill="1" applyBorder="1"/>
    <xf numFmtId="0" fontId="6" fillId="2" borderId="16" xfId="1" applyFont="1" applyFill="1" applyBorder="1" applyAlignment="1">
      <alignment horizontal="center" vertical="center" wrapText="1"/>
    </xf>
    <xf numFmtId="0" fontId="2" fillId="2" borderId="68" xfId="1" applyFont="1" applyFill="1" applyBorder="1"/>
    <xf numFmtId="0" fontId="2" fillId="2" borderId="67" xfId="1" applyFont="1" applyFill="1" applyBorder="1"/>
    <xf numFmtId="0" fontId="6" fillId="2" borderId="3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2" fillId="2" borderId="41" xfId="1" applyFont="1" applyFill="1" applyBorder="1"/>
    <xf numFmtId="0" fontId="2" fillId="2" borderId="73" xfId="1" applyFont="1" applyFill="1" applyBorder="1"/>
    <xf numFmtId="0" fontId="2" fillId="2" borderId="71" xfId="1" applyFont="1" applyFill="1" applyBorder="1"/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7" fillId="3" borderId="0" xfId="1" applyFont="1" applyFill="1" applyAlignment="1" applyProtection="1">
      <alignment horizontal="left" vertical="center" shrinkToFit="1"/>
      <protection locked="0"/>
    </xf>
    <xf numFmtId="0" fontId="7" fillId="3" borderId="0" xfId="1" applyFont="1" applyFill="1" applyAlignment="1" applyProtection="1">
      <alignment horizontal="center" vertical="center" shrinkToFit="1"/>
      <protection locked="0"/>
    </xf>
    <xf numFmtId="0" fontId="8" fillId="2" borderId="0" xfId="1" applyFont="1" applyFill="1" applyAlignment="1">
      <alignment horizontal="center" vertical="center"/>
    </xf>
    <xf numFmtId="0" fontId="4" fillId="3" borderId="72" xfId="1" applyFont="1" applyFill="1" applyBorder="1" applyAlignment="1" applyProtection="1">
      <alignment horizontal="center" vertical="center" shrinkToFit="1"/>
      <protection locked="0"/>
    </xf>
    <xf numFmtId="0" fontId="10" fillId="3" borderId="72" xfId="1" applyFont="1" applyFill="1" applyBorder="1" applyAlignment="1" applyProtection="1">
      <alignment horizontal="center" vertical="center" shrinkToFit="1"/>
      <protection locked="0"/>
    </xf>
    <xf numFmtId="0" fontId="10" fillId="3" borderId="30" xfId="1" applyFont="1" applyFill="1" applyBorder="1" applyAlignment="1" applyProtection="1">
      <alignment horizontal="center" vertical="center" shrinkToFit="1"/>
      <protection locked="0"/>
    </xf>
    <xf numFmtId="0" fontId="10" fillId="3" borderId="60" xfId="1" applyFont="1" applyFill="1" applyBorder="1" applyAlignment="1" applyProtection="1">
      <alignment horizontal="center" vertical="center" shrinkToFit="1"/>
      <protection locked="0"/>
    </xf>
    <xf numFmtId="0" fontId="10" fillId="3" borderId="59" xfId="1" applyFont="1" applyFill="1" applyBorder="1" applyAlignment="1" applyProtection="1">
      <alignment horizontal="center" vertical="center" shrinkToFit="1"/>
      <protection locked="0"/>
    </xf>
    <xf numFmtId="0" fontId="13" fillId="2" borderId="0" xfId="1" applyFont="1" applyFill="1" applyAlignment="1">
      <alignment horizontal="center" vertical="center"/>
    </xf>
    <xf numFmtId="0" fontId="8" fillId="2" borderId="71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8" fillId="2" borderId="67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distributed" vertical="center"/>
    </xf>
    <xf numFmtId="0" fontId="4" fillId="3" borderId="42" xfId="1" applyFont="1" applyFill="1" applyBorder="1" applyAlignment="1" applyProtection="1">
      <alignment vertical="center" shrinkToFit="1"/>
      <protection locked="0"/>
    </xf>
    <xf numFmtId="0" fontId="4" fillId="3" borderId="69" xfId="1" applyFont="1" applyFill="1" applyBorder="1" applyAlignment="1" applyProtection="1">
      <alignment vertical="center" shrinkToFit="1"/>
      <protection locked="0"/>
    </xf>
    <xf numFmtId="0" fontId="11" fillId="2" borderId="15" xfId="1" applyFont="1" applyFill="1" applyBorder="1" applyAlignment="1">
      <alignment horizontal="distributed" vertical="center"/>
    </xf>
    <xf numFmtId="0" fontId="4" fillId="3" borderId="18" xfId="1" applyFont="1" applyFill="1" applyBorder="1" applyAlignment="1" applyProtection="1">
      <alignment vertical="center" shrinkToFit="1"/>
      <protection locked="0"/>
    </xf>
    <xf numFmtId="0" fontId="4" fillId="3" borderId="66" xfId="1" applyFont="1" applyFill="1" applyBorder="1" applyAlignment="1" applyProtection="1">
      <alignment vertical="center" shrinkToFit="1"/>
      <protection locked="0"/>
    </xf>
    <xf numFmtId="0" fontId="11" fillId="2" borderId="62" xfId="1" applyFont="1" applyFill="1" applyBorder="1" applyAlignment="1">
      <alignment horizontal="distributed" vertical="center" wrapText="1"/>
    </xf>
    <xf numFmtId="0" fontId="11" fillId="2" borderId="62" xfId="1" applyFont="1" applyFill="1" applyBorder="1" applyAlignment="1">
      <alignment horizontal="distributed" vertical="center"/>
    </xf>
    <xf numFmtId="0" fontId="4" fillId="3" borderId="61" xfId="1" applyFont="1" applyFill="1" applyBorder="1" applyAlignment="1" applyProtection="1">
      <alignment horizontal="center" vertical="center" shrinkToFit="1"/>
      <protection locked="0"/>
    </xf>
    <xf numFmtId="0" fontId="4" fillId="3" borderId="60" xfId="1" applyFont="1" applyFill="1" applyBorder="1" applyAlignment="1" applyProtection="1">
      <alignment horizontal="center" vertical="center" shrinkToFit="1"/>
      <protection locked="0"/>
    </xf>
    <xf numFmtId="0" fontId="4" fillId="3" borderId="29" xfId="1" applyFont="1" applyFill="1" applyBorder="1" applyAlignment="1" applyProtection="1">
      <alignment horizontal="center" vertical="center" shrinkToFit="1"/>
      <protection locked="0"/>
    </xf>
    <xf numFmtId="0" fontId="4" fillId="3" borderId="30" xfId="1" applyFont="1" applyFill="1" applyBorder="1" applyAlignment="1" applyProtection="1">
      <alignment horizontal="center" vertical="center" shrinkToFit="1"/>
      <protection locked="0"/>
    </xf>
    <xf numFmtId="0" fontId="6" fillId="2" borderId="33" xfId="1" applyFont="1" applyFill="1" applyBorder="1" applyAlignment="1">
      <alignment horizontal="distributed" vertical="center"/>
    </xf>
    <xf numFmtId="0" fontId="4" fillId="3" borderId="70" xfId="1" applyFont="1" applyFill="1" applyBorder="1" applyAlignment="1" applyProtection="1">
      <alignment vertical="center" shrinkToFit="1"/>
      <protection locked="0"/>
    </xf>
    <xf numFmtId="0" fontId="6" fillId="2" borderId="15" xfId="1" applyFont="1" applyFill="1" applyBorder="1" applyAlignment="1">
      <alignment horizontal="distributed" vertical="center"/>
    </xf>
    <xf numFmtId="0" fontId="6" fillId="2" borderId="62" xfId="1" applyFont="1" applyFill="1" applyBorder="1" applyAlignment="1">
      <alignment horizontal="distributed" vertical="center"/>
    </xf>
    <xf numFmtId="0" fontId="4" fillId="3" borderId="61" xfId="1" applyFont="1" applyFill="1" applyBorder="1" applyAlignment="1" applyProtection="1">
      <alignment vertical="center" shrinkToFit="1"/>
      <protection locked="0"/>
    </xf>
    <xf numFmtId="0" fontId="4" fillId="3" borderId="60" xfId="1" applyFont="1" applyFill="1" applyBorder="1" applyAlignment="1" applyProtection="1">
      <alignment vertical="center" shrinkToFit="1"/>
      <protection locked="0"/>
    </xf>
    <xf numFmtId="0" fontId="4" fillId="3" borderId="59" xfId="1" applyFont="1" applyFill="1" applyBorder="1" applyAlignment="1" applyProtection="1">
      <alignment vertical="center" shrinkToFit="1"/>
      <protection locked="0"/>
    </xf>
    <xf numFmtId="0" fontId="6" fillId="2" borderId="48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/>
    </xf>
    <xf numFmtId="0" fontId="6" fillId="2" borderId="57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4" fillId="3" borderId="0" xfId="1" applyFont="1" applyFill="1" applyAlignment="1" applyProtection="1">
      <alignment horizontal="right" vertical="center" shrinkToFit="1"/>
      <protection locked="0"/>
    </xf>
    <xf numFmtId="0" fontId="4" fillId="3" borderId="33" xfId="1" applyFont="1" applyFill="1" applyBorder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right" vertical="center" wrapText="1"/>
    </xf>
    <xf numFmtId="0" fontId="6" fillId="2" borderId="17" xfId="1" applyFont="1" applyFill="1" applyBorder="1" applyAlignment="1">
      <alignment horizontal="right" vertical="center" wrapText="1"/>
    </xf>
    <xf numFmtId="0" fontId="6" fillId="2" borderId="33" xfId="1" applyFont="1" applyFill="1" applyBorder="1" applyAlignment="1">
      <alignment horizontal="right" vertical="center" wrapText="1"/>
    </xf>
    <xf numFmtId="0" fontId="6" fillId="2" borderId="31" xfId="1" applyFont="1" applyFill="1" applyBorder="1" applyAlignment="1">
      <alignment horizontal="right" vertical="center" wrapText="1"/>
    </xf>
    <xf numFmtId="0" fontId="8" fillId="2" borderId="16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177" fontId="4" fillId="3" borderId="26" xfId="1" applyNumberFormat="1" applyFont="1" applyFill="1" applyBorder="1" applyAlignment="1" applyProtection="1">
      <alignment vertical="center" shrinkToFit="1"/>
      <protection locked="0"/>
    </xf>
    <xf numFmtId="177" fontId="4" fillId="3" borderId="0" xfId="1" applyNumberFormat="1" applyFont="1" applyFill="1" applyAlignment="1" applyProtection="1">
      <alignment vertical="center" shrinkToFit="1"/>
      <protection locked="0"/>
    </xf>
    <xf numFmtId="177" fontId="8" fillId="2" borderId="0" xfId="1" applyNumberFormat="1" applyFont="1" applyFill="1" applyAlignment="1">
      <alignment vertical="center"/>
    </xf>
    <xf numFmtId="177" fontId="8" fillId="2" borderId="17" xfId="1" applyNumberFormat="1" applyFont="1" applyFill="1" applyBorder="1" applyAlignment="1">
      <alignment vertical="center"/>
    </xf>
    <xf numFmtId="177" fontId="2" fillId="2" borderId="24" xfId="1" applyNumberFormat="1" applyFont="1" applyFill="1" applyBorder="1" applyAlignment="1">
      <alignment horizontal="center" vertical="center"/>
    </xf>
    <xf numFmtId="177" fontId="2" fillId="2" borderId="12" xfId="1" applyNumberFormat="1" applyFont="1" applyFill="1" applyBorder="1" applyAlignment="1">
      <alignment horizontal="center" vertical="center"/>
    </xf>
    <xf numFmtId="177" fontId="2" fillId="2" borderId="23" xfId="1" applyNumberFormat="1" applyFont="1" applyFill="1" applyBorder="1" applyAlignment="1">
      <alignment horizontal="center" vertical="center"/>
    </xf>
    <xf numFmtId="177" fontId="7" fillId="2" borderId="15" xfId="1" applyNumberFormat="1" applyFont="1" applyFill="1" applyBorder="1" applyAlignment="1">
      <alignment horizontal="center" vertical="center"/>
    </xf>
    <xf numFmtId="177" fontId="7" fillId="2" borderId="14" xfId="1" applyNumberFormat="1" applyFont="1" applyFill="1" applyBorder="1" applyAlignment="1">
      <alignment horizontal="center" vertical="center"/>
    </xf>
    <xf numFmtId="177" fontId="4" fillId="3" borderId="37" xfId="1" applyNumberFormat="1" applyFont="1" applyFill="1" applyBorder="1" applyAlignment="1" applyProtection="1">
      <alignment vertical="center" shrinkToFit="1"/>
      <protection locked="0"/>
    </xf>
    <xf numFmtId="177" fontId="4" fillId="3" borderId="36" xfId="1" applyNumberFormat="1" applyFont="1" applyFill="1" applyBorder="1" applyAlignment="1" applyProtection="1">
      <alignment vertical="center" shrinkToFit="1"/>
      <protection locked="0"/>
    </xf>
    <xf numFmtId="177" fontId="8" fillId="2" borderId="36" xfId="1" applyNumberFormat="1" applyFont="1" applyFill="1" applyBorder="1" applyAlignment="1">
      <alignment vertical="center"/>
    </xf>
    <xf numFmtId="177" fontId="8" fillId="2" borderId="38" xfId="1" applyNumberFormat="1" applyFont="1" applyFill="1" applyBorder="1" applyAlignment="1">
      <alignment vertical="center"/>
    </xf>
    <xf numFmtId="0" fontId="8" fillId="2" borderId="40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2" borderId="38" xfId="1" applyFont="1" applyFill="1" applyBorder="1" applyAlignment="1">
      <alignment horizontal="left" vertical="center"/>
    </xf>
    <xf numFmtId="0" fontId="8" fillId="2" borderId="16" xfId="1" applyFont="1" applyFill="1" applyBorder="1" applyAlignment="1">
      <alignment horizontal="left" vertical="center" wrapText="1" shrinkToFit="1"/>
    </xf>
    <xf numFmtId="0" fontId="8" fillId="2" borderId="15" xfId="1" applyFont="1" applyFill="1" applyBorder="1" applyAlignment="1">
      <alignment horizontal="left" vertical="center" wrapText="1" shrinkToFit="1"/>
    </xf>
    <xf numFmtId="0" fontId="8" fillId="2" borderId="25" xfId="1" applyFont="1" applyFill="1" applyBorder="1" applyAlignment="1">
      <alignment horizontal="left" vertical="center" wrapText="1" shrinkToFit="1"/>
    </xf>
    <xf numFmtId="0" fontId="8" fillId="2" borderId="16" xfId="1" applyFont="1" applyFill="1" applyBorder="1" applyAlignment="1">
      <alignment horizontal="left" vertical="center" shrinkToFit="1"/>
    </xf>
    <xf numFmtId="0" fontId="8" fillId="2" borderId="15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177" fontId="8" fillId="2" borderId="16" xfId="1" applyNumberFormat="1" applyFont="1" applyFill="1" applyBorder="1" applyAlignment="1">
      <alignment horizontal="center" vertical="center"/>
    </xf>
    <xf numFmtId="177" fontId="8" fillId="2" borderId="15" xfId="1" applyNumberFormat="1" applyFont="1" applyFill="1" applyBorder="1" applyAlignment="1">
      <alignment horizontal="center" vertical="center"/>
    </xf>
    <xf numFmtId="177" fontId="8" fillId="2" borderId="25" xfId="1" applyNumberFormat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horizontal="right" vertical="center" shrinkToFit="1"/>
    </xf>
    <xf numFmtId="177" fontId="4" fillId="2" borderId="15" xfId="1" applyNumberFormat="1" applyFont="1" applyFill="1" applyBorder="1" applyAlignment="1">
      <alignment horizontal="right" vertical="center" shrinkToFi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177" fontId="7" fillId="2" borderId="8" xfId="1" applyNumberFormat="1" applyFont="1" applyFill="1" applyBorder="1" applyAlignment="1">
      <alignment horizontal="center" vertical="center"/>
    </xf>
    <xf numFmtId="177" fontId="7" fillId="2" borderId="10" xfId="1" applyNumberFormat="1" applyFont="1" applyFill="1" applyBorder="1" applyAlignment="1">
      <alignment horizontal="center" vertical="center"/>
    </xf>
    <xf numFmtId="177" fontId="8" fillId="2" borderId="37" xfId="1" applyNumberFormat="1" applyFont="1" applyFill="1" applyBorder="1" applyAlignment="1">
      <alignment horizontal="center" vertical="center"/>
    </xf>
    <xf numFmtId="177" fontId="8" fillId="2" borderId="36" xfId="1" applyNumberFormat="1" applyFont="1" applyFill="1" applyBorder="1" applyAlignment="1">
      <alignment horizontal="center" vertical="center"/>
    </xf>
    <xf numFmtId="177" fontId="8" fillId="2" borderId="38" xfId="1" applyNumberFormat="1" applyFont="1" applyFill="1" applyBorder="1" applyAlignment="1">
      <alignment horizontal="center" vertical="center"/>
    </xf>
    <xf numFmtId="177" fontId="4" fillId="2" borderId="37" xfId="1" applyNumberFormat="1" applyFont="1" applyFill="1" applyBorder="1" applyAlignment="1">
      <alignment horizontal="right" vertical="center" shrinkToFit="1"/>
    </xf>
    <xf numFmtId="177" fontId="4" fillId="2" borderId="36" xfId="1" applyNumberFormat="1" applyFont="1" applyFill="1" applyBorder="1" applyAlignment="1">
      <alignment horizontal="right" vertical="center" shrinkToFit="1"/>
    </xf>
    <xf numFmtId="177" fontId="7" fillId="2" borderId="36" xfId="1" applyNumberFormat="1" applyFont="1" applyFill="1" applyBorder="1" applyAlignment="1">
      <alignment horizontal="center" vertical="center"/>
    </xf>
    <xf numFmtId="177" fontId="7" fillId="2" borderId="35" xfId="1" applyNumberFormat="1" applyFont="1" applyFill="1" applyBorder="1" applyAlignment="1">
      <alignment horizontal="center" vertical="center"/>
    </xf>
    <xf numFmtId="177" fontId="4" fillId="3" borderId="16" xfId="1" applyNumberFormat="1" applyFont="1" applyFill="1" applyBorder="1" applyAlignment="1" applyProtection="1">
      <alignment vertical="center" shrinkToFit="1"/>
      <protection locked="0"/>
    </xf>
    <xf numFmtId="177" fontId="4" fillId="3" borderId="15" xfId="1" applyNumberFormat="1" applyFont="1" applyFill="1" applyBorder="1" applyAlignment="1" applyProtection="1">
      <alignment vertical="center" shrinkToFit="1"/>
      <protection locked="0"/>
    </xf>
    <xf numFmtId="177" fontId="8" fillId="2" borderId="15" xfId="1" applyNumberFormat="1" applyFont="1" applyFill="1" applyBorder="1" applyAlignment="1">
      <alignment vertical="center"/>
    </xf>
    <xf numFmtId="177" fontId="8" fillId="2" borderId="25" xfId="1" applyNumberFormat="1" applyFont="1" applyFill="1" applyBorder="1" applyAlignment="1">
      <alignment vertical="center"/>
    </xf>
    <xf numFmtId="177" fontId="4" fillId="2" borderId="54" xfId="1" applyNumberFormat="1" applyFont="1" applyFill="1" applyBorder="1" applyAlignment="1">
      <alignment horizontal="center" vertical="center"/>
    </xf>
    <xf numFmtId="177" fontId="4" fillId="2" borderId="53" xfId="1" applyNumberFormat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vertical="center" shrinkToFit="1"/>
    </xf>
    <xf numFmtId="176" fontId="4" fillId="2" borderId="8" xfId="1" applyNumberFormat="1" applyFont="1" applyFill="1" applyBorder="1" applyAlignment="1">
      <alignment vertical="center" shrinkToFit="1"/>
    </xf>
    <xf numFmtId="177" fontId="8" fillId="2" borderId="8" xfId="1" applyNumberFormat="1" applyFont="1" applyFill="1" applyBorder="1" applyAlignment="1">
      <alignment vertical="center"/>
    </xf>
    <xf numFmtId="177" fontId="8" fillId="2" borderId="10" xfId="1" applyNumberFormat="1" applyFont="1" applyFill="1" applyBorder="1" applyAlignment="1">
      <alignment vertical="center"/>
    </xf>
    <xf numFmtId="177" fontId="2" fillId="2" borderId="52" xfId="1" applyNumberFormat="1" applyFont="1" applyFill="1" applyBorder="1" applyAlignment="1">
      <alignment horizontal="center" vertical="center"/>
    </xf>
    <xf numFmtId="177" fontId="2" fillId="2" borderId="21" xfId="1" applyNumberFormat="1" applyFont="1" applyFill="1" applyBorder="1" applyAlignment="1">
      <alignment horizontal="center" vertical="center"/>
    </xf>
    <xf numFmtId="177" fontId="2" fillId="2" borderId="20" xfId="1" applyNumberFormat="1" applyFont="1" applyFill="1" applyBorder="1" applyAlignment="1">
      <alignment horizontal="center" vertical="center"/>
    </xf>
    <xf numFmtId="177" fontId="4" fillId="2" borderId="9" xfId="1" applyNumberFormat="1" applyFont="1" applyFill="1" applyBorder="1" applyAlignment="1">
      <alignment horizontal="right" vertical="center" shrinkToFit="1"/>
    </xf>
    <xf numFmtId="177" fontId="4" fillId="2" borderId="8" xfId="1" applyNumberFormat="1" applyFont="1" applyFill="1" applyBorder="1" applyAlignment="1">
      <alignment horizontal="right" vertical="center" shrinkToFit="1"/>
    </xf>
    <xf numFmtId="177" fontId="8" fillId="2" borderId="32" xfId="1" applyNumberFormat="1" applyFont="1" applyFill="1" applyBorder="1" applyAlignment="1">
      <alignment horizontal="center" vertical="center"/>
    </xf>
    <xf numFmtId="177" fontId="8" fillId="2" borderId="33" xfId="1" applyNumberFormat="1" applyFont="1" applyFill="1" applyBorder="1" applyAlignment="1">
      <alignment horizontal="center" vertical="center"/>
    </xf>
    <xf numFmtId="177" fontId="8" fillId="2" borderId="31" xfId="1" applyNumberFormat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1" xfId="1" applyNumberFormat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left" vertical="center"/>
    </xf>
    <xf numFmtId="0" fontId="8" fillId="2" borderId="33" xfId="1" applyFont="1" applyFill="1" applyBorder="1" applyAlignment="1">
      <alignment horizontal="left" vertical="center"/>
    </xf>
    <xf numFmtId="0" fontId="8" fillId="2" borderId="31" xfId="1" applyFont="1" applyFill="1" applyBorder="1" applyAlignment="1">
      <alignment horizontal="left" vertical="center"/>
    </xf>
    <xf numFmtId="177" fontId="7" fillId="2" borderId="2" xfId="1" applyNumberFormat="1" applyFont="1" applyFill="1" applyBorder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vertical="center" shrinkToFit="1"/>
    </xf>
    <xf numFmtId="176" fontId="4" fillId="2" borderId="2" xfId="1" applyNumberFormat="1" applyFont="1" applyFill="1" applyBorder="1" applyAlignment="1">
      <alignment vertical="center" shrinkToFit="1"/>
    </xf>
    <xf numFmtId="177" fontId="8" fillId="2" borderId="2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177" fontId="2" fillId="2" borderId="51" xfId="1" applyNumberFormat="1" applyFont="1" applyFill="1" applyBorder="1" applyAlignment="1">
      <alignment horizontal="center" vertical="center"/>
    </xf>
    <xf numFmtId="177" fontId="2" fillId="2" borderId="50" xfId="1" applyNumberFormat="1" applyFont="1" applyFill="1" applyBorder="1" applyAlignment="1">
      <alignment horizontal="center" vertical="center"/>
    </xf>
    <xf numFmtId="177" fontId="2" fillId="2" borderId="49" xfId="1" applyNumberFormat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right" vertical="center" shrinkToFit="1"/>
    </xf>
    <xf numFmtId="177" fontId="4" fillId="2" borderId="2" xfId="1" applyNumberFormat="1" applyFont="1" applyFill="1" applyBorder="1" applyAlignment="1">
      <alignment horizontal="right" vertical="center" shrinkToFit="1"/>
    </xf>
    <xf numFmtId="0" fontId="6" fillId="2" borderId="46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vertical="center" shrinkToFit="1"/>
    </xf>
    <xf numFmtId="177" fontId="4" fillId="2" borderId="15" xfId="1" applyNumberFormat="1" applyFont="1" applyFill="1" applyBorder="1" applyAlignment="1">
      <alignment vertical="center" shrinkToFit="1"/>
    </xf>
    <xf numFmtId="177" fontId="7" fillId="2" borderId="15" xfId="1" applyNumberFormat="1" applyFont="1" applyFill="1" applyBorder="1" applyAlignment="1">
      <alignment vertical="center"/>
    </xf>
    <xf numFmtId="177" fontId="7" fillId="2" borderId="14" xfId="1" applyNumberFormat="1" applyFont="1" applyFill="1" applyBorder="1" applyAlignment="1">
      <alignment vertical="center"/>
    </xf>
    <xf numFmtId="177" fontId="4" fillId="2" borderId="37" xfId="1" applyNumberFormat="1" applyFont="1" applyFill="1" applyBorder="1" applyAlignment="1">
      <alignment vertical="center" shrinkToFit="1"/>
    </xf>
    <xf numFmtId="177" fontId="4" fillId="2" borderId="36" xfId="1" applyNumberFormat="1" applyFont="1" applyFill="1" applyBorder="1" applyAlignment="1">
      <alignment vertical="center" shrinkToFit="1"/>
    </xf>
    <xf numFmtId="177" fontId="7" fillId="2" borderId="36" xfId="1" applyNumberFormat="1" applyFont="1" applyFill="1" applyBorder="1" applyAlignment="1">
      <alignment vertical="center"/>
    </xf>
    <xf numFmtId="177" fontId="7" fillId="2" borderId="35" xfId="1" applyNumberFormat="1" applyFont="1" applyFill="1" applyBorder="1" applyAlignment="1">
      <alignment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176" fontId="4" fillId="3" borderId="37" xfId="1" applyNumberFormat="1" applyFont="1" applyFill="1" applyBorder="1" applyAlignment="1" applyProtection="1">
      <alignment vertical="center" shrinkToFit="1"/>
      <protection locked="0"/>
    </xf>
    <xf numFmtId="176" fontId="4" fillId="3" borderId="36" xfId="1" applyNumberFormat="1" applyFont="1" applyFill="1" applyBorder="1" applyAlignment="1" applyProtection="1">
      <alignment vertical="center" shrinkToFit="1"/>
      <protection locked="0"/>
    </xf>
    <xf numFmtId="177" fontId="7" fillId="2" borderId="38" xfId="1" applyNumberFormat="1" applyFont="1" applyFill="1" applyBorder="1" applyAlignment="1">
      <alignment vertical="center"/>
    </xf>
    <xf numFmtId="0" fontId="8" fillId="2" borderId="40" xfId="1" applyFont="1" applyFill="1" applyBorder="1" applyAlignment="1">
      <alignment horizontal="center" vertical="center" textRotation="255"/>
    </xf>
    <xf numFmtId="0" fontId="8" fillId="2" borderId="41" xfId="1" applyFont="1" applyFill="1" applyBorder="1" applyAlignment="1">
      <alignment horizontal="center" vertical="center" textRotation="255"/>
    </xf>
    <xf numFmtId="0" fontId="8" fillId="2" borderId="39" xfId="1" applyFont="1" applyFill="1" applyBorder="1" applyAlignment="1">
      <alignment horizontal="center" vertical="center" textRotation="255"/>
    </xf>
    <xf numFmtId="0" fontId="8" fillId="2" borderId="26" xfId="1" applyFont="1" applyFill="1" applyBorder="1" applyAlignment="1">
      <alignment horizontal="center" vertical="center" textRotation="255"/>
    </xf>
    <xf numFmtId="0" fontId="8" fillId="2" borderId="0" xfId="1" applyFont="1" applyFill="1" applyAlignment="1">
      <alignment horizontal="center" vertical="center" textRotation="255"/>
    </xf>
    <xf numFmtId="0" fontId="8" fillId="2" borderId="17" xfId="1" applyFont="1" applyFill="1" applyBorder="1" applyAlignment="1">
      <alignment horizontal="center" vertical="center" textRotation="255"/>
    </xf>
    <xf numFmtId="0" fontId="8" fillId="2" borderId="32" xfId="1" applyFont="1" applyFill="1" applyBorder="1" applyAlignment="1">
      <alignment horizontal="center" vertical="center" textRotation="255"/>
    </xf>
    <xf numFmtId="0" fontId="8" fillId="2" borderId="33" xfId="1" applyFont="1" applyFill="1" applyBorder="1" applyAlignment="1">
      <alignment horizontal="center" vertical="center" textRotation="255"/>
    </xf>
    <xf numFmtId="0" fontId="8" fillId="2" borderId="31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right" vertical="center"/>
    </xf>
    <xf numFmtId="0" fontId="6" fillId="2" borderId="17" xfId="1" applyFont="1" applyFill="1" applyBorder="1" applyAlignment="1">
      <alignment horizontal="right" vertical="center"/>
    </xf>
    <xf numFmtId="176" fontId="4" fillId="3" borderId="16" xfId="1" applyNumberFormat="1" applyFont="1" applyFill="1" applyBorder="1" applyAlignment="1" applyProtection="1">
      <alignment vertical="center" shrinkToFit="1"/>
      <protection locked="0"/>
    </xf>
    <xf numFmtId="176" fontId="4" fillId="3" borderId="15" xfId="1" applyNumberFormat="1" applyFont="1" applyFill="1" applyBorder="1" applyAlignment="1" applyProtection="1">
      <alignment vertical="center" shrinkToFit="1"/>
      <protection locked="0"/>
    </xf>
    <xf numFmtId="177" fontId="7" fillId="2" borderId="25" xfId="1" applyNumberFormat="1" applyFont="1" applyFill="1" applyBorder="1" applyAlignment="1">
      <alignment vertical="center"/>
    </xf>
    <xf numFmtId="176" fontId="4" fillId="3" borderId="29" xfId="1" applyNumberFormat="1" applyFont="1" applyFill="1" applyBorder="1" applyAlignment="1" applyProtection="1">
      <alignment vertical="center" shrinkToFit="1"/>
      <protection locked="0"/>
    </xf>
    <xf numFmtId="176" fontId="4" fillId="3" borderId="28" xfId="1" applyNumberFormat="1" applyFont="1" applyFill="1" applyBorder="1" applyAlignment="1" applyProtection="1">
      <alignment vertical="center" shrinkToFit="1"/>
      <protection locked="0"/>
    </xf>
    <xf numFmtId="177" fontId="7" fillId="2" borderId="28" xfId="1" applyNumberFormat="1" applyFont="1" applyFill="1" applyBorder="1" applyAlignment="1">
      <alignment vertical="center"/>
    </xf>
    <xf numFmtId="177" fontId="7" fillId="2" borderId="30" xfId="1" applyNumberFormat="1" applyFont="1" applyFill="1" applyBorder="1" applyAlignment="1">
      <alignment vertical="center"/>
    </xf>
    <xf numFmtId="177" fontId="4" fillId="2" borderId="29" xfId="1" applyNumberFormat="1" applyFont="1" applyFill="1" applyBorder="1" applyAlignment="1">
      <alignment vertical="center" shrinkToFit="1"/>
    </xf>
    <xf numFmtId="177" fontId="4" fillId="2" borderId="28" xfId="1" applyNumberFormat="1" applyFont="1" applyFill="1" applyBorder="1" applyAlignment="1">
      <alignment vertical="center" shrinkToFit="1"/>
    </xf>
    <xf numFmtId="177" fontId="7" fillId="2" borderId="27" xfId="1" applyNumberFormat="1" applyFont="1" applyFill="1" applyBorder="1" applyAlignment="1">
      <alignment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177" fontId="10" fillId="2" borderId="22" xfId="1" applyNumberFormat="1" applyFont="1" applyFill="1" applyBorder="1"/>
    <xf numFmtId="177" fontId="10" fillId="2" borderId="21" xfId="1" applyNumberFormat="1" applyFont="1" applyFill="1" applyBorder="1"/>
    <xf numFmtId="177" fontId="10" fillId="2" borderId="20" xfId="1" applyNumberFormat="1" applyFont="1" applyFill="1" applyBorder="1"/>
    <xf numFmtId="176" fontId="4" fillId="3" borderId="32" xfId="1" applyNumberFormat="1" applyFont="1" applyFill="1" applyBorder="1" applyAlignment="1" applyProtection="1">
      <alignment vertical="center" shrinkToFit="1"/>
      <protection locked="0"/>
    </xf>
    <xf numFmtId="176" fontId="4" fillId="3" borderId="33" xfId="1" applyNumberFormat="1" applyFont="1" applyFill="1" applyBorder="1" applyAlignment="1" applyProtection="1">
      <alignment vertical="center" shrinkToFit="1"/>
      <protection locked="0"/>
    </xf>
    <xf numFmtId="177" fontId="7" fillId="2" borderId="8" xfId="1" applyNumberFormat="1" applyFont="1" applyFill="1" applyBorder="1" applyAlignment="1">
      <alignment vertical="center"/>
    </xf>
    <xf numFmtId="177" fontId="7" fillId="2" borderId="10" xfId="1" applyNumberFormat="1" applyFont="1" applyFill="1" applyBorder="1" applyAlignment="1">
      <alignment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177" fontId="4" fillId="2" borderId="9" xfId="1" applyNumberFormat="1" applyFont="1" applyFill="1" applyBorder="1" applyAlignment="1">
      <alignment vertical="center" shrinkToFit="1"/>
    </xf>
    <xf numFmtId="177" fontId="4" fillId="2" borderId="8" xfId="1" applyNumberFormat="1" applyFont="1" applyFill="1" applyBorder="1" applyAlignment="1">
      <alignment vertical="center" shrinkToFit="1"/>
    </xf>
    <xf numFmtId="0" fontId="8" fillId="2" borderId="29" xfId="1" applyFont="1" applyFill="1" applyBorder="1" applyAlignment="1">
      <alignment horizontal="center" vertical="center" textRotation="255"/>
    </xf>
    <xf numFmtId="0" fontId="8" fillId="2" borderId="28" xfId="1" applyFont="1" applyFill="1" applyBorder="1" applyAlignment="1">
      <alignment horizontal="center" vertical="center" textRotation="255"/>
    </xf>
    <xf numFmtId="0" fontId="8" fillId="2" borderId="30" xfId="1" applyFont="1" applyFill="1" applyBorder="1" applyAlignment="1">
      <alignment horizontal="center" vertical="center" textRotation="255"/>
    </xf>
    <xf numFmtId="0" fontId="2" fillId="2" borderId="0" xfId="1" applyFont="1" applyFill="1"/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</cellXfs>
  <cellStyles count="2">
    <cellStyle name="標準" xfId="0" builtinId="0"/>
    <cellStyle name="標準 2" xfId="1" xr:uid="{A92DAB7D-5BF7-486D-AEA1-1E5378473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4142</xdr:colOff>
      <xdr:row>8</xdr:row>
      <xdr:rowOff>179320</xdr:rowOff>
    </xdr:from>
    <xdr:to>
      <xdr:col>9</xdr:col>
      <xdr:colOff>91114</xdr:colOff>
      <xdr:row>12</xdr:row>
      <xdr:rowOff>151976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324883-72EB-4E07-8902-714EEDAD1F55}"/>
            </a:ext>
          </a:extLst>
        </xdr:cNvPr>
        <xdr:cNvSpPr/>
      </xdr:nvSpPr>
      <xdr:spPr>
        <a:xfrm>
          <a:off x="1261442" y="1487420"/>
          <a:ext cx="4487522" cy="64575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52B2-3E07-4FE0-A956-082D174F7EC3}">
  <sheetPr>
    <pageSetUpPr fitToPage="1"/>
  </sheetPr>
  <dimension ref="B2:BR61"/>
  <sheetViews>
    <sheetView tabSelected="1" view="pageBreakPreview" zoomScaleNormal="100" zoomScaleSheetLayoutView="100" workbookViewId="0">
      <selection activeCell="AR46" sqref="AR46:AX46"/>
    </sheetView>
  </sheetViews>
  <sheetFormatPr defaultColWidth="9" defaultRowHeight="13" x14ac:dyDescent="0.2"/>
  <cols>
    <col min="1" max="1" width="2.54296875" style="1" customWidth="1"/>
    <col min="2" max="8" width="1.36328125" style="1" customWidth="1"/>
    <col min="9" max="9" width="0.81640625" style="1" customWidth="1"/>
    <col min="10" max="17" width="1.36328125" style="1" customWidth="1"/>
    <col min="18" max="18" width="0.6328125" style="1" customWidth="1"/>
    <col min="19" max="19" width="1.36328125" style="1" customWidth="1"/>
    <col min="20" max="20" width="1.81640625" style="1" customWidth="1"/>
    <col min="21" max="21" width="0.6328125" style="1" customWidth="1"/>
    <col min="22" max="27" width="1.36328125" style="1" customWidth="1"/>
    <col min="28" max="30" width="1.26953125" style="1" customWidth="1"/>
    <col min="31" max="31" width="0.6328125" style="1" customWidth="1"/>
    <col min="32" max="49" width="1.26953125" style="1" customWidth="1"/>
    <col min="50" max="50" width="1.81640625" style="1" customWidth="1"/>
    <col min="51" max="51" width="0.6328125" style="1" customWidth="1"/>
    <col min="52" max="67" width="1.26953125" style="1" customWidth="1"/>
    <col min="68" max="68" width="1.81640625" style="1" customWidth="1"/>
    <col min="69" max="69" width="0.6328125" style="1" customWidth="1"/>
    <col min="70" max="73" width="1.36328125" style="1" customWidth="1"/>
    <col min="74" max="80" width="1.26953125" style="1" customWidth="1"/>
    <col min="81" max="92" width="1.36328125" style="1" customWidth="1"/>
    <col min="93" max="142" width="1.6328125" style="1" customWidth="1"/>
    <col min="143" max="16384" width="9" style="1"/>
  </cols>
  <sheetData>
    <row r="2" spans="2:70" ht="12" customHeight="1" x14ac:dyDescent="0.2">
      <c r="B2" s="30" t="s">
        <v>51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</row>
    <row r="3" spans="2:70" ht="12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Y3" s="31"/>
      <c r="AZ3" s="31"/>
      <c r="BA3" s="31"/>
      <c r="BB3" s="31"/>
      <c r="BC3" s="32"/>
      <c r="BD3" s="32"/>
      <c r="BE3" s="32"/>
      <c r="BF3" s="33" t="s">
        <v>18</v>
      </c>
      <c r="BG3" s="33"/>
      <c r="BH3" s="32"/>
      <c r="BI3" s="32"/>
      <c r="BJ3" s="32"/>
      <c r="BK3" s="33" t="s">
        <v>12</v>
      </c>
      <c r="BL3" s="33"/>
      <c r="BM3" s="32"/>
      <c r="BN3" s="32"/>
      <c r="BO3" s="32"/>
      <c r="BP3" s="33" t="s">
        <v>50</v>
      </c>
      <c r="BQ3" s="33"/>
    </row>
    <row r="4" spans="2:70" ht="12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Y4" s="29"/>
      <c r="AZ4" s="29"/>
      <c r="BA4" s="29"/>
      <c r="BB4" s="29"/>
      <c r="BC4" s="28"/>
      <c r="BD4" s="28"/>
      <c r="BE4" s="28"/>
      <c r="BF4" s="12"/>
      <c r="BG4" s="12"/>
      <c r="BH4" s="28"/>
      <c r="BI4" s="28"/>
      <c r="BJ4" s="28"/>
      <c r="BK4" s="12"/>
      <c r="BL4" s="12"/>
      <c r="BM4" s="28"/>
      <c r="BN4" s="28"/>
      <c r="BO4" s="28"/>
      <c r="BP4" s="12"/>
      <c r="BQ4" s="12"/>
    </row>
    <row r="5" spans="2:70" ht="12" customHeight="1" x14ac:dyDescent="0.2">
      <c r="B5" s="30" t="s">
        <v>49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</row>
    <row r="6" spans="2:70" ht="12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</row>
    <row r="7" spans="2:70" ht="14" customHeight="1" x14ac:dyDescent="0.2">
      <c r="B7" s="39" t="s">
        <v>48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</row>
    <row r="8" spans="2:70" ht="5" customHeight="1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2:70" ht="14.65" customHeight="1" x14ac:dyDescent="0.2">
      <c r="B9" s="26"/>
      <c r="C9" s="24"/>
      <c r="D9" s="24"/>
      <c r="E9" s="24"/>
      <c r="F9" s="24"/>
      <c r="G9" s="24"/>
      <c r="H9" s="24"/>
      <c r="I9" s="24"/>
      <c r="J9" s="24"/>
      <c r="K9" s="25"/>
      <c r="L9" s="40" t="s">
        <v>47</v>
      </c>
      <c r="M9" s="41"/>
      <c r="N9" s="41"/>
      <c r="O9" s="41"/>
      <c r="P9" s="41"/>
      <c r="Q9" s="42"/>
      <c r="R9" s="22"/>
      <c r="S9" s="49" t="s">
        <v>46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24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1"/>
    </row>
    <row r="10" spans="2:70" ht="14.65" customHeight="1" x14ac:dyDescent="0.2">
      <c r="B10" s="21"/>
      <c r="K10" s="20"/>
      <c r="L10" s="43"/>
      <c r="M10" s="44"/>
      <c r="N10" s="44"/>
      <c r="O10" s="44"/>
      <c r="P10" s="44"/>
      <c r="Q10" s="45"/>
      <c r="R10" s="19"/>
      <c r="S10" s="52" t="s">
        <v>45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18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4"/>
    </row>
    <row r="11" spans="2:70" ht="14.65" customHeight="1" x14ac:dyDescent="0.2">
      <c r="B11" s="21"/>
      <c r="K11" s="20"/>
      <c r="L11" s="46"/>
      <c r="M11" s="47"/>
      <c r="N11" s="47"/>
      <c r="O11" s="47"/>
      <c r="P11" s="47"/>
      <c r="Q11" s="48"/>
      <c r="R11" s="23"/>
      <c r="S11" s="55" t="s">
        <v>44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14"/>
      <c r="AF11" s="57"/>
      <c r="AG11" s="57"/>
      <c r="AH11" s="57"/>
      <c r="AI11" s="58"/>
      <c r="AJ11" s="58"/>
      <c r="AK11" s="59"/>
      <c r="AL11" s="34"/>
      <c r="AM11" s="34"/>
      <c r="AN11" s="34"/>
      <c r="AO11" s="34"/>
      <c r="AP11" s="34"/>
      <c r="AQ11" s="34"/>
      <c r="AR11" s="60"/>
      <c r="AS11" s="58"/>
      <c r="AT11" s="58"/>
      <c r="AU11" s="58"/>
      <c r="AV11" s="58"/>
      <c r="AW11" s="59"/>
      <c r="AX11" s="34"/>
      <c r="AY11" s="34"/>
      <c r="AZ11" s="34"/>
      <c r="BA11" s="34"/>
      <c r="BB11" s="34"/>
      <c r="BC11" s="34"/>
      <c r="BD11" s="60"/>
      <c r="BE11" s="58"/>
      <c r="BF11" s="58"/>
      <c r="BG11" s="58"/>
      <c r="BH11" s="58"/>
      <c r="BI11" s="59"/>
      <c r="BJ11" s="34"/>
      <c r="BK11" s="34"/>
      <c r="BL11" s="34"/>
      <c r="BM11" s="35"/>
      <c r="BN11" s="35"/>
      <c r="BO11" s="35"/>
      <c r="BP11" s="36"/>
      <c r="BQ11" s="37"/>
      <c r="BR11" s="38"/>
    </row>
    <row r="12" spans="2:70" ht="14.65" customHeight="1" x14ac:dyDescent="0.2">
      <c r="B12" s="21"/>
      <c r="K12" s="20"/>
      <c r="L12" s="40" t="s">
        <v>43</v>
      </c>
      <c r="M12" s="41"/>
      <c r="N12" s="41"/>
      <c r="O12" s="41"/>
      <c r="P12" s="41"/>
      <c r="Q12" s="42"/>
      <c r="R12" s="22"/>
      <c r="S12" s="61" t="s">
        <v>42</v>
      </c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F12" s="62"/>
      <c r="AG12" s="62"/>
      <c r="AH12" s="62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1"/>
    </row>
    <row r="13" spans="2:70" ht="14.65" customHeight="1" x14ac:dyDescent="0.2">
      <c r="B13" s="21"/>
      <c r="K13" s="20"/>
      <c r="L13" s="43"/>
      <c r="M13" s="44"/>
      <c r="N13" s="44"/>
      <c r="O13" s="44"/>
      <c r="P13" s="44"/>
      <c r="Q13" s="45"/>
      <c r="R13" s="19"/>
      <c r="S13" s="63" t="s">
        <v>41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18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4"/>
    </row>
    <row r="14" spans="2:70" ht="14.65" customHeight="1" x14ac:dyDescent="0.2">
      <c r="B14" s="17"/>
      <c r="C14" s="14"/>
      <c r="D14" s="14"/>
      <c r="E14" s="14"/>
      <c r="F14" s="14"/>
      <c r="G14" s="14"/>
      <c r="H14" s="14"/>
      <c r="I14" s="14"/>
      <c r="J14" s="14"/>
      <c r="K14" s="16"/>
      <c r="L14" s="46"/>
      <c r="M14" s="47"/>
      <c r="N14" s="47"/>
      <c r="O14" s="47"/>
      <c r="P14" s="47"/>
      <c r="Q14" s="48"/>
      <c r="R14" s="15"/>
      <c r="S14" s="64" t="s">
        <v>40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14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7"/>
    </row>
    <row r="15" spans="2:70" ht="13.5" customHeight="1" x14ac:dyDescent="0.2">
      <c r="B15" s="68" t="s">
        <v>27</v>
      </c>
      <c r="C15" s="69"/>
      <c r="D15" s="69"/>
      <c r="E15" s="69"/>
      <c r="F15" s="69"/>
      <c r="G15" s="69"/>
      <c r="H15" s="69"/>
      <c r="I15" s="70" t="s">
        <v>39</v>
      </c>
      <c r="J15" s="70"/>
      <c r="K15" s="70"/>
      <c r="L15" s="70"/>
      <c r="M15" s="70"/>
      <c r="N15" s="70"/>
      <c r="O15" s="70"/>
      <c r="P15" s="71" t="s">
        <v>38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3"/>
      <c r="AR15" s="74" t="s">
        <v>37</v>
      </c>
      <c r="AS15" s="75"/>
      <c r="AT15" s="75"/>
      <c r="AU15" s="75"/>
      <c r="AV15" s="75"/>
      <c r="AW15" s="75"/>
      <c r="AX15" s="75"/>
      <c r="AY15" s="75"/>
      <c r="AZ15" s="76"/>
      <c r="BA15" s="77" t="s">
        <v>23</v>
      </c>
      <c r="BB15" s="78"/>
      <c r="BC15" s="78"/>
      <c r="BD15" s="78"/>
      <c r="BE15" s="78"/>
      <c r="BF15" s="78"/>
      <c r="BG15" s="79"/>
      <c r="BH15" s="71" t="s">
        <v>22</v>
      </c>
      <c r="BI15" s="72"/>
      <c r="BJ15" s="72"/>
      <c r="BK15" s="72"/>
      <c r="BL15" s="72"/>
      <c r="BM15" s="72"/>
      <c r="BN15" s="72"/>
      <c r="BO15" s="72"/>
      <c r="BP15" s="72"/>
      <c r="BQ15" s="72"/>
      <c r="BR15" s="80"/>
    </row>
    <row r="16" spans="2:70" ht="14.5" customHeight="1" x14ac:dyDescent="0.2">
      <c r="B16" s="169" t="s">
        <v>36</v>
      </c>
      <c r="C16" s="170"/>
      <c r="D16" s="170"/>
      <c r="E16" s="170"/>
      <c r="F16" s="170"/>
      <c r="G16" s="170"/>
      <c r="H16" s="170"/>
      <c r="I16" s="10"/>
      <c r="J16" s="81"/>
      <c r="K16" s="81"/>
      <c r="L16" s="81"/>
      <c r="M16" s="81"/>
      <c r="N16" s="83" t="s">
        <v>18</v>
      </c>
      <c r="O16" s="84"/>
      <c r="P16" s="103" t="s">
        <v>35</v>
      </c>
      <c r="Q16" s="104"/>
      <c r="R16" s="105"/>
      <c r="S16" s="111" t="s">
        <v>34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3"/>
      <c r="AR16" s="99"/>
      <c r="AS16" s="100"/>
      <c r="AT16" s="100"/>
      <c r="AU16" s="100"/>
      <c r="AV16" s="100"/>
      <c r="AW16" s="100"/>
      <c r="AX16" s="100"/>
      <c r="AY16" s="101" t="s">
        <v>28</v>
      </c>
      <c r="AZ16" s="102"/>
      <c r="BA16" s="133" t="s">
        <v>30</v>
      </c>
      <c r="BB16" s="134"/>
      <c r="BC16" s="134"/>
      <c r="BD16" s="134"/>
      <c r="BE16" s="134"/>
      <c r="BF16" s="134"/>
      <c r="BG16" s="135"/>
      <c r="BH16" s="136" t="str">
        <f>IF(AR16="","",100*AR16)</f>
        <v/>
      </c>
      <c r="BI16" s="137"/>
      <c r="BJ16" s="137"/>
      <c r="BK16" s="137"/>
      <c r="BL16" s="137"/>
      <c r="BM16" s="137"/>
      <c r="BN16" s="137"/>
      <c r="BO16" s="137"/>
      <c r="BP16" s="137"/>
      <c r="BQ16" s="138" t="s">
        <v>0</v>
      </c>
      <c r="BR16" s="139"/>
    </row>
    <row r="17" spans="2:70" ht="14.5" customHeight="1" x14ac:dyDescent="0.2">
      <c r="B17" s="169"/>
      <c r="C17" s="170"/>
      <c r="D17" s="170"/>
      <c r="E17" s="170"/>
      <c r="F17" s="170"/>
      <c r="G17" s="170"/>
      <c r="H17" s="170"/>
      <c r="I17" s="10"/>
      <c r="J17" s="81"/>
      <c r="K17" s="81"/>
      <c r="L17" s="81"/>
      <c r="M17" s="81"/>
      <c r="N17" s="83"/>
      <c r="O17" s="84"/>
      <c r="P17" s="106"/>
      <c r="Q17" s="33"/>
      <c r="R17" s="107"/>
      <c r="S17" s="114" t="s">
        <v>33</v>
      </c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6"/>
      <c r="AR17" s="140"/>
      <c r="AS17" s="141"/>
      <c r="AT17" s="141"/>
      <c r="AU17" s="141"/>
      <c r="AV17" s="141"/>
      <c r="AW17" s="141"/>
      <c r="AX17" s="141"/>
      <c r="AY17" s="142" t="s">
        <v>28</v>
      </c>
      <c r="AZ17" s="143"/>
      <c r="BA17" s="120" t="s">
        <v>32</v>
      </c>
      <c r="BB17" s="121"/>
      <c r="BC17" s="121"/>
      <c r="BD17" s="121"/>
      <c r="BE17" s="121"/>
      <c r="BF17" s="121"/>
      <c r="BG17" s="122"/>
      <c r="BH17" s="123" t="str">
        <f>IF(AR17="","",50*AR17)</f>
        <v/>
      </c>
      <c r="BI17" s="124"/>
      <c r="BJ17" s="124"/>
      <c r="BK17" s="124"/>
      <c r="BL17" s="124"/>
      <c r="BM17" s="124"/>
      <c r="BN17" s="124"/>
      <c r="BO17" s="124"/>
      <c r="BP17" s="124"/>
      <c r="BQ17" s="97" t="s">
        <v>0</v>
      </c>
      <c r="BR17" s="98"/>
    </row>
    <row r="18" spans="2:70" ht="14.65" customHeight="1" x14ac:dyDescent="0.2">
      <c r="B18" s="169"/>
      <c r="C18" s="170"/>
      <c r="D18" s="170"/>
      <c r="E18" s="170"/>
      <c r="F18" s="170"/>
      <c r="G18" s="170"/>
      <c r="H18" s="170"/>
      <c r="I18" s="10"/>
      <c r="J18" s="81"/>
      <c r="K18" s="81"/>
      <c r="L18" s="81"/>
      <c r="M18" s="81"/>
      <c r="N18" s="83"/>
      <c r="O18" s="84"/>
      <c r="P18" s="108"/>
      <c r="Q18" s="109"/>
      <c r="R18" s="110"/>
      <c r="S18" s="117" t="s">
        <v>31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9"/>
      <c r="AR18" s="140"/>
      <c r="AS18" s="141"/>
      <c r="AT18" s="141"/>
      <c r="AU18" s="141"/>
      <c r="AV18" s="141"/>
      <c r="AW18" s="141"/>
      <c r="AX18" s="141"/>
      <c r="AY18" s="142" t="s">
        <v>28</v>
      </c>
      <c r="AZ18" s="143"/>
      <c r="BA18" s="120" t="s">
        <v>30</v>
      </c>
      <c r="BB18" s="121"/>
      <c r="BC18" s="121"/>
      <c r="BD18" s="121"/>
      <c r="BE18" s="121"/>
      <c r="BF18" s="121"/>
      <c r="BG18" s="122"/>
      <c r="BH18" s="123" t="str">
        <f>IF(AR18="","",100*AR18)</f>
        <v/>
      </c>
      <c r="BI18" s="124"/>
      <c r="BJ18" s="124"/>
      <c r="BK18" s="124"/>
      <c r="BL18" s="124"/>
      <c r="BM18" s="124"/>
      <c r="BN18" s="124"/>
      <c r="BO18" s="124"/>
      <c r="BP18" s="124"/>
      <c r="BQ18" s="97" t="s">
        <v>0</v>
      </c>
      <c r="BR18" s="98"/>
    </row>
    <row r="19" spans="2:70" ht="14.5" customHeight="1" x14ac:dyDescent="0.2">
      <c r="B19" s="169"/>
      <c r="C19" s="170"/>
      <c r="D19" s="170"/>
      <c r="E19" s="170"/>
      <c r="F19" s="170"/>
      <c r="G19" s="170"/>
      <c r="H19" s="170"/>
      <c r="I19" s="10"/>
      <c r="J19" s="81"/>
      <c r="K19" s="81"/>
      <c r="L19" s="81"/>
      <c r="M19" s="81"/>
      <c r="N19" s="83" t="s">
        <v>12</v>
      </c>
      <c r="O19" s="84"/>
      <c r="P19" s="87" t="s">
        <v>4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9"/>
      <c r="AR19" s="90"/>
      <c r="AS19" s="91"/>
      <c r="AT19" s="91"/>
      <c r="AU19" s="91"/>
      <c r="AV19" s="91"/>
      <c r="AW19" s="91"/>
      <c r="AX19" s="91"/>
      <c r="AY19" s="92" t="s">
        <v>28</v>
      </c>
      <c r="AZ19" s="93"/>
      <c r="BA19" s="94"/>
      <c r="BB19" s="95"/>
      <c r="BC19" s="95"/>
      <c r="BD19" s="95"/>
      <c r="BE19" s="95"/>
      <c r="BF19" s="95"/>
      <c r="BG19" s="96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5"/>
    </row>
    <row r="20" spans="2:70" ht="14.5" customHeight="1" x14ac:dyDescent="0.2">
      <c r="B20" s="169"/>
      <c r="C20" s="170"/>
      <c r="D20" s="170"/>
      <c r="E20" s="170"/>
      <c r="F20" s="170"/>
      <c r="G20" s="170"/>
      <c r="H20" s="170"/>
      <c r="I20" s="13"/>
      <c r="J20" s="82"/>
      <c r="K20" s="82"/>
      <c r="L20" s="82"/>
      <c r="M20" s="82"/>
      <c r="N20" s="85"/>
      <c r="O20" s="86"/>
      <c r="P20" s="146" t="s">
        <v>3</v>
      </c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47"/>
      <c r="AR20" s="148" t="str">
        <f>IF(SUM(AR16:AX19)=0,"",SUM(AR16:AX19))</f>
        <v/>
      </c>
      <c r="AS20" s="149"/>
      <c r="AT20" s="149"/>
      <c r="AU20" s="149"/>
      <c r="AV20" s="149"/>
      <c r="AW20" s="149"/>
      <c r="AX20" s="149"/>
      <c r="AY20" s="150" t="s">
        <v>28</v>
      </c>
      <c r="AZ20" s="151"/>
      <c r="BA20" s="152"/>
      <c r="BB20" s="153"/>
      <c r="BC20" s="153"/>
      <c r="BD20" s="153"/>
      <c r="BE20" s="153"/>
      <c r="BF20" s="153"/>
      <c r="BG20" s="154"/>
      <c r="BH20" s="155" t="str">
        <f>IF(SUM(BH16:BP18)=0,"",SUM(BH16:BP18))</f>
        <v/>
      </c>
      <c r="BI20" s="156"/>
      <c r="BJ20" s="156"/>
      <c r="BK20" s="156"/>
      <c r="BL20" s="156"/>
      <c r="BM20" s="156"/>
      <c r="BN20" s="156"/>
      <c r="BO20" s="156"/>
      <c r="BP20" s="156"/>
      <c r="BQ20" s="131" t="s">
        <v>0</v>
      </c>
      <c r="BR20" s="132"/>
    </row>
    <row r="21" spans="2:70" ht="14.5" customHeight="1" x14ac:dyDescent="0.2">
      <c r="B21" s="169"/>
      <c r="C21" s="170"/>
      <c r="D21" s="170"/>
      <c r="E21" s="170"/>
      <c r="F21" s="170"/>
      <c r="G21" s="170"/>
      <c r="H21" s="170"/>
      <c r="I21" s="10"/>
      <c r="J21" s="81"/>
      <c r="K21" s="81"/>
      <c r="L21" s="81"/>
      <c r="M21" s="81"/>
      <c r="N21" s="83" t="s">
        <v>18</v>
      </c>
      <c r="O21" s="84"/>
      <c r="P21" s="125" t="s">
        <v>35</v>
      </c>
      <c r="Q21" s="126"/>
      <c r="R21" s="127"/>
      <c r="S21" s="128" t="s">
        <v>34</v>
      </c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30"/>
      <c r="AR21" s="99"/>
      <c r="AS21" s="100"/>
      <c r="AT21" s="100"/>
      <c r="AU21" s="100"/>
      <c r="AV21" s="100"/>
      <c r="AW21" s="100"/>
      <c r="AX21" s="100"/>
      <c r="AY21" s="101" t="s">
        <v>28</v>
      </c>
      <c r="AZ21" s="102"/>
      <c r="BA21" s="120" t="s">
        <v>30</v>
      </c>
      <c r="BB21" s="121"/>
      <c r="BC21" s="121"/>
      <c r="BD21" s="121"/>
      <c r="BE21" s="121"/>
      <c r="BF21" s="121"/>
      <c r="BG21" s="122"/>
      <c r="BH21" s="136" t="str">
        <f>IF(AR21="","",100*AR21)</f>
        <v/>
      </c>
      <c r="BI21" s="137"/>
      <c r="BJ21" s="137"/>
      <c r="BK21" s="137"/>
      <c r="BL21" s="137"/>
      <c r="BM21" s="137"/>
      <c r="BN21" s="137"/>
      <c r="BO21" s="137"/>
      <c r="BP21" s="137"/>
      <c r="BQ21" s="138" t="s">
        <v>0</v>
      </c>
      <c r="BR21" s="139"/>
    </row>
    <row r="22" spans="2:70" ht="14.5" customHeight="1" x14ac:dyDescent="0.2">
      <c r="B22" s="169"/>
      <c r="C22" s="170"/>
      <c r="D22" s="170"/>
      <c r="E22" s="170"/>
      <c r="F22" s="170"/>
      <c r="G22" s="170"/>
      <c r="H22" s="170"/>
      <c r="I22" s="10"/>
      <c r="J22" s="81"/>
      <c r="K22" s="81"/>
      <c r="L22" s="81"/>
      <c r="M22" s="81"/>
      <c r="N22" s="83"/>
      <c r="O22" s="84"/>
      <c r="P22" s="106"/>
      <c r="Q22" s="33"/>
      <c r="R22" s="107"/>
      <c r="S22" s="114" t="s">
        <v>33</v>
      </c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6"/>
      <c r="AR22" s="140"/>
      <c r="AS22" s="141"/>
      <c r="AT22" s="141"/>
      <c r="AU22" s="141"/>
      <c r="AV22" s="141"/>
      <c r="AW22" s="141"/>
      <c r="AX22" s="141"/>
      <c r="AY22" s="142" t="s">
        <v>28</v>
      </c>
      <c r="AZ22" s="143"/>
      <c r="BA22" s="120" t="s">
        <v>32</v>
      </c>
      <c r="BB22" s="121"/>
      <c r="BC22" s="121"/>
      <c r="BD22" s="121"/>
      <c r="BE22" s="121"/>
      <c r="BF22" s="121"/>
      <c r="BG22" s="122"/>
      <c r="BH22" s="123" t="str">
        <f>IF(AR22="","",50*AR22)</f>
        <v/>
      </c>
      <c r="BI22" s="124"/>
      <c r="BJ22" s="124"/>
      <c r="BK22" s="124"/>
      <c r="BL22" s="124"/>
      <c r="BM22" s="124"/>
      <c r="BN22" s="124"/>
      <c r="BO22" s="124"/>
      <c r="BP22" s="124"/>
      <c r="BQ22" s="97" t="s">
        <v>0</v>
      </c>
      <c r="BR22" s="98"/>
    </row>
    <row r="23" spans="2:70" ht="14.5" customHeight="1" x14ac:dyDescent="0.2">
      <c r="B23" s="169"/>
      <c r="C23" s="170"/>
      <c r="D23" s="170"/>
      <c r="E23" s="170"/>
      <c r="F23" s="170"/>
      <c r="G23" s="170"/>
      <c r="H23" s="170"/>
      <c r="I23" s="10"/>
      <c r="J23" s="81"/>
      <c r="K23" s="81"/>
      <c r="L23" s="81"/>
      <c r="M23" s="81"/>
      <c r="N23" s="83"/>
      <c r="O23" s="84"/>
      <c r="P23" s="108"/>
      <c r="Q23" s="109"/>
      <c r="R23" s="110"/>
      <c r="S23" s="117" t="s">
        <v>31</v>
      </c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9"/>
      <c r="AR23" s="140"/>
      <c r="AS23" s="141"/>
      <c r="AT23" s="141"/>
      <c r="AU23" s="141"/>
      <c r="AV23" s="141"/>
      <c r="AW23" s="141"/>
      <c r="AX23" s="141"/>
      <c r="AY23" s="142" t="s">
        <v>28</v>
      </c>
      <c r="AZ23" s="143"/>
      <c r="BA23" s="120" t="s">
        <v>30</v>
      </c>
      <c r="BB23" s="121"/>
      <c r="BC23" s="121"/>
      <c r="BD23" s="121"/>
      <c r="BE23" s="121"/>
      <c r="BF23" s="121"/>
      <c r="BG23" s="122"/>
      <c r="BH23" s="123" t="str">
        <f>IF(AR23="","",100*AR23)</f>
        <v/>
      </c>
      <c r="BI23" s="124"/>
      <c r="BJ23" s="124"/>
      <c r="BK23" s="124"/>
      <c r="BL23" s="124"/>
      <c r="BM23" s="124"/>
      <c r="BN23" s="124"/>
      <c r="BO23" s="124"/>
      <c r="BP23" s="124"/>
      <c r="BQ23" s="97" t="s">
        <v>0</v>
      </c>
      <c r="BR23" s="98"/>
    </row>
    <row r="24" spans="2:70" ht="14.5" customHeight="1" x14ac:dyDescent="0.2">
      <c r="B24" s="169"/>
      <c r="C24" s="170"/>
      <c r="D24" s="170"/>
      <c r="E24" s="170"/>
      <c r="F24" s="170"/>
      <c r="G24" s="170"/>
      <c r="H24" s="170"/>
      <c r="I24" s="10"/>
      <c r="J24" s="81"/>
      <c r="K24" s="81"/>
      <c r="L24" s="81"/>
      <c r="M24" s="81"/>
      <c r="N24" s="83" t="s">
        <v>12</v>
      </c>
      <c r="O24" s="84"/>
      <c r="P24" s="87" t="s">
        <v>4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9"/>
      <c r="AR24" s="90"/>
      <c r="AS24" s="91"/>
      <c r="AT24" s="91"/>
      <c r="AU24" s="91"/>
      <c r="AV24" s="91"/>
      <c r="AW24" s="91"/>
      <c r="AX24" s="91"/>
      <c r="AY24" s="92" t="s">
        <v>28</v>
      </c>
      <c r="AZ24" s="93"/>
      <c r="BA24" s="94"/>
      <c r="BB24" s="95"/>
      <c r="BC24" s="95"/>
      <c r="BD24" s="95"/>
      <c r="BE24" s="95"/>
      <c r="BF24" s="95"/>
      <c r="BG24" s="96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5"/>
    </row>
    <row r="25" spans="2:70" ht="14.5" customHeight="1" x14ac:dyDescent="0.2">
      <c r="B25" s="169"/>
      <c r="C25" s="170"/>
      <c r="D25" s="170"/>
      <c r="E25" s="170"/>
      <c r="F25" s="170"/>
      <c r="G25" s="170"/>
      <c r="H25" s="170"/>
      <c r="I25" s="13"/>
      <c r="J25" s="82"/>
      <c r="K25" s="82"/>
      <c r="L25" s="82"/>
      <c r="M25" s="82"/>
      <c r="N25" s="85"/>
      <c r="O25" s="86"/>
      <c r="P25" s="87" t="s">
        <v>3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160"/>
      <c r="AR25" s="148" t="str">
        <f>IF(SUM(AR21:AX24)=0,"",SUM(AR21:AX24))</f>
        <v/>
      </c>
      <c r="AS25" s="149"/>
      <c r="AT25" s="149"/>
      <c r="AU25" s="149"/>
      <c r="AV25" s="149"/>
      <c r="AW25" s="149"/>
      <c r="AX25" s="149"/>
      <c r="AY25" s="150" t="s">
        <v>28</v>
      </c>
      <c r="AZ25" s="151"/>
      <c r="BA25" s="161"/>
      <c r="BB25" s="95"/>
      <c r="BC25" s="95"/>
      <c r="BD25" s="95"/>
      <c r="BE25" s="95"/>
      <c r="BF25" s="95"/>
      <c r="BG25" s="162"/>
      <c r="BH25" s="155" t="str">
        <f>IF(SUM(BH21:BP23)=0,"",SUM(BH21:BP23))</f>
        <v/>
      </c>
      <c r="BI25" s="156"/>
      <c r="BJ25" s="156"/>
      <c r="BK25" s="156"/>
      <c r="BL25" s="156"/>
      <c r="BM25" s="156"/>
      <c r="BN25" s="156"/>
      <c r="BO25" s="156"/>
      <c r="BP25" s="156"/>
      <c r="BQ25" s="131" t="s">
        <v>0</v>
      </c>
      <c r="BR25" s="132"/>
    </row>
    <row r="26" spans="2:70" ht="14.5" customHeight="1" x14ac:dyDescent="0.2">
      <c r="B26" s="169"/>
      <c r="C26" s="170"/>
      <c r="D26" s="170"/>
      <c r="E26" s="170"/>
      <c r="F26" s="170"/>
      <c r="G26" s="170"/>
      <c r="H26" s="170"/>
      <c r="I26" s="10"/>
      <c r="J26" s="81"/>
      <c r="K26" s="81"/>
      <c r="L26" s="81"/>
      <c r="M26" s="81"/>
      <c r="N26" s="83" t="s">
        <v>18</v>
      </c>
      <c r="O26" s="84"/>
      <c r="P26" s="163" t="s">
        <v>35</v>
      </c>
      <c r="Q26" s="33"/>
      <c r="R26" s="107"/>
      <c r="S26" s="164" t="s">
        <v>34</v>
      </c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6"/>
      <c r="AR26" s="99"/>
      <c r="AS26" s="100"/>
      <c r="AT26" s="100"/>
      <c r="AU26" s="100"/>
      <c r="AV26" s="100"/>
      <c r="AW26" s="100"/>
      <c r="AX26" s="100"/>
      <c r="AY26" s="101" t="s">
        <v>28</v>
      </c>
      <c r="AZ26" s="102"/>
      <c r="BA26" s="157" t="s">
        <v>30</v>
      </c>
      <c r="BB26" s="158"/>
      <c r="BC26" s="158"/>
      <c r="BD26" s="158"/>
      <c r="BE26" s="158"/>
      <c r="BF26" s="158"/>
      <c r="BG26" s="159"/>
      <c r="BH26" s="136" t="str">
        <f>IF(AR26="","",100*AR26)</f>
        <v/>
      </c>
      <c r="BI26" s="137"/>
      <c r="BJ26" s="137"/>
      <c r="BK26" s="137"/>
      <c r="BL26" s="137"/>
      <c r="BM26" s="137"/>
      <c r="BN26" s="137"/>
      <c r="BO26" s="137"/>
      <c r="BP26" s="137"/>
      <c r="BQ26" s="138" t="s">
        <v>0</v>
      </c>
      <c r="BR26" s="139"/>
    </row>
    <row r="27" spans="2:70" ht="14.5" customHeight="1" x14ac:dyDescent="0.2">
      <c r="B27" s="169"/>
      <c r="C27" s="170"/>
      <c r="D27" s="170"/>
      <c r="E27" s="170"/>
      <c r="F27" s="170"/>
      <c r="G27" s="170"/>
      <c r="H27" s="170"/>
      <c r="I27" s="10"/>
      <c r="J27" s="81"/>
      <c r="K27" s="81"/>
      <c r="L27" s="81"/>
      <c r="M27" s="81"/>
      <c r="N27" s="83"/>
      <c r="O27" s="84"/>
      <c r="P27" s="106"/>
      <c r="Q27" s="33"/>
      <c r="R27" s="107"/>
      <c r="S27" s="114" t="s">
        <v>33</v>
      </c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6"/>
      <c r="AR27" s="140"/>
      <c r="AS27" s="141"/>
      <c r="AT27" s="141"/>
      <c r="AU27" s="141"/>
      <c r="AV27" s="141"/>
      <c r="AW27" s="141"/>
      <c r="AX27" s="141"/>
      <c r="AY27" s="142" t="s">
        <v>28</v>
      </c>
      <c r="AZ27" s="143"/>
      <c r="BA27" s="120" t="s">
        <v>32</v>
      </c>
      <c r="BB27" s="121"/>
      <c r="BC27" s="121"/>
      <c r="BD27" s="121"/>
      <c r="BE27" s="121"/>
      <c r="BF27" s="121"/>
      <c r="BG27" s="122"/>
      <c r="BH27" s="123" t="str">
        <f>IF(AR27="","",50*AR27)</f>
        <v/>
      </c>
      <c r="BI27" s="124"/>
      <c r="BJ27" s="124"/>
      <c r="BK27" s="124"/>
      <c r="BL27" s="124"/>
      <c r="BM27" s="124"/>
      <c r="BN27" s="124"/>
      <c r="BO27" s="124"/>
      <c r="BP27" s="124"/>
      <c r="BQ27" s="97" t="s">
        <v>0</v>
      </c>
      <c r="BR27" s="98"/>
    </row>
    <row r="28" spans="2:70" ht="14.5" customHeight="1" x14ac:dyDescent="0.2">
      <c r="B28" s="169"/>
      <c r="C28" s="170"/>
      <c r="D28" s="170"/>
      <c r="E28" s="170"/>
      <c r="F28" s="170"/>
      <c r="G28" s="170"/>
      <c r="H28" s="170"/>
      <c r="I28" s="10"/>
      <c r="J28" s="81"/>
      <c r="K28" s="81"/>
      <c r="L28" s="81"/>
      <c r="M28" s="81"/>
      <c r="N28" s="83"/>
      <c r="O28" s="84"/>
      <c r="P28" s="108"/>
      <c r="Q28" s="109"/>
      <c r="R28" s="110"/>
      <c r="S28" s="117" t="s">
        <v>31</v>
      </c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9"/>
      <c r="AR28" s="140"/>
      <c r="AS28" s="141"/>
      <c r="AT28" s="141"/>
      <c r="AU28" s="141"/>
      <c r="AV28" s="141"/>
      <c r="AW28" s="141"/>
      <c r="AX28" s="141"/>
      <c r="AY28" s="142" t="s">
        <v>28</v>
      </c>
      <c r="AZ28" s="143"/>
      <c r="BA28" s="120" t="s">
        <v>30</v>
      </c>
      <c r="BB28" s="121"/>
      <c r="BC28" s="121"/>
      <c r="BD28" s="121"/>
      <c r="BE28" s="121"/>
      <c r="BF28" s="121"/>
      <c r="BG28" s="122"/>
      <c r="BH28" s="123" t="str">
        <f>IF(AR28="","",100*AR28)</f>
        <v/>
      </c>
      <c r="BI28" s="124"/>
      <c r="BJ28" s="124"/>
      <c r="BK28" s="124"/>
      <c r="BL28" s="124"/>
      <c r="BM28" s="124"/>
      <c r="BN28" s="124"/>
      <c r="BO28" s="124"/>
      <c r="BP28" s="124"/>
      <c r="BQ28" s="97" t="s">
        <v>0</v>
      </c>
      <c r="BR28" s="98"/>
    </row>
    <row r="29" spans="2:70" ht="14.5" customHeight="1" x14ac:dyDescent="0.2">
      <c r="B29" s="169"/>
      <c r="C29" s="170"/>
      <c r="D29" s="170"/>
      <c r="E29" s="170"/>
      <c r="F29" s="170"/>
      <c r="G29" s="170"/>
      <c r="H29" s="170"/>
      <c r="I29" s="10"/>
      <c r="J29" s="81"/>
      <c r="K29" s="81"/>
      <c r="L29" s="81"/>
      <c r="M29" s="81"/>
      <c r="N29" s="83" t="s">
        <v>12</v>
      </c>
      <c r="O29" s="84"/>
      <c r="P29" s="87" t="s">
        <v>4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9"/>
      <c r="AR29" s="90"/>
      <c r="AS29" s="91"/>
      <c r="AT29" s="91"/>
      <c r="AU29" s="91"/>
      <c r="AV29" s="91"/>
      <c r="AW29" s="91"/>
      <c r="AX29" s="91"/>
      <c r="AY29" s="92" t="s">
        <v>28</v>
      </c>
      <c r="AZ29" s="93"/>
      <c r="BA29" s="94"/>
      <c r="BB29" s="95"/>
      <c r="BC29" s="95"/>
      <c r="BD29" s="95"/>
      <c r="BE29" s="95"/>
      <c r="BF29" s="95"/>
      <c r="BG29" s="96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5"/>
    </row>
    <row r="30" spans="2:70" ht="14.5" customHeight="1" thickBot="1" x14ac:dyDescent="0.25">
      <c r="B30" s="169"/>
      <c r="C30" s="170"/>
      <c r="D30" s="170"/>
      <c r="E30" s="170"/>
      <c r="F30" s="170"/>
      <c r="G30" s="170"/>
      <c r="H30" s="170"/>
      <c r="I30" s="10"/>
      <c r="J30" s="81"/>
      <c r="K30" s="81"/>
      <c r="L30" s="81"/>
      <c r="M30" s="81"/>
      <c r="N30" s="83"/>
      <c r="O30" s="84"/>
      <c r="P30" s="87" t="s">
        <v>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160"/>
      <c r="AR30" s="148" t="str">
        <f>IF(SUM(AR26:AX29)=0,"",SUM(AR26:AX29))</f>
        <v/>
      </c>
      <c r="AS30" s="149"/>
      <c r="AT30" s="149"/>
      <c r="AU30" s="149"/>
      <c r="AV30" s="149"/>
      <c r="AW30" s="149"/>
      <c r="AX30" s="149"/>
      <c r="AY30" s="150" t="s">
        <v>28</v>
      </c>
      <c r="AZ30" s="151"/>
      <c r="BA30" s="152"/>
      <c r="BB30" s="153"/>
      <c r="BC30" s="153"/>
      <c r="BD30" s="153"/>
      <c r="BE30" s="153"/>
      <c r="BF30" s="153"/>
      <c r="BG30" s="154"/>
      <c r="BH30" s="155" t="str">
        <f>IF(SUM(BH26:BP28)=0,"",SUM(BH26:BP28))</f>
        <v/>
      </c>
      <c r="BI30" s="156"/>
      <c r="BJ30" s="156"/>
      <c r="BK30" s="156"/>
      <c r="BL30" s="156"/>
      <c r="BM30" s="156"/>
      <c r="BN30" s="156"/>
      <c r="BO30" s="156"/>
      <c r="BP30" s="156"/>
      <c r="BQ30" s="131" t="s">
        <v>0</v>
      </c>
      <c r="BR30" s="132"/>
    </row>
    <row r="31" spans="2:70" ht="14.5" customHeight="1" thickBot="1" x14ac:dyDescent="0.25">
      <c r="B31" s="171" t="s">
        <v>29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172" t="str">
        <f>IF(SUM(AR16:AX19)+SUM(AR21:AX24)+SUM(AR26:AX29)=0,"",SUM(AR16:AX19)+SUM(AR21:AX24)+SUM(AR26:AX29))</f>
        <v/>
      </c>
      <c r="AS31" s="173"/>
      <c r="AT31" s="173"/>
      <c r="AU31" s="173"/>
      <c r="AV31" s="173"/>
      <c r="AW31" s="173"/>
      <c r="AX31" s="173"/>
      <c r="AY31" s="174" t="s">
        <v>28</v>
      </c>
      <c r="AZ31" s="175"/>
      <c r="BA31" s="176"/>
      <c r="BB31" s="177"/>
      <c r="BC31" s="177"/>
      <c r="BD31" s="177"/>
      <c r="BE31" s="177"/>
      <c r="BF31" s="177"/>
      <c r="BG31" s="178"/>
      <c r="BH31" s="179" t="str">
        <f>IF(SUM(BH16:BP18)+SUM(BH21:BP23)+SUM(BH26:BP28)=0,"",SUM(BH16:BP18)+SUM(BH21:BP23)+SUM(BH26:BP28))</f>
        <v/>
      </c>
      <c r="BI31" s="180"/>
      <c r="BJ31" s="180"/>
      <c r="BK31" s="180"/>
      <c r="BL31" s="180"/>
      <c r="BM31" s="180"/>
      <c r="BN31" s="180"/>
      <c r="BO31" s="180"/>
      <c r="BP31" s="180"/>
      <c r="BQ31" s="167" t="s">
        <v>0</v>
      </c>
      <c r="BR31" s="168"/>
    </row>
    <row r="32" spans="2:70" ht="13.5" customHeight="1" x14ac:dyDescent="0.2">
      <c r="B32" s="68" t="s">
        <v>27</v>
      </c>
      <c r="C32" s="69"/>
      <c r="D32" s="69"/>
      <c r="E32" s="69"/>
      <c r="F32" s="69"/>
      <c r="G32" s="69"/>
      <c r="H32" s="69"/>
      <c r="I32" s="70" t="s">
        <v>26</v>
      </c>
      <c r="J32" s="70"/>
      <c r="K32" s="70"/>
      <c r="L32" s="70"/>
      <c r="M32" s="70"/>
      <c r="N32" s="70"/>
      <c r="O32" s="70"/>
      <c r="P32" s="71" t="s">
        <v>25</v>
      </c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0" t="s">
        <v>24</v>
      </c>
      <c r="AS32" s="70"/>
      <c r="AT32" s="70"/>
      <c r="AU32" s="70"/>
      <c r="AV32" s="70"/>
      <c r="AW32" s="70"/>
      <c r="AX32" s="70"/>
      <c r="AY32" s="70"/>
      <c r="AZ32" s="70"/>
      <c r="BA32" s="181" t="s">
        <v>23</v>
      </c>
      <c r="BB32" s="181"/>
      <c r="BC32" s="181"/>
      <c r="BD32" s="181"/>
      <c r="BE32" s="181"/>
      <c r="BF32" s="181"/>
      <c r="BG32" s="181"/>
      <c r="BH32" s="182" t="s">
        <v>22</v>
      </c>
      <c r="BI32" s="182"/>
      <c r="BJ32" s="182"/>
      <c r="BK32" s="182"/>
      <c r="BL32" s="182"/>
      <c r="BM32" s="182"/>
      <c r="BN32" s="182"/>
      <c r="BO32" s="182"/>
      <c r="BP32" s="182"/>
      <c r="BQ32" s="182"/>
      <c r="BR32" s="183"/>
    </row>
    <row r="33" spans="2:70" ht="14.5" customHeight="1" x14ac:dyDescent="0.2">
      <c r="B33" s="195" t="s">
        <v>21</v>
      </c>
      <c r="C33" s="196"/>
      <c r="D33" s="196"/>
      <c r="E33" s="196"/>
      <c r="F33" s="196"/>
      <c r="G33" s="196"/>
      <c r="H33" s="196"/>
      <c r="I33" s="6"/>
      <c r="J33" s="3"/>
      <c r="K33" s="3"/>
      <c r="L33" s="3"/>
      <c r="M33" s="3"/>
      <c r="N33" s="3"/>
      <c r="O33" s="2"/>
      <c r="P33" s="202" t="s">
        <v>20</v>
      </c>
      <c r="Q33" s="203"/>
      <c r="R33" s="204"/>
      <c r="S33" s="103" t="s">
        <v>19</v>
      </c>
      <c r="T33" s="105"/>
      <c r="U33" s="112" t="s">
        <v>10</v>
      </c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3"/>
      <c r="AR33" s="199"/>
      <c r="AS33" s="200"/>
      <c r="AT33" s="200"/>
      <c r="AU33" s="200"/>
      <c r="AV33" s="200"/>
      <c r="AW33" s="200"/>
      <c r="AX33" s="200"/>
      <c r="AY33" s="190" t="s">
        <v>1</v>
      </c>
      <c r="AZ33" s="201"/>
      <c r="BA33" s="192" t="s">
        <v>7</v>
      </c>
      <c r="BB33" s="193"/>
      <c r="BC33" s="193"/>
      <c r="BD33" s="193"/>
      <c r="BE33" s="193"/>
      <c r="BF33" s="193"/>
      <c r="BG33" s="194"/>
      <c r="BH33" s="188" t="str">
        <f>IF(AR33="","",AR33*200)</f>
        <v/>
      </c>
      <c r="BI33" s="189"/>
      <c r="BJ33" s="189"/>
      <c r="BK33" s="189"/>
      <c r="BL33" s="189"/>
      <c r="BM33" s="189"/>
      <c r="BN33" s="189"/>
      <c r="BO33" s="189"/>
      <c r="BP33" s="189"/>
      <c r="BQ33" s="190" t="s">
        <v>0</v>
      </c>
      <c r="BR33" s="191"/>
    </row>
    <row r="34" spans="2:70" ht="14.5" customHeight="1" x14ac:dyDescent="0.2">
      <c r="B34" s="197"/>
      <c r="C34" s="198"/>
      <c r="D34" s="198"/>
      <c r="E34" s="198"/>
      <c r="F34" s="198"/>
      <c r="G34" s="198"/>
      <c r="H34" s="198"/>
      <c r="I34" s="3"/>
      <c r="J34" s="81"/>
      <c r="K34" s="81"/>
      <c r="L34" s="81"/>
      <c r="M34" s="81"/>
      <c r="N34" s="211" t="s">
        <v>18</v>
      </c>
      <c r="O34" s="212"/>
      <c r="P34" s="205"/>
      <c r="Q34" s="206"/>
      <c r="R34" s="207"/>
      <c r="S34" s="106"/>
      <c r="T34" s="107"/>
      <c r="U34" s="129" t="s">
        <v>8</v>
      </c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30"/>
      <c r="AR34" s="213"/>
      <c r="AS34" s="214"/>
      <c r="AT34" s="214"/>
      <c r="AU34" s="214"/>
      <c r="AV34" s="214"/>
      <c r="AW34" s="214"/>
      <c r="AX34" s="214"/>
      <c r="AY34" s="186" t="s">
        <v>1</v>
      </c>
      <c r="AZ34" s="215"/>
      <c r="BA34" s="87" t="s">
        <v>17</v>
      </c>
      <c r="BB34" s="88"/>
      <c r="BC34" s="88"/>
      <c r="BD34" s="88"/>
      <c r="BE34" s="88"/>
      <c r="BF34" s="88"/>
      <c r="BG34" s="89"/>
      <c r="BH34" s="184" t="str">
        <f>IF(AR34="","",AR34*400)</f>
        <v/>
      </c>
      <c r="BI34" s="185"/>
      <c r="BJ34" s="185"/>
      <c r="BK34" s="185"/>
      <c r="BL34" s="185"/>
      <c r="BM34" s="185"/>
      <c r="BN34" s="185"/>
      <c r="BO34" s="185"/>
      <c r="BP34" s="185"/>
      <c r="BQ34" s="186" t="s">
        <v>0</v>
      </c>
      <c r="BR34" s="187"/>
    </row>
    <row r="35" spans="2:70" ht="14.5" customHeight="1" x14ac:dyDescent="0.2">
      <c r="B35" s="197"/>
      <c r="C35" s="198"/>
      <c r="D35" s="198"/>
      <c r="E35" s="198"/>
      <c r="F35" s="198"/>
      <c r="G35" s="198"/>
      <c r="H35" s="198"/>
      <c r="I35" s="3"/>
      <c r="J35" s="81"/>
      <c r="K35" s="81"/>
      <c r="L35" s="81"/>
      <c r="M35" s="81"/>
      <c r="N35" s="211"/>
      <c r="O35" s="212"/>
      <c r="P35" s="205"/>
      <c r="Q35" s="206"/>
      <c r="R35" s="207"/>
      <c r="S35" s="106"/>
      <c r="T35" s="107"/>
      <c r="U35" s="129" t="s">
        <v>16</v>
      </c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30"/>
      <c r="AR35" s="213"/>
      <c r="AS35" s="214"/>
      <c r="AT35" s="214"/>
      <c r="AU35" s="214"/>
      <c r="AV35" s="214"/>
      <c r="AW35" s="214"/>
      <c r="AX35" s="214"/>
      <c r="AY35" s="186" t="s">
        <v>1</v>
      </c>
      <c r="AZ35" s="215"/>
      <c r="BA35" s="87" t="s">
        <v>15</v>
      </c>
      <c r="BB35" s="88"/>
      <c r="BC35" s="88"/>
      <c r="BD35" s="88"/>
      <c r="BE35" s="88"/>
      <c r="BF35" s="88"/>
      <c r="BG35" s="89"/>
      <c r="BH35" s="184" t="str">
        <f>IF(AR35="","",AR35*1000)</f>
        <v/>
      </c>
      <c r="BI35" s="185"/>
      <c r="BJ35" s="185"/>
      <c r="BK35" s="185"/>
      <c r="BL35" s="185"/>
      <c r="BM35" s="185"/>
      <c r="BN35" s="185"/>
      <c r="BO35" s="185"/>
      <c r="BP35" s="185"/>
      <c r="BQ35" s="186" t="s">
        <v>0</v>
      </c>
      <c r="BR35" s="187"/>
    </row>
    <row r="36" spans="2:70" ht="14.5" customHeight="1" x14ac:dyDescent="0.2">
      <c r="B36" s="197"/>
      <c r="C36" s="198"/>
      <c r="D36" s="198"/>
      <c r="E36" s="198"/>
      <c r="F36" s="198"/>
      <c r="G36" s="198"/>
      <c r="H36" s="198"/>
      <c r="I36" s="5"/>
      <c r="J36" s="81"/>
      <c r="K36" s="81"/>
      <c r="L36" s="81"/>
      <c r="M36" s="81"/>
      <c r="N36" s="211"/>
      <c r="O36" s="212"/>
      <c r="P36" s="205"/>
      <c r="Q36" s="206"/>
      <c r="R36" s="207"/>
      <c r="S36" s="108"/>
      <c r="T36" s="110"/>
      <c r="U36" s="129" t="s">
        <v>14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30"/>
      <c r="AR36" s="213"/>
      <c r="AS36" s="214"/>
      <c r="AT36" s="214"/>
      <c r="AU36" s="214"/>
      <c r="AV36" s="214"/>
      <c r="AW36" s="214"/>
      <c r="AX36" s="214"/>
      <c r="AY36" s="186" t="s">
        <v>1</v>
      </c>
      <c r="AZ36" s="215"/>
      <c r="BA36" s="87" t="s">
        <v>13</v>
      </c>
      <c r="BB36" s="88"/>
      <c r="BC36" s="88"/>
      <c r="BD36" s="88"/>
      <c r="BE36" s="88"/>
      <c r="BF36" s="88"/>
      <c r="BG36" s="89"/>
      <c r="BH36" s="184" t="str">
        <f>IF(AR36="","",AR36*2500)</f>
        <v/>
      </c>
      <c r="BI36" s="185"/>
      <c r="BJ36" s="185"/>
      <c r="BK36" s="185"/>
      <c r="BL36" s="185"/>
      <c r="BM36" s="185"/>
      <c r="BN36" s="185"/>
      <c r="BO36" s="185"/>
      <c r="BP36" s="185"/>
      <c r="BQ36" s="186" t="s">
        <v>0</v>
      </c>
      <c r="BR36" s="187"/>
    </row>
    <row r="37" spans="2:70" ht="14.5" customHeight="1" x14ac:dyDescent="0.2">
      <c r="B37" s="197"/>
      <c r="C37" s="198"/>
      <c r="D37" s="198"/>
      <c r="E37" s="198"/>
      <c r="F37" s="198"/>
      <c r="G37" s="198"/>
      <c r="H37" s="198"/>
      <c r="I37" s="10"/>
      <c r="J37" s="81"/>
      <c r="K37" s="81"/>
      <c r="L37" s="81"/>
      <c r="M37" s="81"/>
      <c r="N37" s="211" t="s">
        <v>12</v>
      </c>
      <c r="O37" s="212"/>
      <c r="P37" s="205"/>
      <c r="Q37" s="206"/>
      <c r="R37" s="207"/>
      <c r="S37" s="125" t="s">
        <v>11</v>
      </c>
      <c r="T37" s="127"/>
      <c r="U37" s="129" t="s">
        <v>10</v>
      </c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30"/>
      <c r="AR37" s="213"/>
      <c r="AS37" s="214"/>
      <c r="AT37" s="214"/>
      <c r="AU37" s="214"/>
      <c r="AV37" s="214"/>
      <c r="AW37" s="214"/>
      <c r="AX37" s="214"/>
      <c r="AY37" s="186" t="s">
        <v>1</v>
      </c>
      <c r="AZ37" s="215"/>
      <c r="BA37" s="87" t="s">
        <v>9</v>
      </c>
      <c r="BB37" s="88"/>
      <c r="BC37" s="88"/>
      <c r="BD37" s="88"/>
      <c r="BE37" s="88"/>
      <c r="BF37" s="88"/>
      <c r="BG37" s="89"/>
      <c r="BH37" s="184" t="str">
        <f>IF(AR37="","",AR37*100)</f>
        <v/>
      </c>
      <c r="BI37" s="185"/>
      <c r="BJ37" s="185"/>
      <c r="BK37" s="185"/>
      <c r="BL37" s="185"/>
      <c r="BM37" s="185"/>
      <c r="BN37" s="185"/>
      <c r="BO37" s="185"/>
      <c r="BP37" s="185"/>
      <c r="BQ37" s="186" t="s">
        <v>0</v>
      </c>
      <c r="BR37" s="187"/>
    </row>
    <row r="38" spans="2:70" ht="14.5" customHeight="1" x14ac:dyDescent="0.2">
      <c r="B38" s="197"/>
      <c r="C38" s="198"/>
      <c r="D38" s="198"/>
      <c r="E38" s="198"/>
      <c r="F38" s="198"/>
      <c r="G38" s="198"/>
      <c r="H38" s="198"/>
      <c r="I38" s="5"/>
      <c r="J38" s="81"/>
      <c r="K38" s="81"/>
      <c r="L38" s="81"/>
      <c r="M38" s="81"/>
      <c r="N38" s="211"/>
      <c r="O38" s="212"/>
      <c r="P38" s="205"/>
      <c r="Q38" s="206"/>
      <c r="R38" s="207"/>
      <c r="S38" s="106"/>
      <c r="T38" s="107"/>
      <c r="U38" s="129" t="s">
        <v>8</v>
      </c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30"/>
      <c r="AR38" s="213"/>
      <c r="AS38" s="214"/>
      <c r="AT38" s="214"/>
      <c r="AU38" s="214"/>
      <c r="AV38" s="214"/>
      <c r="AW38" s="214"/>
      <c r="AX38" s="214"/>
      <c r="AY38" s="186" t="s">
        <v>1</v>
      </c>
      <c r="AZ38" s="215"/>
      <c r="BA38" s="87" t="s">
        <v>7</v>
      </c>
      <c r="BB38" s="88"/>
      <c r="BC38" s="88"/>
      <c r="BD38" s="88"/>
      <c r="BE38" s="88"/>
      <c r="BF38" s="88"/>
      <c r="BG38" s="89"/>
      <c r="BH38" s="184" t="str">
        <f>IF(AR38="","",AR38*200)</f>
        <v/>
      </c>
      <c r="BI38" s="185"/>
      <c r="BJ38" s="185"/>
      <c r="BK38" s="185"/>
      <c r="BL38" s="185"/>
      <c r="BM38" s="185"/>
      <c r="BN38" s="185"/>
      <c r="BO38" s="185"/>
      <c r="BP38" s="185"/>
      <c r="BQ38" s="186" t="s">
        <v>0</v>
      </c>
      <c r="BR38" s="187"/>
    </row>
    <row r="39" spans="2:70" ht="14.5" customHeight="1" x14ac:dyDescent="0.2">
      <c r="B39" s="197"/>
      <c r="C39" s="198"/>
      <c r="D39" s="198"/>
      <c r="E39" s="198"/>
      <c r="F39" s="198"/>
      <c r="G39" s="198"/>
      <c r="H39" s="198"/>
      <c r="I39" s="5"/>
      <c r="J39" s="81"/>
      <c r="K39" s="81"/>
      <c r="L39" s="81"/>
      <c r="M39" s="81"/>
      <c r="N39" s="211"/>
      <c r="O39" s="212"/>
      <c r="P39" s="208"/>
      <c r="Q39" s="209"/>
      <c r="R39" s="210"/>
      <c r="S39" s="108"/>
      <c r="T39" s="110"/>
      <c r="U39" s="129" t="s">
        <v>6</v>
      </c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30"/>
      <c r="AR39" s="216"/>
      <c r="AS39" s="217"/>
      <c r="AT39" s="217"/>
      <c r="AU39" s="217"/>
      <c r="AV39" s="217"/>
      <c r="AW39" s="217"/>
      <c r="AX39" s="217"/>
      <c r="AY39" s="218" t="s">
        <v>1</v>
      </c>
      <c r="AZ39" s="219"/>
      <c r="BA39" s="146" t="s">
        <v>5</v>
      </c>
      <c r="BB39" s="126"/>
      <c r="BC39" s="126"/>
      <c r="BD39" s="126"/>
      <c r="BE39" s="126"/>
      <c r="BF39" s="126"/>
      <c r="BG39" s="127"/>
      <c r="BH39" s="220" t="str">
        <f>IF(AR39="","",AR39*500)</f>
        <v/>
      </c>
      <c r="BI39" s="221"/>
      <c r="BJ39" s="221"/>
      <c r="BK39" s="221"/>
      <c r="BL39" s="221"/>
      <c r="BM39" s="221"/>
      <c r="BN39" s="221"/>
      <c r="BO39" s="221"/>
      <c r="BP39" s="221"/>
      <c r="BQ39" s="218" t="s">
        <v>0</v>
      </c>
      <c r="BR39" s="222"/>
    </row>
    <row r="40" spans="2:70" ht="14.5" customHeight="1" x14ac:dyDescent="0.2">
      <c r="B40" s="197"/>
      <c r="C40" s="198"/>
      <c r="D40" s="198"/>
      <c r="E40" s="198"/>
      <c r="F40" s="198"/>
      <c r="G40" s="198"/>
      <c r="H40" s="198"/>
      <c r="I40" s="5"/>
      <c r="J40" s="4"/>
      <c r="K40" s="4"/>
      <c r="L40" s="4"/>
      <c r="M40" s="4"/>
      <c r="N40" s="3"/>
      <c r="O40" s="2"/>
      <c r="P40" s="87" t="s">
        <v>4</v>
      </c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9"/>
      <c r="AR40" s="213"/>
      <c r="AS40" s="214"/>
      <c r="AT40" s="214"/>
      <c r="AU40" s="214"/>
      <c r="AV40" s="214"/>
      <c r="AW40" s="214"/>
      <c r="AX40" s="214"/>
      <c r="AY40" s="218" t="s">
        <v>1</v>
      </c>
      <c r="AZ40" s="219"/>
      <c r="BA40" s="223"/>
      <c r="BB40" s="224"/>
      <c r="BC40" s="224"/>
      <c r="BD40" s="224"/>
      <c r="BE40" s="224"/>
      <c r="BF40" s="224"/>
      <c r="BG40" s="225"/>
      <c r="BH40" s="226"/>
      <c r="BI40" s="227"/>
      <c r="BJ40" s="227"/>
      <c r="BK40" s="227"/>
      <c r="BL40" s="227"/>
      <c r="BM40" s="227"/>
      <c r="BN40" s="227"/>
      <c r="BO40" s="227"/>
      <c r="BP40" s="227"/>
      <c r="BQ40" s="227"/>
      <c r="BR40" s="228"/>
    </row>
    <row r="41" spans="2:70" ht="14.5" customHeight="1" x14ac:dyDescent="0.2">
      <c r="B41" s="197"/>
      <c r="C41" s="198"/>
      <c r="D41" s="198"/>
      <c r="E41" s="198"/>
      <c r="F41" s="198"/>
      <c r="G41" s="198"/>
      <c r="H41" s="198"/>
      <c r="I41" s="9"/>
      <c r="J41" s="4"/>
      <c r="K41" s="4"/>
      <c r="L41" s="4"/>
      <c r="M41" s="4"/>
      <c r="N41" s="3"/>
      <c r="O41" s="2"/>
      <c r="P41" s="146" t="s">
        <v>3</v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47"/>
      <c r="AR41" s="148" t="str">
        <f>IF(SUM(AR33:AX40)=0,"",SUM(AR33:AX40))</f>
        <v/>
      </c>
      <c r="AS41" s="149"/>
      <c r="AT41" s="149"/>
      <c r="AU41" s="149"/>
      <c r="AV41" s="149"/>
      <c r="AW41" s="149"/>
      <c r="AX41" s="149"/>
      <c r="AY41" s="231" t="s">
        <v>1</v>
      </c>
      <c r="AZ41" s="232"/>
      <c r="BA41" s="233"/>
      <c r="BB41" s="234"/>
      <c r="BC41" s="234"/>
      <c r="BD41" s="234"/>
      <c r="BE41" s="234"/>
      <c r="BF41" s="234"/>
      <c r="BG41" s="235"/>
      <c r="BH41" s="236" t="str">
        <f>IF(SUM(BH33:BP39)=0,"",SUM(BH33:BP39))</f>
        <v/>
      </c>
      <c r="BI41" s="237"/>
      <c r="BJ41" s="237"/>
      <c r="BK41" s="237"/>
      <c r="BL41" s="237"/>
      <c r="BM41" s="237"/>
      <c r="BN41" s="237"/>
      <c r="BO41" s="237"/>
      <c r="BP41" s="237"/>
      <c r="BQ41" s="231" t="s">
        <v>0</v>
      </c>
      <c r="BR41" s="232"/>
    </row>
    <row r="42" spans="2:70" ht="14.5" customHeight="1" x14ac:dyDescent="0.2">
      <c r="B42" s="197"/>
      <c r="C42" s="198"/>
      <c r="D42" s="198"/>
      <c r="E42" s="198"/>
      <c r="F42" s="198"/>
      <c r="G42" s="198"/>
      <c r="H42" s="198"/>
      <c r="I42" s="11"/>
      <c r="J42" s="8"/>
      <c r="K42" s="8"/>
      <c r="L42" s="8"/>
      <c r="M42" s="8"/>
      <c r="N42" s="8"/>
      <c r="O42" s="7"/>
      <c r="P42" s="238" t="s">
        <v>20</v>
      </c>
      <c r="Q42" s="239"/>
      <c r="R42" s="240"/>
      <c r="S42" s="125" t="s">
        <v>19</v>
      </c>
      <c r="T42" s="127"/>
      <c r="U42" s="129" t="s">
        <v>10</v>
      </c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30"/>
      <c r="AR42" s="229"/>
      <c r="AS42" s="230"/>
      <c r="AT42" s="230"/>
      <c r="AU42" s="230"/>
      <c r="AV42" s="230"/>
      <c r="AW42" s="230"/>
      <c r="AX42" s="230"/>
      <c r="AY42" s="186" t="s">
        <v>1</v>
      </c>
      <c r="AZ42" s="215"/>
      <c r="BA42" s="87" t="s">
        <v>7</v>
      </c>
      <c r="BB42" s="88"/>
      <c r="BC42" s="88"/>
      <c r="BD42" s="88"/>
      <c r="BE42" s="88"/>
      <c r="BF42" s="88"/>
      <c r="BG42" s="89"/>
      <c r="BH42" s="184" t="str">
        <f>IF(AR42="","",AR42*200)</f>
        <v/>
      </c>
      <c r="BI42" s="185"/>
      <c r="BJ42" s="185"/>
      <c r="BK42" s="185"/>
      <c r="BL42" s="185"/>
      <c r="BM42" s="185"/>
      <c r="BN42" s="185"/>
      <c r="BO42" s="185"/>
      <c r="BP42" s="185"/>
      <c r="BQ42" s="186" t="s">
        <v>0</v>
      </c>
      <c r="BR42" s="187"/>
    </row>
    <row r="43" spans="2:70" ht="14.5" customHeight="1" x14ac:dyDescent="0.2">
      <c r="B43" s="197"/>
      <c r="C43" s="198"/>
      <c r="D43" s="198"/>
      <c r="E43" s="198"/>
      <c r="F43" s="198"/>
      <c r="G43" s="198"/>
      <c r="H43" s="198"/>
      <c r="I43" s="3"/>
      <c r="J43" s="81"/>
      <c r="K43" s="81"/>
      <c r="L43" s="81"/>
      <c r="M43" s="81"/>
      <c r="N43" s="211" t="s">
        <v>18</v>
      </c>
      <c r="O43" s="212"/>
      <c r="P43" s="205"/>
      <c r="Q43" s="206"/>
      <c r="R43" s="207"/>
      <c r="S43" s="106"/>
      <c r="T43" s="107"/>
      <c r="U43" s="129" t="s">
        <v>8</v>
      </c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30"/>
      <c r="AR43" s="213"/>
      <c r="AS43" s="214"/>
      <c r="AT43" s="214"/>
      <c r="AU43" s="214"/>
      <c r="AV43" s="214"/>
      <c r="AW43" s="214"/>
      <c r="AX43" s="214"/>
      <c r="AY43" s="186" t="s">
        <v>1</v>
      </c>
      <c r="AZ43" s="215"/>
      <c r="BA43" s="87" t="s">
        <v>17</v>
      </c>
      <c r="BB43" s="88"/>
      <c r="BC43" s="88"/>
      <c r="BD43" s="88"/>
      <c r="BE43" s="88"/>
      <c r="BF43" s="88"/>
      <c r="BG43" s="89"/>
      <c r="BH43" s="184" t="str">
        <f>IF(AR43="","",AR43*400)</f>
        <v/>
      </c>
      <c r="BI43" s="185"/>
      <c r="BJ43" s="185"/>
      <c r="BK43" s="185"/>
      <c r="BL43" s="185"/>
      <c r="BM43" s="185"/>
      <c r="BN43" s="185"/>
      <c r="BO43" s="185"/>
      <c r="BP43" s="185"/>
      <c r="BQ43" s="186" t="s">
        <v>0</v>
      </c>
      <c r="BR43" s="187"/>
    </row>
    <row r="44" spans="2:70" ht="14.5" customHeight="1" x14ac:dyDescent="0.2">
      <c r="B44" s="197"/>
      <c r="C44" s="198"/>
      <c r="D44" s="198"/>
      <c r="E44" s="198"/>
      <c r="F44" s="198"/>
      <c r="G44" s="198"/>
      <c r="H44" s="198"/>
      <c r="I44" s="3"/>
      <c r="J44" s="81"/>
      <c r="K44" s="81"/>
      <c r="L44" s="81"/>
      <c r="M44" s="81"/>
      <c r="N44" s="211"/>
      <c r="O44" s="212"/>
      <c r="P44" s="205"/>
      <c r="Q44" s="206"/>
      <c r="R44" s="207"/>
      <c r="S44" s="106"/>
      <c r="T44" s="107"/>
      <c r="U44" s="129" t="s">
        <v>16</v>
      </c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30"/>
      <c r="AR44" s="213"/>
      <c r="AS44" s="214"/>
      <c r="AT44" s="214"/>
      <c r="AU44" s="214"/>
      <c r="AV44" s="214"/>
      <c r="AW44" s="214"/>
      <c r="AX44" s="214"/>
      <c r="AY44" s="186" t="s">
        <v>1</v>
      </c>
      <c r="AZ44" s="215"/>
      <c r="BA44" s="87" t="s">
        <v>15</v>
      </c>
      <c r="BB44" s="88"/>
      <c r="BC44" s="88"/>
      <c r="BD44" s="88"/>
      <c r="BE44" s="88"/>
      <c r="BF44" s="88"/>
      <c r="BG44" s="89"/>
      <c r="BH44" s="184" t="str">
        <f>IF(AR44="","",AR44*1000)</f>
        <v/>
      </c>
      <c r="BI44" s="185"/>
      <c r="BJ44" s="185"/>
      <c r="BK44" s="185"/>
      <c r="BL44" s="185"/>
      <c r="BM44" s="185"/>
      <c r="BN44" s="185"/>
      <c r="BO44" s="185"/>
      <c r="BP44" s="185"/>
      <c r="BQ44" s="186" t="s">
        <v>0</v>
      </c>
      <c r="BR44" s="187"/>
    </row>
    <row r="45" spans="2:70" ht="14.5" customHeight="1" x14ac:dyDescent="0.2">
      <c r="B45" s="197"/>
      <c r="C45" s="198"/>
      <c r="D45" s="198"/>
      <c r="E45" s="198"/>
      <c r="F45" s="198"/>
      <c r="G45" s="198"/>
      <c r="H45" s="198"/>
      <c r="I45" s="5"/>
      <c r="J45" s="81"/>
      <c r="K45" s="81"/>
      <c r="L45" s="81"/>
      <c r="M45" s="81"/>
      <c r="N45" s="211"/>
      <c r="O45" s="212"/>
      <c r="P45" s="205"/>
      <c r="Q45" s="206"/>
      <c r="R45" s="207"/>
      <c r="S45" s="108"/>
      <c r="T45" s="110"/>
      <c r="U45" s="129" t="s">
        <v>14</v>
      </c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30"/>
      <c r="AR45" s="213"/>
      <c r="AS45" s="214"/>
      <c r="AT45" s="214"/>
      <c r="AU45" s="214"/>
      <c r="AV45" s="214"/>
      <c r="AW45" s="214"/>
      <c r="AX45" s="214"/>
      <c r="AY45" s="186" t="s">
        <v>1</v>
      </c>
      <c r="AZ45" s="215"/>
      <c r="BA45" s="87" t="s">
        <v>13</v>
      </c>
      <c r="BB45" s="88"/>
      <c r="BC45" s="88"/>
      <c r="BD45" s="88"/>
      <c r="BE45" s="88"/>
      <c r="BF45" s="88"/>
      <c r="BG45" s="89"/>
      <c r="BH45" s="184" t="str">
        <f>IF(AR45="","",AR45*2500)</f>
        <v/>
      </c>
      <c r="BI45" s="185"/>
      <c r="BJ45" s="185"/>
      <c r="BK45" s="185"/>
      <c r="BL45" s="185"/>
      <c r="BM45" s="185"/>
      <c r="BN45" s="185"/>
      <c r="BO45" s="185"/>
      <c r="BP45" s="185"/>
      <c r="BQ45" s="186" t="s">
        <v>0</v>
      </c>
      <c r="BR45" s="187"/>
    </row>
    <row r="46" spans="2:70" ht="14.5" customHeight="1" x14ac:dyDescent="0.2">
      <c r="B46" s="197"/>
      <c r="C46" s="198"/>
      <c r="D46" s="198"/>
      <c r="E46" s="198"/>
      <c r="F46" s="198"/>
      <c r="G46" s="198"/>
      <c r="H46" s="198"/>
      <c r="I46" s="10"/>
      <c r="J46" s="81"/>
      <c r="K46" s="81"/>
      <c r="L46" s="81"/>
      <c r="M46" s="81"/>
      <c r="N46" s="211" t="s">
        <v>12</v>
      </c>
      <c r="O46" s="212"/>
      <c r="P46" s="205"/>
      <c r="Q46" s="206"/>
      <c r="R46" s="207"/>
      <c r="S46" s="125" t="s">
        <v>11</v>
      </c>
      <c r="T46" s="127"/>
      <c r="U46" s="129" t="s">
        <v>10</v>
      </c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30"/>
      <c r="AR46" s="213"/>
      <c r="AS46" s="214"/>
      <c r="AT46" s="214"/>
      <c r="AU46" s="214"/>
      <c r="AV46" s="214"/>
      <c r="AW46" s="214"/>
      <c r="AX46" s="214"/>
      <c r="AY46" s="186" t="s">
        <v>1</v>
      </c>
      <c r="AZ46" s="215"/>
      <c r="BA46" s="87" t="s">
        <v>9</v>
      </c>
      <c r="BB46" s="88"/>
      <c r="BC46" s="88"/>
      <c r="BD46" s="88"/>
      <c r="BE46" s="88"/>
      <c r="BF46" s="88"/>
      <c r="BG46" s="89"/>
      <c r="BH46" s="184" t="str">
        <f>IF(AR46="","",AR46*100)</f>
        <v/>
      </c>
      <c r="BI46" s="185"/>
      <c r="BJ46" s="185"/>
      <c r="BK46" s="185"/>
      <c r="BL46" s="185"/>
      <c r="BM46" s="185"/>
      <c r="BN46" s="185"/>
      <c r="BO46" s="185"/>
      <c r="BP46" s="185"/>
      <c r="BQ46" s="186" t="s">
        <v>0</v>
      </c>
      <c r="BR46" s="187"/>
    </row>
    <row r="47" spans="2:70" ht="14.5" customHeight="1" x14ac:dyDescent="0.2">
      <c r="B47" s="197"/>
      <c r="C47" s="198"/>
      <c r="D47" s="198"/>
      <c r="E47" s="198"/>
      <c r="F47" s="198"/>
      <c r="G47" s="198"/>
      <c r="H47" s="198"/>
      <c r="I47" s="5"/>
      <c r="J47" s="81"/>
      <c r="K47" s="81"/>
      <c r="L47" s="81"/>
      <c r="M47" s="81"/>
      <c r="N47" s="211"/>
      <c r="O47" s="212"/>
      <c r="P47" s="205"/>
      <c r="Q47" s="206"/>
      <c r="R47" s="207"/>
      <c r="S47" s="106"/>
      <c r="T47" s="107"/>
      <c r="U47" s="129" t="s">
        <v>8</v>
      </c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30"/>
      <c r="AR47" s="213"/>
      <c r="AS47" s="214"/>
      <c r="AT47" s="214"/>
      <c r="AU47" s="214"/>
      <c r="AV47" s="214"/>
      <c r="AW47" s="214"/>
      <c r="AX47" s="214"/>
      <c r="AY47" s="186" t="s">
        <v>1</v>
      </c>
      <c r="AZ47" s="215"/>
      <c r="BA47" s="87" t="s">
        <v>7</v>
      </c>
      <c r="BB47" s="88"/>
      <c r="BC47" s="88"/>
      <c r="BD47" s="88"/>
      <c r="BE47" s="88"/>
      <c r="BF47" s="88"/>
      <c r="BG47" s="89"/>
      <c r="BH47" s="184" t="str">
        <f>IF(AR47="","",AR47*200)</f>
        <v/>
      </c>
      <c r="BI47" s="185"/>
      <c r="BJ47" s="185"/>
      <c r="BK47" s="185"/>
      <c r="BL47" s="185"/>
      <c r="BM47" s="185"/>
      <c r="BN47" s="185"/>
      <c r="BO47" s="185"/>
      <c r="BP47" s="185"/>
      <c r="BQ47" s="186" t="s">
        <v>0</v>
      </c>
      <c r="BR47" s="187"/>
    </row>
    <row r="48" spans="2:70" ht="14.5" customHeight="1" x14ac:dyDescent="0.2">
      <c r="B48" s="197"/>
      <c r="C48" s="198"/>
      <c r="D48" s="198"/>
      <c r="E48" s="198"/>
      <c r="F48" s="198"/>
      <c r="G48" s="198"/>
      <c r="H48" s="198"/>
      <c r="I48" s="5"/>
      <c r="J48" s="81"/>
      <c r="K48" s="81"/>
      <c r="L48" s="81"/>
      <c r="M48" s="81"/>
      <c r="N48" s="211"/>
      <c r="O48" s="212"/>
      <c r="P48" s="208"/>
      <c r="Q48" s="209"/>
      <c r="R48" s="210"/>
      <c r="S48" s="108"/>
      <c r="T48" s="110"/>
      <c r="U48" s="129" t="s">
        <v>6</v>
      </c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216"/>
      <c r="AS48" s="217"/>
      <c r="AT48" s="217"/>
      <c r="AU48" s="217"/>
      <c r="AV48" s="217"/>
      <c r="AW48" s="217"/>
      <c r="AX48" s="217"/>
      <c r="AY48" s="218" t="s">
        <v>1</v>
      </c>
      <c r="AZ48" s="219"/>
      <c r="BA48" s="146" t="s">
        <v>5</v>
      </c>
      <c r="BB48" s="126"/>
      <c r="BC48" s="126"/>
      <c r="BD48" s="126"/>
      <c r="BE48" s="126"/>
      <c r="BF48" s="126"/>
      <c r="BG48" s="127"/>
      <c r="BH48" s="220" t="str">
        <f>IF(AR48="","",AR48*500)</f>
        <v/>
      </c>
      <c r="BI48" s="221"/>
      <c r="BJ48" s="221"/>
      <c r="BK48" s="221"/>
      <c r="BL48" s="221"/>
      <c r="BM48" s="221"/>
      <c r="BN48" s="221"/>
      <c r="BO48" s="221"/>
      <c r="BP48" s="221"/>
      <c r="BQ48" s="218" t="s">
        <v>0</v>
      </c>
      <c r="BR48" s="222"/>
    </row>
    <row r="49" spans="2:70" ht="14.5" customHeight="1" x14ac:dyDescent="0.2">
      <c r="B49" s="197"/>
      <c r="C49" s="198"/>
      <c r="D49" s="198"/>
      <c r="E49" s="198"/>
      <c r="F49" s="198"/>
      <c r="G49" s="198"/>
      <c r="H49" s="198"/>
      <c r="I49" s="5"/>
      <c r="J49" s="4"/>
      <c r="K49" s="4"/>
      <c r="L49" s="4"/>
      <c r="M49" s="4"/>
      <c r="N49" s="3"/>
      <c r="O49" s="2"/>
      <c r="P49" s="87" t="s">
        <v>4</v>
      </c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9"/>
      <c r="AR49" s="213"/>
      <c r="AS49" s="214"/>
      <c r="AT49" s="214"/>
      <c r="AU49" s="214"/>
      <c r="AV49" s="214"/>
      <c r="AW49" s="214"/>
      <c r="AX49" s="214"/>
      <c r="AY49" s="218" t="s">
        <v>1</v>
      </c>
      <c r="AZ49" s="219"/>
      <c r="BA49" s="223"/>
      <c r="BB49" s="224"/>
      <c r="BC49" s="224"/>
      <c r="BD49" s="224"/>
      <c r="BE49" s="224"/>
      <c r="BF49" s="224"/>
      <c r="BG49" s="225"/>
      <c r="BH49" s="226"/>
      <c r="BI49" s="227"/>
      <c r="BJ49" s="227"/>
      <c r="BK49" s="227"/>
      <c r="BL49" s="227"/>
      <c r="BM49" s="227"/>
      <c r="BN49" s="227"/>
      <c r="BO49" s="227"/>
      <c r="BP49" s="227"/>
      <c r="BQ49" s="227"/>
      <c r="BR49" s="228"/>
    </row>
    <row r="50" spans="2:70" ht="14.5" customHeight="1" x14ac:dyDescent="0.2">
      <c r="B50" s="197"/>
      <c r="C50" s="198"/>
      <c r="D50" s="198"/>
      <c r="E50" s="198"/>
      <c r="F50" s="198"/>
      <c r="G50" s="198"/>
      <c r="H50" s="198"/>
      <c r="I50" s="9"/>
      <c r="J50" s="4"/>
      <c r="K50" s="4"/>
      <c r="L50" s="4"/>
      <c r="M50" s="4"/>
      <c r="N50" s="3"/>
      <c r="O50" s="2"/>
      <c r="P50" s="146" t="s">
        <v>3</v>
      </c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47"/>
      <c r="AR50" s="148" t="str">
        <f>IF(SUM(AR42:AX49)=0,"",SUM(AR42:AX49))</f>
        <v/>
      </c>
      <c r="AS50" s="149"/>
      <c r="AT50" s="149"/>
      <c r="AU50" s="149"/>
      <c r="AV50" s="149"/>
      <c r="AW50" s="149"/>
      <c r="AX50" s="149"/>
      <c r="AY50" s="231" t="s">
        <v>1</v>
      </c>
      <c r="AZ50" s="232"/>
      <c r="BA50" s="233"/>
      <c r="BB50" s="234"/>
      <c r="BC50" s="234"/>
      <c r="BD50" s="234"/>
      <c r="BE50" s="234"/>
      <c r="BF50" s="234"/>
      <c r="BG50" s="235"/>
      <c r="BH50" s="236" t="str">
        <f>IF(SUM(BH42:BP48)=0,"",SUM(BH42:BP48))</f>
        <v/>
      </c>
      <c r="BI50" s="237"/>
      <c r="BJ50" s="237"/>
      <c r="BK50" s="237"/>
      <c r="BL50" s="237"/>
      <c r="BM50" s="237"/>
      <c r="BN50" s="237"/>
      <c r="BO50" s="237"/>
      <c r="BP50" s="237"/>
      <c r="BQ50" s="231" t="s">
        <v>0</v>
      </c>
      <c r="BR50" s="232"/>
    </row>
    <row r="51" spans="2:70" ht="14.5" customHeight="1" x14ac:dyDescent="0.2">
      <c r="B51" s="197"/>
      <c r="C51" s="198"/>
      <c r="D51" s="198"/>
      <c r="E51" s="198"/>
      <c r="F51" s="198"/>
      <c r="G51" s="198"/>
      <c r="H51" s="198"/>
      <c r="I51" s="6"/>
      <c r="J51" s="8"/>
      <c r="K51" s="8"/>
      <c r="L51" s="8"/>
      <c r="M51" s="8"/>
      <c r="N51" s="8"/>
      <c r="O51" s="7"/>
      <c r="P51" s="238" t="s">
        <v>20</v>
      </c>
      <c r="Q51" s="239"/>
      <c r="R51" s="240"/>
      <c r="S51" s="125" t="s">
        <v>19</v>
      </c>
      <c r="T51" s="127"/>
      <c r="U51" s="129" t="s">
        <v>10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30"/>
      <c r="AR51" s="229"/>
      <c r="AS51" s="230"/>
      <c r="AT51" s="230"/>
      <c r="AU51" s="230"/>
      <c r="AV51" s="230"/>
      <c r="AW51" s="230"/>
      <c r="AX51" s="230"/>
      <c r="AY51" s="186" t="s">
        <v>1</v>
      </c>
      <c r="AZ51" s="215"/>
      <c r="BA51" s="87" t="s">
        <v>7</v>
      </c>
      <c r="BB51" s="88"/>
      <c r="BC51" s="88"/>
      <c r="BD51" s="88"/>
      <c r="BE51" s="88"/>
      <c r="BF51" s="88"/>
      <c r="BG51" s="89"/>
      <c r="BH51" s="184" t="str">
        <f>IF(AR51="","",AR51*200)</f>
        <v/>
      </c>
      <c r="BI51" s="185"/>
      <c r="BJ51" s="185"/>
      <c r="BK51" s="185"/>
      <c r="BL51" s="185"/>
      <c r="BM51" s="185"/>
      <c r="BN51" s="185"/>
      <c r="BO51" s="185"/>
      <c r="BP51" s="185"/>
      <c r="BQ51" s="186" t="s">
        <v>0</v>
      </c>
      <c r="BR51" s="187"/>
    </row>
    <row r="52" spans="2:70" ht="14.5" customHeight="1" x14ac:dyDescent="0.2">
      <c r="B52" s="197"/>
      <c r="C52" s="198"/>
      <c r="D52" s="198"/>
      <c r="E52" s="198"/>
      <c r="F52" s="198"/>
      <c r="G52" s="198"/>
      <c r="H52" s="198"/>
      <c r="I52" s="3"/>
      <c r="J52" s="81"/>
      <c r="K52" s="81"/>
      <c r="L52" s="81"/>
      <c r="M52" s="81"/>
      <c r="N52" s="211" t="s">
        <v>18</v>
      </c>
      <c r="O52" s="212"/>
      <c r="P52" s="205"/>
      <c r="Q52" s="206"/>
      <c r="R52" s="207"/>
      <c r="S52" s="106"/>
      <c r="T52" s="107"/>
      <c r="U52" s="129" t="s">
        <v>8</v>
      </c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30"/>
      <c r="AR52" s="213"/>
      <c r="AS52" s="214"/>
      <c r="AT52" s="214"/>
      <c r="AU52" s="214"/>
      <c r="AV52" s="214"/>
      <c r="AW52" s="214"/>
      <c r="AX52" s="214"/>
      <c r="AY52" s="186" t="s">
        <v>1</v>
      </c>
      <c r="AZ52" s="215"/>
      <c r="BA52" s="87" t="s">
        <v>17</v>
      </c>
      <c r="BB52" s="88"/>
      <c r="BC52" s="88"/>
      <c r="BD52" s="88"/>
      <c r="BE52" s="88"/>
      <c r="BF52" s="88"/>
      <c r="BG52" s="89"/>
      <c r="BH52" s="184" t="str">
        <f>IF(AR52="","",AR52*400)</f>
        <v/>
      </c>
      <c r="BI52" s="185"/>
      <c r="BJ52" s="185"/>
      <c r="BK52" s="185"/>
      <c r="BL52" s="185"/>
      <c r="BM52" s="185"/>
      <c r="BN52" s="185"/>
      <c r="BO52" s="185"/>
      <c r="BP52" s="185"/>
      <c r="BQ52" s="186" t="s">
        <v>0</v>
      </c>
      <c r="BR52" s="187"/>
    </row>
    <row r="53" spans="2:70" ht="14.5" customHeight="1" x14ac:dyDescent="0.2">
      <c r="B53" s="197"/>
      <c r="C53" s="198"/>
      <c r="D53" s="198"/>
      <c r="E53" s="198"/>
      <c r="F53" s="198"/>
      <c r="G53" s="198"/>
      <c r="H53" s="198"/>
      <c r="I53" s="3"/>
      <c r="J53" s="81"/>
      <c r="K53" s="81"/>
      <c r="L53" s="81"/>
      <c r="M53" s="81"/>
      <c r="N53" s="211"/>
      <c r="O53" s="212"/>
      <c r="P53" s="205"/>
      <c r="Q53" s="206"/>
      <c r="R53" s="207"/>
      <c r="S53" s="106"/>
      <c r="T53" s="107"/>
      <c r="U53" s="129" t="s">
        <v>16</v>
      </c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30"/>
      <c r="AR53" s="213"/>
      <c r="AS53" s="214"/>
      <c r="AT53" s="214"/>
      <c r="AU53" s="214"/>
      <c r="AV53" s="214"/>
      <c r="AW53" s="214"/>
      <c r="AX53" s="214"/>
      <c r="AY53" s="186" t="s">
        <v>1</v>
      </c>
      <c r="AZ53" s="215"/>
      <c r="BA53" s="87" t="s">
        <v>15</v>
      </c>
      <c r="BB53" s="88"/>
      <c r="BC53" s="88"/>
      <c r="BD53" s="88"/>
      <c r="BE53" s="88"/>
      <c r="BF53" s="88"/>
      <c r="BG53" s="89"/>
      <c r="BH53" s="184" t="str">
        <f>IF(AR53="","",AR53*1000)</f>
        <v/>
      </c>
      <c r="BI53" s="185"/>
      <c r="BJ53" s="185"/>
      <c r="BK53" s="185"/>
      <c r="BL53" s="185"/>
      <c r="BM53" s="185"/>
      <c r="BN53" s="185"/>
      <c r="BO53" s="185"/>
      <c r="BP53" s="185"/>
      <c r="BQ53" s="186" t="s">
        <v>0</v>
      </c>
      <c r="BR53" s="187"/>
    </row>
    <row r="54" spans="2:70" ht="14.5" customHeight="1" x14ac:dyDescent="0.2">
      <c r="B54" s="197"/>
      <c r="C54" s="198"/>
      <c r="D54" s="198"/>
      <c r="E54" s="198"/>
      <c r="F54" s="198"/>
      <c r="G54" s="198"/>
      <c r="H54" s="198"/>
      <c r="I54" s="3"/>
      <c r="J54" s="81"/>
      <c r="K54" s="81"/>
      <c r="L54" s="81"/>
      <c r="M54" s="81"/>
      <c r="N54" s="211"/>
      <c r="O54" s="212"/>
      <c r="P54" s="205"/>
      <c r="Q54" s="206"/>
      <c r="R54" s="207"/>
      <c r="S54" s="108"/>
      <c r="T54" s="110"/>
      <c r="U54" s="129" t="s">
        <v>14</v>
      </c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30"/>
      <c r="AR54" s="213"/>
      <c r="AS54" s="214"/>
      <c r="AT54" s="214"/>
      <c r="AU54" s="214"/>
      <c r="AV54" s="214"/>
      <c r="AW54" s="214"/>
      <c r="AX54" s="214"/>
      <c r="AY54" s="186" t="s">
        <v>1</v>
      </c>
      <c r="AZ54" s="215"/>
      <c r="BA54" s="87" t="s">
        <v>13</v>
      </c>
      <c r="BB54" s="88"/>
      <c r="BC54" s="88"/>
      <c r="BD54" s="88"/>
      <c r="BE54" s="88"/>
      <c r="BF54" s="88"/>
      <c r="BG54" s="89"/>
      <c r="BH54" s="184" t="str">
        <f>IF(AR54="","",AR54*2500)</f>
        <v/>
      </c>
      <c r="BI54" s="185"/>
      <c r="BJ54" s="185"/>
      <c r="BK54" s="185"/>
      <c r="BL54" s="185"/>
      <c r="BM54" s="185"/>
      <c r="BN54" s="185"/>
      <c r="BO54" s="185"/>
      <c r="BP54" s="185"/>
      <c r="BQ54" s="186" t="s">
        <v>0</v>
      </c>
      <c r="BR54" s="187"/>
    </row>
    <row r="55" spans="2:70" ht="14.5" customHeight="1" x14ac:dyDescent="0.2">
      <c r="B55" s="197"/>
      <c r="C55" s="198"/>
      <c r="D55" s="198"/>
      <c r="E55" s="198"/>
      <c r="F55" s="198"/>
      <c r="G55" s="198"/>
      <c r="H55" s="198"/>
      <c r="I55" s="6"/>
      <c r="J55" s="81"/>
      <c r="K55" s="81"/>
      <c r="L55" s="81"/>
      <c r="M55" s="81"/>
      <c r="N55" s="211" t="s">
        <v>12</v>
      </c>
      <c r="O55" s="212"/>
      <c r="P55" s="205"/>
      <c r="Q55" s="206"/>
      <c r="R55" s="207"/>
      <c r="S55" s="125" t="s">
        <v>11</v>
      </c>
      <c r="T55" s="127"/>
      <c r="U55" s="129" t="s">
        <v>10</v>
      </c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213"/>
      <c r="AS55" s="214"/>
      <c r="AT55" s="214"/>
      <c r="AU55" s="214"/>
      <c r="AV55" s="214"/>
      <c r="AW55" s="214"/>
      <c r="AX55" s="214"/>
      <c r="AY55" s="186" t="s">
        <v>1</v>
      </c>
      <c r="AZ55" s="215"/>
      <c r="BA55" s="87" t="s">
        <v>9</v>
      </c>
      <c r="BB55" s="88"/>
      <c r="BC55" s="88"/>
      <c r="BD55" s="88"/>
      <c r="BE55" s="88"/>
      <c r="BF55" s="88"/>
      <c r="BG55" s="89"/>
      <c r="BH55" s="184" t="str">
        <f>IF(AR55="","",AR55*100)</f>
        <v/>
      </c>
      <c r="BI55" s="185"/>
      <c r="BJ55" s="185"/>
      <c r="BK55" s="185"/>
      <c r="BL55" s="185"/>
      <c r="BM55" s="185"/>
      <c r="BN55" s="185"/>
      <c r="BO55" s="185"/>
      <c r="BP55" s="185"/>
      <c r="BQ55" s="186" t="s">
        <v>0</v>
      </c>
      <c r="BR55" s="187"/>
    </row>
    <row r="56" spans="2:70" ht="14.5" customHeight="1" x14ac:dyDescent="0.2">
      <c r="B56" s="197"/>
      <c r="C56" s="198"/>
      <c r="D56" s="198"/>
      <c r="E56" s="198"/>
      <c r="F56" s="198"/>
      <c r="G56" s="198"/>
      <c r="H56" s="198"/>
      <c r="I56" s="3"/>
      <c r="J56" s="81"/>
      <c r="K56" s="81"/>
      <c r="L56" s="81"/>
      <c r="M56" s="81"/>
      <c r="N56" s="211"/>
      <c r="O56" s="212"/>
      <c r="P56" s="205"/>
      <c r="Q56" s="206"/>
      <c r="R56" s="207"/>
      <c r="S56" s="106"/>
      <c r="T56" s="107"/>
      <c r="U56" s="129" t="s">
        <v>8</v>
      </c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213"/>
      <c r="AS56" s="214"/>
      <c r="AT56" s="214"/>
      <c r="AU56" s="214"/>
      <c r="AV56" s="214"/>
      <c r="AW56" s="214"/>
      <c r="AX56" s="214"/>
      <c r="AY56" s="186" t="s">
        <v>1</v>
      </c>
      <c r="AZ56" s="215"/>
      <c r="BA56" s="87" t="s">
        <v>7</v>
      </c>
      <c r="BB56" s="88"/>
      <c r="BC56" s="88"/>
      <c r="BD56" s="88"/>
      <c r="BE56" s="88"/>
      <c r="BF56" s="88"/>
      <c r="BG56" s="89"/>
      <c r="BH56" s="184" t="str">
        <f>IF(AR56="","",AR56*200)</f>
        <v/>
      </c>
      <c r="BI56" s="185"/>
      <c r="BJ56" s="185"/>
      <c r="BK56" s="185"/>
      <c r="BL56" s="185"/>
      <c r="BM56" s="185"/>
      <c r="BN56" s="185"/>
      <c r="BO56" s="185"/>
      <c r="BP56" s="185"/>
      <c r="BQ56" s="186" t="s">
        <v>0</v>
      </c>
      <c r="BR56" s="187"/>
    </row>
    <row r="57" spans="2:70" ht="14.5" customHeight="1" x14ac:dyDescent="0.2">
      <c r="B57" s="197"/>
      <c r="C57" s="198"/>
      <c r="D57" s="198"/>
      <c r="E57" s="198"/>
      <c r="F57" s="198"/>
      <c r="G57" s="198"/>
      <c r="H57" s="198"/>
      <c r="I57" s="3"/>
      <c r="J57" s="81"/>
      <c r="K57" s="81"/>
      <c r="L57" s="81"/>
      <c r="M57" s="81"/>
      <c r="N57" s="211"/>
      <c r="O57" s="212"/>
      <c r="P57" s="208"/>
      <c r="Q57" s="209"/>
      <c r="R57" s="210"/>
      <c r="S57" s="108"/>
      <c r="T57" s="110"/>
      <c r="U57" s="129" t="s">
        <v>6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30"/>
      <c r="AR57" s="216"/>
      <c r="AS57" s="217"/>
      <c r="AT57" s="217"/>
      <c r="AU57" s="217"/>
      <c r="AV57" s="217"/>
      <c r="AW57" s="217"/>
      <c r="AX57" s="217"/>
      <c r="AY57" s="218" t="s">
        <v>1</v>
      </c>
      <c r="AZ57" s="219"/>
      <c r="BA57" s="146" t="s">
        <v>5</v>
      </c>
      <c r="BB57" s="126"/>
      <c r="BC57" s="126"/>
      <c r="BD57" s="126"/>
      <c r="BE57" s="126"/>
      <c r="BF57" s="126"/>
      <c r="BG57" s="127"/>
      <c r="BH57" s="220" t="str">
        <f>IF(AR57="","",AR57*500)</f>
        <v/>
      </c>
      <c r="BI57" s="221"/>
      <c r="BJ57" s="221"/>
      <c r="BK57" s="221"/>
      <c r="BL57" s="221"/>
      <c r="BM57" s="221"/>
      <c r="BN57" s="221"/>
      <c r="BO57" s="221"/>
      <c r="BP57" s="221"/>
      <c r="BQ57" s="218" t="s">
        <v>0</v>
      </c>
      <c r="BR57" s="222"/>
    </row>
    <row r="58" spans="2:70" ht="14.5" customHeight="1" x14ac:dyDescent="0.2">
      <c r="B58" s="197"/>
      <c r="C58" s="198"/>
      <c r="D58" s="198"/>
      <c r="E58" s="198"/>
      <c r="F58" s="198"/>
      <c r="G58" s="198"/>
      <c r="H58" s="198"/>
      <c r="I58" s="5"/>
      <c r="J58" s="4"/>
      <c r="K58" s="4"/>
      <c r="L58" s="4"/>
      <c r="M58" s="4"/>
      <c r="N58" s="3"/>
      <c r="O58" s="2"/>
      <c r="P58" s="87" t="s">
        <v>4</v>
      </c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9"/>
      <c r="AR58" s="140"/>
      <c r="AS58" s="141"/>
      <c r="AT58" s="141"/>
      <c r="AU58" s="141"/>
      <c r="AV58" s="141"/>
      <c r="AW58" s="141"/>
      <c r="AX58" s="141"/>
      <c r="AY58" s="186" t="s">
        <v>1</v>
      </c>
      <c r="AZ58" s="215"/>
      <c r="BA58" s="250"/>
      <c r="BB58" s="234"/>
      <c r="BC58" s="234"/>
      <c r="BD58" s="234"/>
      <c r="BE58" s="234"/>
      <c r="BF58" s="234"/>
      <c r="BG58" s="251"/>
      <c r="BH58" s="226"/>
      <c r="BI58" s="227"/>
      <c r="BJ58" s="227"/>
      <c r="BK58" s="227"/>
      <c r="BL58" s="227"/>
      <c r="BM58" s="227"/>
      <c r="BN58" s="227"/>
      <c r="BO58" s="227"/>
      <c r="BP58" s="227"/>
      <c r="BQ58" s="227"/>
      <c r="BR58" s="228"/>
    </row>
    <row r="59" spans="2:70" ht="14.5" customHeight="1" thickBot="1" x14ac:dyDescent="0.25">
      <c r="B59" s="197"/>
      <c r="C59" s="198"/>
      <c r="D59" s="198"/>
      <c r="E59" s="198"/>
      <c r="F59" s="198"/>
      <c r="G59" s="198"/>
      <c r="H59" s="198"/>
      <c r="I59" s="3"/>
      <c r="J59" s="4"/>
      <c r="K59" s="4"/>
      <c r="L59" s="4"/>
      <c r="M59" s="4"/>
      <c r="N59" s="3"/>
      <c r="O59" s="2"/>
      <c r="P59" s="87" t="s">
        <v>3</v>
      </c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160"/>
      <c r="AR59" s="148" t="str">
        <f>IF(SUM(AR51:AX58)=0,"",SUM(AR51:AX58))</f>
        <v/>
      </c>
      <c r="AS59" s="149"/>
      <c r="AT59" s="149"/>
      <c r="AU59" s="149"/>
      <c r="AV59" s="149"/>
      <c r="AW59" s="149"/>
      <c r="AX59" s="149"/>
      <c r="AY59" s="231" t="s">
        <v>1</v>
      </c>
      <c r="AZ59" s="232"/>
      <c r="BA59" s="233"/>
      <c r="BB59" s="234"/>
      <c r="BC59" s="234"/>
      <c r="BD59" s="234"/>
      <c r="BE59" s="234"/>
      <c r="BF59" s="234"/>
      <c r="BG59" s="235"/>
      <c r="BH59" s="236" t="str">
        <f>IF(SUM(BH51:BR57)=0,"",SUM(BH51:BR57))</f>
        <v/>
      </c>
      <c r="BI59" s="237"/>
      <c r="BJ59" s="237"/>
      <c r="BK59" s="237"/>
      <c r="BL59" s="237"/>
      <c r="BM59" s="237"/>
      <c r="BN59" s="237"/>
      <c r="BO59" s="237"/>
      <c r="BP59" s="237"/>
      <c r="BQ59" s="231" t="s">
        <v>0</v>
      </c>
      <c r="BR59" s="232"/>
    </row>
    <row r="60" spans="2:70" ht="14.5" customHeight="1" thickBot="1" x14ac:dyDescent="0.25">
      <c r="B60" s="242" t="s">
        <v>2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4"/>
      <c r="AR60" s="172" t="str">
        <f>IF(SUM(AR33:AX40)+SUM(AR42:AX49)+SUM(AR51:AX58)=0,"",SUM(AR33:AX40)+SUM(AR42:AX49)+SUM(AR51:AX58))</f>
        <v/>
      </c>
      <c r="AS60" s="173"/>
      <c r="AT60" s="173"/>
      <c r="AU60" s="173"/>
      <c r="AV60" s="173"/>
      <c r="AW60" s="173"/>
      <c r="AX60" s="173"/>
      <c r="AY60" s="245" t="s">
        <v>1</v>
      </c>
      <c r="AZ60" s="246"/>
      <c r="BA60" s="247"/>
      <c r="BB60" s="248"/>
      <c r="BC60" s="248"/>
      <c r="BD60" s="248"/>
      <c r="BE60" s="248"/>
      <c r="BF60" s="248"/>
      <c r="BG60" s="249"/>
      <c r="BH60" s="172" t="str">
        <f>IF(SUM(BH33:BR39)+SUM(BH42:BR48)+SUM(BH51:BR57)=0,"",SUM(BH33:BR39)+SUM(BH42:BR48)+SUM(BH51:BR57))</f>
        <v/>
      </c>
      <c r="BI60" s="173"/>
      <c r="BJ60" s="173"/>
      <c r="BK60" s="173"/>
      <c r="BL60" s="173"/>
      <c r="BM60" s="173"/>
      <c r="BN60" s="173"/>
      <c r="BO60" s="173"/>
      <c r="BP60" s="173"/>
      <c r="BQ60" s="252" t="s">
        <v>0</v>
      </c>
      <c r="BR60" s="253"/>
    </row>
    <row r="61" spans="2:70" x14ac:dyDescent="0.2"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1"/>
      <c r="BN61" s="241"/>
      <c r="BO61" s="241"/>
    </row>
  </sheetData>
  <sheetProtection algorithmName="SHA-512" hashValue="e+rky+iq60zjxpMh5uc3KITFwOyXKA2KEGCBN4aEqSgT2g2FnXq52UbsdHYH8FojuYPmcFGCr//dYOBRpZuxJQ==" saltValue="V6Po6gOOKhyFV68lRIUJ3A==" spinCount="100000" sheet="1" formatCells="0" selectLockedCells="1"/>
  <mergeCells count="345">
    <mergeCell ref="B61:BO61"/>
    <mergeCell ref="B60:AQ60"/>
    <mergeCell ref="AR60:AX60"/>
    <mergeCell ref="AY60:AZ60"/>
    <mergeCell ref="BA60:BG60"/>
    <mergeCell ref="BH60:BP60"/>
    <mergeCell ref="BA57:BG57"/>
    <mergeCell ref="BH57:BP57"/>
    <mergeCell ref="BQ57:BR57"/>
    <mergeCell ref="P58:AQ58"/>
    <mergeCell ref="AR58:AX58"/>
    <mergeCell ref="AY58:AZ58"/>
    <mergeCell ref="BA58:BG58"/>
    <mergeCell ref="BH58:BR58"/>
    <mergeCell ref="BQ60:BR60"/>
    <mergeCell ref="P59:AQ59"/>
    <mergeCell ref="BQ59:BR59"/>
    <mergeCell ref="S55:T57"/>
    <mergeCell ref="AR55:AX55"/>
    <mergeCell ref="AY55:AZ55"/>
    <mergeCell ref="AR57:AX57"/>
    <mergeCell ref="AY57:AZ57"/>
    <mergeCell ref="U55:AQ55"/>
    <mergeCell ref="U56:AQ56"/>
    <mergeCell ref="U57:AQ57"/>
    <mergeCell ref="AR56:AX56"/>
    <mergeCell ref="AY56:AZ56"/>
    <mergeCell ref="BA56:BG56"/>
    <mergeCell ref="BH56:BP56"/>
    <mergeCell ref="BQ56:BR56"/>
    <mergeCell ref="BH55:BP55"/>
    <mergeCell ref="BA55:BG55"/>
    <mergeCell ref="BQ55:BR55"/>
    <mergeCell ref="J52:M54"/>
    <mergeCell ref="N52:O54"/>
    <mergeCell ref="AR52:AX52"/>
    <mergeCell ref="AY52:AZ52"/>
    <mergeCell ref="BA52:BG52"/>
    <mergeCell ref="AR59:AX59"/>
    <mergeCell ref="AY59:AZ59"/>
    <mergeCell ref="BA59:BG59"/>
    <mergeCell ref="BH59:BP59"/>
    <mergeCell ref="J55:M57"/>
    <mergeCell ref="N55:O57"/>
    <mergeCell ref="U54:AQ54"/>
    <mergeCell ref="AR50:AX50"/>
    <mergeCell ref="AY50:AZ50"/>
    <mergeCell ref="BA50:BG50"/>
    <mergeCell ref="BH50:BP50"/>
    <mergeCell ref="AR51:AX51"/>
    <mergeCell ref="AY51:AZ51"/>
    <mergeCell ref="BA51:BG51"/>
    <mergeCell ref="U53:AQ53"/>
    <mergeCell ref="BH51:BP51"/>
    <mergeCell ref="AR53:AX53"/>
    <mergeCell ref="AY53:AZ53"/>
    <mergeCell ref="BA53:BG53"/>
    <mergeCell ref="BH53:BP53"/>
    <mergeCell ref="AR54:AX54"/>
    <mergeCell ref="AY54:AZ54"/>
    <mergeCell ref="BA54:BG54"/>
    <mergeCell ref="BH54:BP54"/>
    <mergeCell ref="U51:AQ51"/>
    <mergeCell ref="U52:AQ52"/>
    <mergeCell ref="BQ53:BR53"/>
    <mergeCell ref="BA48:BG48"/>
    <mergeCell ref="BH48:BP48"/>
    <mergeCell ref="BQ48:BR48"/>
    <mergeCell ref="P49:AQ49"/>
    <mergeCell ref="AR49:AX49"/>
    <mergeCell ref="AY49:AZ49"/>
    <mergeCell ref="BA49:BG49"/>
    <mergeCell ref="BH49:BR49"/>
    <mergeCell ref="P50:AQ50"/>
    <mergeCell ref="BH52:BP52"/>
    <mergeCell ref="P51:R57"/>
    <mergeCell ref="S51:T54"/>
    <mergeCell ref="BQ54:BR54"/>
    <mergeCell ref="BQ51:BR51"/>
    <mergeCell ref="BQ52:BR52"/>
    <mergeCell ref="BH45:BP45"/>
    <mergeCell ref="BQ45:BR45"/>
    <mergeCell ref="BQ42:BR42"/>
    <mergeCell ref="BA46:BG46"/>
    <mergeCell ref="BH46:BP46"/>
    <mergeCell ref="BQ50:BR50"/>
    <mergeCell ref="U44:AQ44"/>
    <mergeCell ref="U45:AQ45"/>
    <mergeCell ref="S46:T48"/>
    <mergeCell ref="AR45:AX45"/>
    <mergeCell ref="AY45:AZ45"/>
    <mergeCell ref="BA45:BG45"/>
    <mergeCell ref="AY48:AZ48"/>
    <mergeCell ref="U46:AQ46"/>
    <mergeCell ref="U47:AQ47"/>
    <mergeCell ref="U48:AQ48"/>
    <mergeCell ref="BQ46:BR46"/>
    <mergeCell ref="AR47:AX47"/>
    <mergeCell ref="AY47:AZ47"/>
    <mergeCell ref="BA47:BG47"/>
    <mergeCell ref="BH47:BP47"/>
    <mergeCell ref="BQ47:BR47"/>
    <mergeCell ref="BH42:BP42"/>
    <mergeCell ref="AR44:AX44"/>
    <mergeCell ref="J46:M48"/>
    <mergeCell ref="N46:O48"/>
    <mergeCell ref="AR46:AX46"/>
    <mergeCell ref="AY46:AZ46"/>
    <mergeCell ref="AR48:AX48"/>
    <mergeCell ref="J43:M45"/>
    <mergeCell ref="N43:O45"/>
    <mergeCell ref="AR43:AX43"/>
    <mergeCell ref="AY43:AZ43"/>
    <mergeCell ref="P42:R48"/>
    <mergeCell ref="S42:T45"/>
    <mergeCell ref="U42:AQ42"/>
    <mergeCell ref="U43:AQ43"/>
    <mergeCell ref="BQ44:BR44"/>
    <mergeCell ref="P40:AQ40"/>
    <mergeCell ref="AR40:AX40"/>
    <mergeCell ref="AY40:AZ40"/>
    <mergeCell ref="BA40:BG40"/>
    <mergeCell ref="BH40:BR40"/>
    <mergeCell ref="BQ43:BR43"/>
    <mergeCell ref="AR42:AX42"/>
    <mergeCell ref="AY42:AZ42"/>
    <mergeCell ref="BA42:BG42"/>
    <mergeCell ref="P41:AQ41"/>
    <mergeCell ref="AR41:AX41"/>
    <mergeCell ref="AY41:AZ41"/>
    <mergeCell ref="BA41:BG41"/>
    <mergeCell ref="BH41:BP41"/>
    <mergeCell ref="BQ41:BR41"/>
    <mergeCell ref="AY44:AZ44"/>
    <mergeCell ref="BA44:BG44"/>
    <mergeCell ref="BH44:BP44"/>
    <mergeCell ref="BA43:BG43"/>
    <mergeCell ref="BH43:BP43"/>
    <mergeCell ref="BA39:BG39"/>
    <mergeCell ref="BH39:BP39"/>
    <mergeCell ref="BQ39:BR39"/>
    <mergeCell ref="U33:AQ33"/>
    <mergeCell ref="U34:AQ34"/>
    <mergeCell ref="U35:AQ35"/>
    <mergeCell ref="U36:AQ36"/>
    <mergeCell ref="U37:AQ37"/>
    <mergeCell ref="U38:AQ38"/>
    <mergeCell ref="U39:AQ39"/>
    <mergeCell ref="BQ37:BR37"/>
    <mergeCell ref="AR38:AX38"/>
    <mergeCell ref="AY38:AZ38"/>
    <mergeCell ref="BA38:BG38"/>
    <mergeCell ref="BH38:BP38"/>
    <mergeCell ref="BQ38:BR38"/>
    <mergeCell ref="BH34:BP34"/>
    <mergeCell ref="AR36:AX36"/>
    <mergeCell ref="AY36:AZ36"/>
    <mergeCell ref="BA36:BG36"/>
    <mergeCell ref="BH35:BP35"/>
    <mergeCell ref="B32:H32"/>
    <mergeCell ref="I32:O32"/>
    <mergeCell ref="P32:AQ32"/>
    <mergeCell ref="AR32:AZ32"/>
    <mergeCell ref="BA37:BG37"/>
    <mergeCell ref="BH37:BP37"/>
    <mergeCell ref="S37:T39"/>
    <mergeCell ref="B33:H59"/>
    <mergeCell ref="AR33:AX33"/>
    <mergeCell ref="AY33:AZ33"/>
    <mergeCell ref="P33:R39"/>
    <mergeCell ref="J37:M39"/>
    <mergeCell ref="N37:O39"/>
    <mergeCell ref="AR37:AX37"/>
    <mergeCell ref="AY37:AZ37"/>
    <mergeCell ref="AR39:AX39"/>
    <mergeCell ref="AY39:AZ39"/>
    <mergeCell ref="AR35:AX35"/>
    <mergeCell ref="AY35:AZ35"/>
    <mergeCell ref="J34:M36"/>
    <mergeCell ref="N34:O36"/>
    <mergeCell ref="AR34:AX34"/>
    <mergeCell ref="AY34:AZ34"/>
    <mergeCell ref="BA34:BG34"/>
    <mergeCell ref="S33:T36"/>
    <mergeCell ref="BA32:BG32"/>
    <mergeCell ref="BH32:BR32"/>
    <mergeCell ref="BH36:BP36"/>
    <mergeCell ref="BQ36:BR36"/>
    <mergeCell ref="BH33:BP33"/>
    <mergeCell ref="BQ33:BR33"/>
    <mergeCell ref="BQ34:BR34"/>
    <mergeCell ref="BQ35:BR35"/>
    <mergeCell ref="BA33:BG33"/>
    <mergeCell ref="BA35:BG35"/>
    <mergeCell ref="BA29:BG29"/>
    <mergeCell ref="BH29:BR29"/>
    <mergeCell ref="P30:AQ30"/>
    <mergeCell ref="BQ31:BR31"/>
    <mergeCell ref="BH26:BP26"/>
    <mergeCell ref="BQ26:BR26"/>
    <mergeCell ref="AR27:AX27"/>
    <mergeCell ref="AY27:AZ27"/>
    <mergeCell ref="B16:H30"/>
    <mergeCell ref="J29:M30"/>
    <mergeCell ref="N29:O30"/>
    <mergeCell ref="P29:AQ29"/>
    <mergeCell ref="AR29:AX29"/>
    <mergeCell ref="AY29:AZ29"/>
    <mergeCell ref="AR30:AX30"/>
    <mergeCell ref="AY30:AZ30"/>
    <mergeCell ref="BA30:BG30"/>
    <mergeCell ref="BH30:BP30"/>
    <mergeCell ref="BQ30:BR30"/>
    <mergeCell ref="B31:AQ31"/>
    <mergeCell ref="AR31:AX31"/>
    <mergeCell ref="AY31:AZ31"/>
    <mergeCell ref="BA31:BG31"/>
    <mergeCell ref="BH31:BP31"/>
    <mergeCell ref="BH28:BP28"/>
    <mergeCell ref="BQ28:BR28"/>
    <mergeCell ref="P26:R28"/>
    <mergeCell ref="S26:AQ26"/>
    <mergeCell ref="S27:AQ27"/>
    <mergeCell ref="S28:AQ28"/>
    <mergeCell ref="BA27:BG27"/>
    <mergeCell ref="BH27:BP27"/>
    <mergeCell ref="BQ27:BR27"/>
    <mergeCell ref="J26:M28"/>
    <mergeCell ref="N26:O28"/>
    <mergeCell ref="AR26:AX26"/>
    <mergeCell ref="AY26:AZ26"/>
    <mergeCell ref="BA26:BG26"/>
    <mergeCell ref="AR28:AX28"/>
    <mergeCell ref="AY28:AZ28"/>
    <mergeCell ref="J24:M25"/>
    <mergeCell ref="N24:O25"/>
    <mergeCell ref="P24:AQ24"/>
    <mergeCell ref="AR24:AX24"/>
    <mergeCell ref="AY24:AZ24"/>
    <mergeCell ref="BA24:BG24"/>
    <mergeCell ref="P25:AQ25"/>
    <mergeCell ref="AR25:AX25"/>
    <mergeCell ref="AY25:AZ25"/>
    <mergeCell ref="BA25:BG25"/>
    <mergeCell ref="BA28:BG28"/>
    <mergeCell ref="BH25:BP25"/>
    <mergeCell ref="BQ25:BR25"/>
    <mergeCell ref="AY22:AZ22"/>
    <mergeCell ref="BA22:BG22"/>
    <mergeCell ref="BH22:BP22"/>
    <mergeCell ref="BQ22:BR22"/>
    <mergeCell ref="BA23:BG23"/>
    <mergeCell ref="BH24:BR24"/>
    <mergeCell ref="AR21:AX21"/>
    <mergeCell ref="AY21:AZ21"/>
    <mergeCell ref="AR23:AX23"/>
    <mergeCell ref="AY23:AZ23"/>
    <mergeCell ref="BH23:BP23"/>
    <mergeCell ref="BQ23:BR23"/>
    <mergeCell ref="BA21:BG21"/>
    <mergeCell ref="BH21:BP21"/>
    <mergeCell ref="BQ21:BR21"/>
    <mergeCell ref="AR22:AX22"/>
    <mergeCell ref="P21:R23"/>
    <mergeCell ref="S21:AQ21"/>
    <mergeCell ref="S22:AQ22"/>
    <mergeCell ref="S23:AQ23"/>
    <mergeCell ref="J21:M23"/>
    <mergeCell ref="N21:O23"/>
    <mergeCell ref="BQ20:BR20"/>
    <mergeCell ref="BA16:BG16"/>
    <mergeCell ref="BH16:BP16"/>
    <mergeCell ref="BQ16:BR16"/>
    <mergeCell ref="AR17:AX17"/>
    <mergeCell ref="AY17:AZ17"/>
    <mergeCell ref="BA17:BG17"/>
    <mergeCell ref="BH17:BP17"/>
    <mergeCell ref="BH19:BR19"/>
    <mergeCell ref="J16:M18"/>
    <mergeCell ref="N16:O18"/>
    <mergeCell ref="AR18:AX18"/>
    <mergeCell ref="AY18:AZ18"/>
    <mergeCell ref="P20:AQ20"/>
    <mergeCell ref="AR20:AX20"/>
    <mergeCell ref="AY20:AZ20"/>
    <mergeCell ref="BA20:BG20"/>
    <mergeCell ref="BH20:BP20"/>
    <mergeCell ref="J19:M20"/>
    <mergeCell ref="N19:O20"/>
    <mergeCell ref="P19:AQ19"/>
    <mergeCell ref="AR19:AX19"/>
    <mergeCell ref="AY19:AZ19"/>
    <mergeCell ref="BA19:BG19"/>
    <mergeCell ref="BQ17:BR17"/>
    <mergeCell ref="AR16:AX16"/>
    <mergeCell ref="AY16:AZ16"/>
    <mergeCell ref="P16:R18"/>
    <mergeCell ref="S16:AQ16"/>
    <mergeCell ref="S17:AQ17"/>
    <mergeCell ref="S18:AQ18"/>
    <mergeCell ref="BA18:BG18"/>
    <mergeCell ref="BH18:BP18"/>
    <mergeCell ref="BQ18:BR18"/>
    <mergeCell ref="L12:Q14"/>
    <mergeCell ref="S12:AD12"/>
    <mergeCell ref="AF12:BR12"/>
    <mergeCell ref="S13:AD13"/>
    <mergeCell ref="AF13:BR13"/>
    <mergeCell ref="S14:AD14"/>
    <mergeCell ref="AF14:BR14"/>
    <mergeCell ref="B15:H15"/>
    <mergeCell ref="I15:O15"/>
    <mergeCell ref="P15:AQ15"/>
    <mergeCell ref="AR15:AZ15"/>
    <mergeCell ref="BA15:BG15"/>
    <mergeCell ref="BH15:BR15"/>
    <mergeCell ref="BP11:BR11"/>
    <mergeCell ref="BP3:BQ3"/>
    <mergeCell ref="B5:X5"/>
    <mergeCell ref="B7:BR7"/>
    <mergeCell ref="L9:Q11"/>
    <mergeCell ref="S9:AD9"/>
    <mergeCell ref="AF9:BR9"/>
    <mergeCell ref="S10:AD10"/>
    <mergeCell ref="AF10:BR10"/>
    <mergeCell ref="S11:AD11"/>
    <mergeCell ref="AF11:AH11"/>
    <mergeCell ref="AI11:AK11"/>
    <mergeCell ref="AL11:AN11"/>
    <mergeCell ref="AO11:AQ11"/>
    <mergeCell ref="AR11:AT11"/>
    <mergeCell ref="AU11:AW11"/>
    <mergeCell ref="AX11:AZ11"/>
    <mergeCell ref="BA11:BC11"/>
    <mergeCell ref="BD11:BF11"/>
    <mergeCell ref="BG11:BI11"/>
    <mergeCell ref="B2:BO2"/>
    <mergeCell ref="AY3:BB3"/>
    <mergeCell ref="BC3:BE3"/>
    <mergeCell ref="BF3:BG3"/>
    <mergeCell ref="BH3:BJ3"/>
    <mergeCell ref="BK3:BL3"/>
    <mergeCell ref="BM3:BO3"/>
    <mergeCell ref="BJ11:BL11"/>
    <mergeCell ref="BM11:BO11"/>
  </mergeCells>
  <phoneticPr fontId="3"/>
  <pageMargins left="0.70866141732283472" right="0.70866141732283472" top="0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入湯税および宿泊税納入申告書</vt:lpstr>
      <vt:lpstr>入湯税および宿泊税納入申告書!Print_Area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2026-04-15T04:25:08Z</cp:lastPrinted>
  <dcterms:created xsi:type="dcterms:W3CDTF">2026-02-20T11:34:49Z</dcterms:created>
  <dcterms:modified xsi:type="dcterms:W3CDTF">2026-04-15T05:17:56Z</dcterms:modified>
</cp:coreProperties>
</file>