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0" documentId="13_ncr:1_{C20A3A26-1ACA-402A-9690-9651B86A03EE}" xr6:coauthVersionLast="36" xr6:coauthVersionMax="36" xr10:uidLastSave="{00000000-0000-0000-0000-000000000000}"/>
  <bookViews>
    <workbookView xWindow="0" yWindow="0" windowWidth="9600" windowHeight="5348" xr2:uid="{00000000-000D-0000-FFFF-FFFF00000000}"/>
  </bookViews>
  <sheets>
    <sheet name="様式（データ入力用）" sheetId="12" r:id="rId1"/>
    <sheet name="記載例" sheetId="14" r:id="rId2"/>
  </sheets>
  <definedNames>
    <definedName name="_xlnm.Print_Area" localSheetId="1">記載例!$A$1:$U$47</definedName>
    <definedName name="_xlnm.Print_Area" localSheetId="0">'様式（データ入力用）'!$A$1:$U$47</definedName>
    <definedName name="_xlnm.Print_Titles" localSheetId="1">記載例!$8:$12</definedName>
    <definedName name="_xlnm.Print_Titles" localSheetId="0">'様式（データ入力用）'!$8:$12</definedName>
  </definedNames>
  <calcPr calcId="191029"/>
</workbook>
</file>

<file path=xl/calcChain.xml><?xml version="1.0" encoding="utf-8"?>
<calcChain xmlns="http://schemas.openxmlformats.org/spreadsheetml/2006/main">
  <c r="R22" i="14" l="1"/>
  <c r="R21" i="14"/>
  <c r="R20" i="14"/>
  <c r="R19" i="14"/>
  <c r="R18" i="14"/>
  <c r="R17" i="14"/>
  <c r="R16" i="14"/>
  <c r="R15" i="14"/>
  <c r="R42" i="12"/>
  <c r="R41" i="12"/>
  <c r="R40" i="12"/>
  <c r="R39" i="12"/>
  <c r="R38" i="12"/>
  <c r="R37" i="12"/>
  <c r="R36" i="12"/>
  <c r="R35" i="12"/>
  <c r="R34" i="12"/>
  <c r="R33" i="12"/>
  <c r="R32" i="12"/>
  <c r="R31" i="12"/>
  <c r="R30" i="12"/>
  <c r="R29" i="12"/>
  <c r="R28" i="12"/>
  <c r="R27" i="12"/>
  <c r="R26" i="12"/>
  <c r="R25" i="12"/>
  <c r="R24" i="12"/>
  <c r="R23" i="12"/>
  <c r="R22" i="12"/>
  <c r="R21" i="12"/>
  <c r="R20" i="12"/>
  <c r="R19" i="12"/>
  <c r="R18" i="12"/>
  <c r="R17" i="12"/>
  <c r="R16" i="12"/>
  <c r="R15" i="12"/>
  <c r="R14" i="12"/>
  <c r="R13" i="12"/>
  <c r="C43" i="14" l="1"/>
  <c r="C43" i="12"/>
  <c r="D14" i="14" l="1"/>
  <c r="D13" i="14"/>
  <c r="Q42" i="14"/>
  <c r="R42" i="14" s="1"/>
  <c r="Q41" i="14"/>
  <c r="R41" i="14" s="1"/>
  <c r="Q40" i="14"/>
  <c r="R40" i="14" s="1"/>
  <c r="Q39" i="14"/>
  <c r="R39" i="14" s="1"/>
  <c r="Q38" i="14"/>
  <c r="R38" i="14" s="1"/>
  <c r="Q37" i="14"/>
  <c r="R37" i="14" s="1"/>
  <c r="Q36" i="14"/>
  <c r="R36" i="14" s="1"/>
  <c r="Q35" i="14"/>
  <c r="R35" i="14" s="1"/>
  <c r="Q34" i="14"/>
  <c r="R34" i="14" s="1"/>
  <c r="Q33" i="14"/>
  <c r="R33" i="14" s="1"/>
  <c r="Q32" i="14"/>
  <c r="R32" i="14" s="1"/>
  <c r="Q31" i="14"/>
  <c r="R31" i="14" s="1"/>
  <c r="Q30" i="14"/>
  <c r="R30" i="14" s="1"/>
  <c r="Q29" i="14"/>
  <c r="R29" i="14" s="1"/>
  <c r="Q28" i="14"/>
  <c r="R28" i="14" s="1"/>
  <c r="Q27" i="14"/>
  <c r="R27" i="14" s="1"/>
  <c r="Q26" i="14"/>
  <c r="R26" i="14" s="1"/>
  <c r="Q25" i="14"/>
  <c r="R25" i="14" s="1"/>
  <c r="Q24" i="14"/>
  <c r="R24" i="14" s="1"/>
  <c r="Q23" i="14"/>
  <c r="R23" i="14" s="1"/>
  <c r="Q22" i="14"/>
  <c r="Q21" i="14"/>
  <c r="Q20" i="14"/>
  <c r="Q19" i="14"/>
  <c r="Q18" i="14"/>
  <c r="Q17" i="14"/>
  <c r="Q16" i="14"/>
  <c r="Q15" i="14"/>
  <c r="Q42" i="12"/>
  <c r="Q41" i="12"/>
  <c r="Q40" i="12"/>
  <c r="Q39" i="12"/>
  <c r="Q38" i="12"/>
  <c r="Q37" i="12"/>
  <c r="Q36" i="12"/>
  <c r="Q35" i="12"/>
  <c r="Q34" i="12"/>
  <c r="Q33" i="12"/>
  <c r="Q32" i="12"/>
  <c r="Q31" i="12"/>
  <c r="Q30" i="12"/>
  <c r="Q29" i="12"/>
  <c r="Q28" i="12"/>
  <c r="Q27" i="12"/>
  <c r="Q26" i="12"/>
  <c r="Q25" i="12"/>
  <c r="Q24" i="12"/>
  <c r="Q23" i="12"/>
  <c r="Q22" i="12"/>
  <c r="Q21" i="12"/>
  <c r="Q20" i="12"/>
  <c r="Q19" i="12"/>
  <c r="Q18" i="12"/>
  <c r="Q17" i="12"/>
  <c r="Q16" i="12"/>
  <c r="Q15" i="12"/>
  <c r="Q14" i="12"/>
  <c r="Q13" i="12"/>
  <c r="F43" i="14"/>
  <c r="E43" i="14"/>
  <c r="M42" i="14"/>
  <c r="G42" i="14"/>
  <c r="H42" i="14" s="1"/>
  <c r="M41" i="14"/>
  <c r="G41" i="14"/>
  <c r="H41" i="14" s="1"/>
  <c r="M40" i="14"/>
  <c r="G40" i="14"/>
  <c r="H40" i="14" s="1"/>
  <c r="M39" i="14"/>
  <c r="G39" i="14"/>
  <c r="H39" i="14" s="1"/>
  <c r="M38" i="14"/>
  <c r="G38" i="14"/>
  <c r="H38" i="14" s="1"/>
  <c r="M37" i="14"/>
  <c r="G37" i="14"/>
  <c r="H37" i="14" s="1"/>
  <c r="M36" i="14"/>
  <c r="G36" i="14"/>
  <c r="H36" i="14" s="1"/>
  <c r="M35" i="14"/>
  <c r="G35" i="14"/>
  <c r="H35" i="14" s="1"/>
  <c r="M34" i="14"/>
  <c r="G34" i="14"/>
  <c r="H34" i="14" s="1"/>
  <c r="M33" i="14"/>
  <c r="G33" i="14"/>
  <c r="H33" i="14" s="1"/>
  <c r="M32" i="14"/>
  <c r="G32" i="14"/>
  <c r="H32" i="14" s="1"/>
  <c r="M31" i="14"/>
  <c r="G31" i="14"/>
  <c r="H31" i="14" s="1"/>
  <c r="M30" i="14"/>
  <c r="G30" i="14"/>
  <c r="H30" i="14" s="1"/>
  <c r="M29" i="14"/>
  <c r="G29" i="14"/>
  <c r="H29" i="14" s="1"/>
  <c r="M28" i="14"/>
  <c r="G28" i="14"/>
  <c r="H28" i="14" s="1"/>
  <c r="M27" i="14"/>
  <c r="G27" i="14"/>
  <c r="H27" i="14" s="1"/>
  <c r="M26" i="14"/>
  <c r="G26" i="14"/>
  <c r="H26" i="14" s="1"/>
  <c r="M25" i="14"/>
  <c r="G25" i="14"/>
  <c r="H25" i="14" s="1"/>
  <c r="M24" i="14"/>
  <c r="G24" i="14"/>
  <c r="H24" i="14" s="1"/>
  <c r="M23" i="14"/>
  <c r="G23" i="14"/>
  <c r="H23" i="14" s="1"/>
  <c r="M22" i="14"/>
  <c r="G22" i="14"/>
  <c r="H22" i="14" s="1"/>
  <c r="M21" i="14"/>
  <c r="G21" i="14"/>
  <c r="H21" i="14" s="1"/>
  <c r="M20" i="14"/>
  <c r="G20" i="14"/>
  <c r="H20" i="14" s="1"/>
  <c r="M19" i="14"/>
  <c r="G19" i="14"/>
  <c r="H19" i="14" s="1"/>
  <c r="M18" i="14"/>
  <c r="G18" i="14"/>
  <c r="H18" i="14" s="1"/>
  <c r="M17" i="14"/>
  <c r="G17" i="14"/>
  <c r="H17" i="14" s="1"/>
  <c r="M16" i="14"/>
  <c r="G16" i="14"/>
  <c r="H16" i="14" s="1"/>
  <c r="M15" i="14"/>
  <c r="G15" i="14"/>
  <c r="H15" i="14" s="1"/>
  <c r="M14" i="14"/>
  <c r="G14" i="14"/>
  <c r="H14" i="14" s="1"/>
  <c r="M13" i="14"/>
  <c r="M43" i="14" s="1"/>
  <c r="M32" i="12"/>
  <c r="G32" i="12"/>
  <c r="H32" i="12" s="1"/>
  <c r="M31" i="12"/>
  <c r="G31" i="12"/>
  <c r="H31" i="12" s="1"/>
  <c r="M30" i="12"/>
  <c r="G30" i="12"/>
  <c r="H30" i="12" s="1"/>
  <c r="M29" i="12"/>
  <c r="G29" i="12"/>
  <c r="H29" i="12" s="1"/>
  <c r="M28" i="12"/>
  <c r="G28" i="12"/>
  <c r="H28" i="12" s="1"/>
  <c r="M27" i="12"/>
  <c r="G27" i="12"/>
  <c r="H27" i="12" s="1"/>
  <c r="M26" i="12"/>
  <c r="G26" i="12"/>
  <c r="H26" i="12" s="1"/>
  <c r="M25" i="12"/>
  <c r="G25" i="12"/>
  <c r="H25" i="12" s="1"/>
  <c r="M24" i="12"/>
  <c r="G24" i="12"/>
  <c r="H24" i="12" s="1"/>
  <c r="M23" i="12"/>
  <c r="G23" i="12"/>
  <c r="H23" i="12" s="1"/>
  <c r="F43" i="12"/>
  <c r="E43" i="12"/>
  <c r="D43" i="12"/>
  <c r="M42" i="12"/>
  <c r="G42" i="12"/>
  <c r="H42" i="12" s="1"/>
  <c r="M41" i="12"/>
  <c r="G41" i="12"/>
  <c r="H41" i="12" s="1"/>
  <c r="M40" i="12"/>
  <c r="G40" i="12"/>
  <c r="H40" i="12" s="1"/>
  <c r="M39" i="12"/>
  <c r="G39" i="12"/>
  <c r="H39" i="12" s="1"/>
  <c r="M38" i="12"/>
  <c r="G38" i="12"/>
  <c r="H38" i="12" s="1"/>
  <c r="M37" i="12"/>
  <c r="G37" i="12"/>
  <c r="H37" i="12" s="1"/>
  <c r="M36" i="12"/>
  <c r="G36" i="12"/>
  <c r="H36" i="12" s="1"/>
  <c r="M35" i="12"/>
  <c r="G35" i="12"/>
  <c r="H35" i="12" s="1"/>
  <c r="M34" i="12"/>
  <c r="G34" i="12"/>
  <c r="H34" i="12" s="1"/>
  <c r="M33" i="12"/>
  <c r="G33" i="12"/>
  <c r="H33" i="12" s="1"/>
  <c r="G13" i="14" l="1"/>
  <c r="R13" i="14"/>
  <c r="Q14" i="14"/>
  <c r="R14" i="14"/>
  <c r="D43" i="14"/>
  <c r="Q13" i="14"/>
  <c r="G43" i="14"/>
  <c r="H13" i="14"/>
  <c r="H43" i="14" s="1"/>
  <c r="M22" i="12"/>
  <c r="G22" i="12"/>
  <c r="H22" i="12" s="1"/>
  <c r="M21" i="12"/>
  <c r="G21" i="12"/>
  <c r="H21" i="12" s="1"/>
  <c r="M20" i="12"/>
  <c r="G20" i="12"/>
  <c r="H20" i="12" s="1"/>
  <c r="M19" i="12"/>
  <c r="G19" i="12"/>
  <c r="H19" i="12" s="1"/>
  <c r="M18" i="12"/>
  <c r="G18" i="12"/>
  <c r="H18" i="12" s="1"/>
  <c r="M17" i="12"/>
  <c r="G17" i="12"/>
  <c r="H17" i="12" s="1"/>
  <c r="M16" i="12"/>
  <c r="G16" i="12"/>
  <c r="H16" i="12" s="1"/>
  <c r="M15" i="12"/>
  <c r="M43" i="12" s="1"/>
  <c r="G15" i="12"/>
  <c r="H15" i="12" s="1"/>
  <c r="M14" i="12"/>
  <c r="G14" i="12"/>
  <c r="H14" i="12" s="1"/>
  <c r="M13" i="12"/>
  <c r="G13" i="12"/>
  <c r="H13" i="12" s="1"/>
  <c r="H43" i="12" l="1"/>
  <c r="G43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13" authorId="0" shapeId="0" xr:uid="{00000000-0006-0000-0100-000001000000}">
      <text>
        <r>
          <rPr>
            <sz val="14"/>
            <color indexed="81"/>
            <rFont val="MS P ゴシック"/>
            <family val="3"/>
            <charset val="128"/>
          </rPr>
          <t>基本給：4,200,000円
基準内手当：120,000円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4" authorId="0" shapeId="0" xr:uid="{00000000-0006-0000-0100-000002000000}">
      <text>
        <r>
          <rPr>
            <b/>
            <sz val="14"/>
            <color indexed="81"/>
            <rFont val="MS P ゴシック"/>
            <family val="3"/>
            <charset val="128"/>
          </rPr>
          <t>指定管理業務へ従事する割合を記入</t>
        </r>
      </text>
    </comment>
    <comment ref="H43" authorId="0" shapeId="0" xr:uid="{00000000-0006-0000-0100-000003000000}">
      <text>
        <r>
          <rPr>
            <b/>
            <sz val="14"/>
            <color indexed="81"/>
            <rFont val="MS P ゴシック"/>
            <family val="3"/>
            <charset val="128"/>
          </rPr>
          <t>各年度の収支計画書の人件費総額と一致させる</t>
        </r>
      </text>
    </comment>
  </commentList>
</comments>
</file>

<file path=xl/sharedStrings.xml><?xml version="1.0" encoding="utf-8"?>
<sst xmlns="http://schemas.openxmlformats.org/spreadsheetml/2006/main" count="203" uniqueCount="100">
  <si>
    <t>№</t>
    <phoneticPr fontId="1"/>
  </si>
  <si>
    <t>施設名</t>
    <rPh sb="0" eb="2">
      <t>シセツ</t>
    </rPh>
    <rPh sb="2" eb="3">
      <t>メイ</t>
    </rPh>
    <phoneticPr fontId="1"/>
  </si>
  <si>
    <t>月</t>
    <rPh sb="0" eb="1">
      <t>ツキ</t>
    </rPh>
    <phoneticPr fontId="1"/>
  </si>
  <si>
    <t>年間</t>
    <rPh sb="0" eb="2">
      <t>ネンカン</t>
    </rPh>
    <phoneticPr fontId="1"/>
  </si>
  <si>
    <t>職名</t>
    <rPh sb="0" eb="2">
      <t>ショクメイ</t>
    </rPh>
    <phoneticPr fontId="1"/>
  </si>
  <si>
    <t>（１）</t>
    <phoneticPr fontId="1"/>
  </si>
  <si>
    <t>法定福利費
福利厚生費</t>
    <rPh sb="0" eb="2">
      <t>ホウテイ</t>
    </rPh>
    <rPh sb="2" eb="4">
      <t>フクリ</t>
    </rPh>
    <rPh sb="4" eb="5">
      <t>ヒ</t>
    </rPh>
    <rPh sb="6" eb="8">
      <t>フクリ</t>
    </rPh>
    <rPh sb="8" eb="11">
      <t>コウセイヒ</t>
    </rPh>
    <phoneticPr fontId="1"/>
  </si>
  <si>
    <t>収支計画書補足資料　：　人件費の積算内訳（詳細）について</t>
    <rPh sb="0" eb="2">
      <t>シュウシ</t>
    </rPh>
    <rPh sb="2" eb="4">
      <t>ケイカク</t>
    </rPh>
    <rPh sb="4" eb="5">
      <t>ショ</t>
    </rPh>
    <rPh sb="5" eb="7">
      <t>ホソク</t>
    </rPh>
    <rPh sb="7" eb="9">
      <t>シリョウ</t>
    </rPh>
    <rPh sb="12" eb="15">
      <t>ジンケンヒ</t>
    </rPh>
    <rPh sb="16" eb="18">
      <t>セキサン</t>
    </rPh>
    <rPh sb="18" eb="20">
      <t>ウチワケ</t>
    </rPh>
    <phoneticPr fontId="1"/>
  </si>
  <si>
    <t>申請団体名</t>
    <rPh sb="0" eb="2">
      <t>シンセイ</t>
    </rPh>
    <rPh sb="2" eb="4">
      <t>ダンタイ</t>
    </rPh>
    <rPh sb="4" eb="5">
      <t>メイ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</si>
  <si>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</si>
  <si>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（４）</t>
    <phoneticPr fontId="1"/>
  </si>
  <si>
    <t>（５）</t>
    <phoneticPr fontId="1"/>
  </si>
  <si>
    <t>（６）</t>
    <phoneticPr fontId="1"/>
  </si>
  <si>
    <t>（７）</t>
    <phoneticPr fontId="1"/>
  </si>
  <si>
    <t>（８）</t>
    <phoneticPr fontId="1"/>
  </si>
  <si>
    <t>（９）</t>
    <phoneticPr fontId="1"/>
  </si>
  <si>
    <t>基準外手当</t>
    <rPh sb="0" eb="2">
      <t>キジュン</t>
    </rPh>
    <rPh sb="2" eb="3">
      <t>ガイ</t>
    </rPh>
    <rPh sb="3" eb="5">
      <t>テアテ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</si>
  <si>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</si>
  <si>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</si>
  <si>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</si>
  <si>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</si>
  <si>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</si>
  <si>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</si>
  <si>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</si>
  <si>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</si>
  <si>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</si>
  <si>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</si>
  <si>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</si>
  <si>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</si>
  <si>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</si>
  <si>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指定管理
業務以外
の業務へ
従事させ
る予定</t>
    <rPh sb="0" eb="2">
      <t>シテイ</t>
    </rPh>
    <rPh sb="2" eb="3">
      <t>カン</t>
    </rPh>
    <rPh sb="3" eb="4">
      <t>コトワリ</t>
    </rPh>
    <rPh sb="5" eb="7">
      <t>ギョウム</t>
    </rPh>
    <rPh sb="7" eb="9">
      <t>イガイ</t>
    </rPh>
    <rPh sb="11" eb="13">
      <t>ギョウム</t>
    </rPh>
    <rPh sb="15" eb="16">
      <t>シタガエル</t>
    </rPh>
    <rPh sb="16" eb="17">
      <t>コト</t>
    </rPh>
    <rPh sb="21" eb="22">
      <t>ヨ</t>
    </rPh>
    <rPh sb="22" eb="23">
      <t>サダム</t>
    </rPh>
    <phoneticPr fontId="1"/>
  </si>
  <si>
    <t>責任者</t>
    <rPh sb="0" eb="3">
      <t>セキニンシャ</t>
    </rPh>
    <phoneticPr fontId="1"/>
  </si>
  <si>
    <t>副責任者</t>
    <rPh sb="0" eb="4">
      <t>フクセキニンシャ</t>
    </rPh>
    <phoneticPr fontId="1"/>
  </si>
  <si>
    <t>管理員Ａ</t>
    <rPh sb="0" eb="3">
      <t>カンリイン</t>
    </rPh>
    <phoneticPr fontId="1"/>
  </si>
  <si>
    <t>管理員Ｂ</t>
    <rPh sb="0" eb="3">
      <t>カンリイン</t>
    </rPh>
    <phoneticPr fontId="1"/>
  </si>
  <si>
    <t>管理員Ｃ</t>
    <rPh sb="0" eb="3">
      <t>カンリイン</t>
    </rPh>
    <phoneticPr fontId="1"/>
  </si>
  <si>
    <t>雇用形態</t>
    <rPh sb="0" eb="2">
      <t>コヨウ</t>
    </rPh>
    <rPh sb="2" eb="4">
      <t>ケイタイ</t>
    </rPh>
    <phoneticPr fontId="1"/>
  </si>
  <si>
    <t>パート</t>
    <phoneticPr fontId="1"/>
  </si>
  <si>
    <t>契約社員</t>
    <rPh sb="0" eb="2">
      <t>ケイヤク</t>
    </rPh>
    <rPh sb="2" eb="4">
      <t>シャイン</t>
    </rPh>
    <phoneticPr fontId="1"/>
  </si>
  <si>
    <t>所定労働時間</t>
    <rPh sb="0" eb="2">
      <t>ショテイ</t>
    </rPh>
    <rPh sb="2" eb="4">
      <t>ロウドウ</t>
    </rPh>
    <rPh sb="4" eb="6">
      <t>ジカン</t>
    </rPh>
    <phoneticPr fontId="1"/>
  </si>
  <si>
    <t>１日あたり</t>
    <rPh sb="1" eb="2">
      <t>ニチ</t>
    </rPh>
    <phoneticPr fontId="1"/>
  </si>
  <si>
    <t>⑭</t>
    <phoneticPr fontId="1"/>
  </si>
  <si>
    <t>⑮</t>
    <phoneticPr fontId="1"/>
  </si>
  <si>
    <t>雇用期間
による別</t>
    <rPh sb="0" eb="2">
      <t>コヨウ</t>
    </rPh>
    <rPh sb="2" eb="4">
      <t>キカン</t>
    </rPh>
    <rPh sb="8" eb="9">
      <t>ベツ</t>
    </rPh>
    <phoneticPr fontId="1"/>
  </si>
  <si>
    <t>勤務先
における呼称</t>
    <rPh sb="0" eb="2">
      <t>キンム</t>
    </rPh>
    <rPh sb="2" eb="3">
      <t>サキ</t>
    </rPh>
    <rPh sb="8" eb="10">
      <t>コショウ</t>
    </rPh>
    <phoneticPr fontId="1"/>
  </si>
  <si>
    <t>正規職員</t>
    <rPh sb="0" eb="2">
      <t>セイキ</t>
    </rPh>
    <rPh sb="2" eb="4">
      <t>ショクイン</t>
    </rPh>
    <phoneticPr fontId="1"/>
  </si>
  <si>
    <t>積算
数量</t>
    <rPh sb="0" eb="2">
      <t>セキサン</t>
    </rPh>
    <rPh sb="3" eb="5">
      <t>スウリョウ</t>
    </rPh>
    <phoneticPr fontId="1"/>
  </si>
  <si>
    <t>日</t>
    <rPh sb="0" eb="1">
      <t>ニチ</t>
    </rPh>
    <phoneticPr fontId="1"/>
  </si>
  <si>
    <t>時間</t>
    <rPh sb="0" eb="2">
      <t>ジカン</t>
    </rPh>
    <phoneticPr fontId="1"/>
  </si>
  <si>
    <t>基本給
＋基準内手当</t>
    <rPh sb="0" eb="3">
      <t>キホンキュウ</t>
    </rPh>
    <rPh sb="5" eb="7">
      <t>キジュン</t>
    </rPh>
    <rPh sb="7" eb="8">
      <t>ナイ</t>
    </rPh>
    <rPh sb="8" eb="10">
      <t>テアテ</t>
    </rPh>
    <phoneticPr fontId="1"/>
  </si>
  <si>
    <t>合計
①+②+③</t>
    <rPh sb="0" eb="2">
      <t>ゴウケイ</t>
    </rPh>
    <phoneticPr fontId="1"/>
  </si>
  <si>
    <t>給与
形態</t>
    <rPh sb="0" eb="2">
      <t>キュウヨ</t>
    </rPh>
    <rPh sb="3" eb="5">
      <t>ケイタイ</t>
    </rPh>
    <phoneticPr fontId="1"/>
  </si>
  <si>
    <t>所定
労働日数</t>
    <rPh sb="0" eb="2">
      <t>ショテイ</t>
    </rPh>
    <rPh sb="3" eb="5">
      <t>ロウドウ</t>
    </rPh>
    <rPh sb="5" eb="7">
      <t>ニッスウ</t>
    </rPh>
    <phoneticPr fontId="1"/>
  </si>
  <si>
    <t>管理員Ｄ</t>
    <rPh sb="0" eb="3">
      <t>カンリイン</t>
    </rPh>
    <phoneticPr fontId="1"/>
  </si>
  <si>
    <t>①に含まれる
基準内手当の名称</t>
    <rPh sb="2" eb="3">
      <t>フク</t>
    </rPh>
    <rPh sb="7" eb="10">
      <t>キジュンナイ</t>
    </rPh>
    <rPh sb="10" eb="12">
      <t>テアテ</t>
    </rPh>
    <rPh sb="13" eb="15">
      <t>メイショウ</t>
    </rPh>
    <phoneticPr fontId="1"/>
  </si>
  <si>
    <t>電話番号</t>
    <rPh sb="0" eb="2">
      <t>デンワ</t>
    </rPh>
    <rPh sb="2" eb="4">
      <t>バンゴウ</t>
    </rPh>
    <phoneticPr fontId="1"/>
  </si>
  <si>
    <t>⑯</t>
    <phoneticPr fontId="1"/>
  </si>
  <si>
    <t>月給</t>
    <rPh sb="0" eb="2">
      <t>ゲッキュウ</t>
    </rPh>
    <phoneticPr fontId="1"/>
  </si>
  <si>
    <t>日給</t>
    <rPh sb="0" eb="2">
      <t>ニッキュウ</t>
    </rPh>
    <phoneticPr fontId="1"/>
  </si>
  <si>
    <t>時給</t>
    <rPh sb="0" eb="2">
      <t>ジキュウ</t>
    </rPh>
    <phoneticPr fontId="1"/>
  </si>
  <si>
    <t>常雇</t>
  </si>
  <si>
    <t>常雇</t>
    <phoneticPr fontId="1"/>
  </si>
  <si>
    <t>常雇（有期）</t>
  </si>
  <si>
    <t>常雇（有期）</t>
    <phoneticPr fontId="1"/>
  </si>
  <si>
    <t>臨時雇</t>
  </si>
  <si>
    <t>臨時雇</t>
    <phoneticPr fontId="1"/>
  </si>
  <si>
    <t>日雇</t>
    <phoneticPr fontId="1"/>
  </si>
  <si>
    <t>アルバイト</t>
    <phoneticPr fontId="1"/>
  </si>
  <si>
    <t>パート</t>
  </si>
  <si>
    <t>派遣社員</t>
    <rPh sb="0" eb="2">
      <t>ハケン</t>
    </rPh>
    <rPh sb="2" eb="4">
      <t>シャイン</t>
    </rPh>
    <phoneticPr fontId="1"/>
  </si>
  <si>
    <t>嘱託</t>
    <rPh sb="0" eb="2">
      <t>ショクタク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</si>
  <si>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</si>
  <si>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</si>
  <si>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（10）</t>
    <phoneticPr fontId="1"/>
  </si>
  <si>
    <t>その他（臨時）</t>
    <rPh sb="2" eb="3">
      <t>タ</t>
    </rPh>
    <rPh sb="4" eb="6">
      <t>リンジ</t>
    </rPh>
    <phoneticPr fontId="1"/>
  </si>
  <si>
    <t>その他（　　　）</t>
    <rPh sb="2" eb="3">
      <t>タ</t>
    </rPh>
    <phoneticPr fontId="1"/>
  </si>
  <si>
    <t>（別記様式９）</t>
    <rPh sb="1" eb="3">
      <t>ベッキ</t>
    </rPh>
    <rPh sb="3" eb="5">
      <t>ヨウシキ</t>
    </rPh>
    <phoneticPr fontId="1"/>
  </si>
  <si>
    <t>提出日：　令和　　　年　　　　月　　　　日</t>
    <rPh sb="0" eb="3">
      <t>テイシュツビ</t>
    </rPh>
    <rPh sb="5" eb="7">
      <t>レイワ</t>
    </rPh>
    <rPh sb="10" eb="11">
      <t>ネン</t>
    </rPh>
    <rPh sb="15" eb="16">
      <t>ツキ</t>
    </rPh>
    <rPh sb="20" eb="21">
      <t>ヒ</t>
    </rPh>
    <phoneticPr fontId="1"/>
  </si>
  <si>
    <t>（２）</t>
    <phoneticPr fontId="1"/>
  </si>
  <si>
    <t>（３）</t>
    <phoneticPr fontId="1"/>
  </si>
  <si>
    <t>人工に応じた人件費年額　④×(2)</t>
    <rPh sb="0" eb="2">
      <t>ニンク</t>
    </rPh>
    <rPh sb="3" eb="4">
      <t>オウ</t>
    </rPh>
    <rPh sb="6" eb="9">
      <t>ジンケンヒ</t>
    </rPh>
    <rPh sb="9" eb="11">
      <t>ネンガク</t>
    </rPh>
    <phoneticPr fontId="1"/>
  </si>
  <si>
    <t>【合計】</t>
    <rPh sb="1" eb="2">
      <t>ゴウ</t>
    </rPh>
    <rPh sb="2" eb="3">
      <t>ケイ</t>
    </rPh>
    <phoneticPr fontId="1"/>
  </si>
  <si>
    <t>〇〇　〇〇</t>
    <phoneticPr fontId="1"/>
  </si>
  <si>
    <t>〇〇-〇〇〇〇</t>
    <phoneticPr fontId="1"/>
  </si>
  <si>
    <t>⑧の
単位</t>
    <rPh sb="3" eb="5">
      <t>タンイ</t>
    </rPh>
    <phoneticPr fontId="1"/>
  </si>
  <si>
    <t>左記内訳①のうち，基本給の積算根拠</t>
    <rPh sb="0" eb="2">
      <t>サキ</t>
    </rPh>
    <rPh sb="2" eb="4">
      <t>ウチワケ</t>
    </rPh>
    <rPh sb="9" eb="11">
      <t>キホン</t>
    </rPh>
    <rPh sb="11" eb="12">
      <t>キュウ</t>
    </rPh>
    <rPh sb="13" eb="15">
      <t>セキサン</t>
    </rPh>
    <rPh sb="15" eb="17">
      <t>コンキョ</t>
    </rPh>
    <phoneticPr fontId="1"/>
  </si>
  <si>
    <t>時間換算額
①/⑬</t>
    <phoneticPr fontId="1"/>
  </si>
  <si>
    <t>職務手当，住宅手当</t>
    <rPh sb="0" eb="2">
      <t>ショクム</t>
    </rPh>
    <rPh sb="2" eb="4">
      <t>テアテ</t>
    </rPh>
    <rPh sb="5" eb="7">
      <t>ジュウタク</t>
    </rPh>
    <rPh sb="7" eb="9">
      <t>テアテ</t>
    </rPh>
    <phoneticPr fontId="1"/>
  </si>
  <si>
    <t>提出日：　令和　７年　　〇月　　〇日</t>
    <rPh sb="0" eb="3">
      <t>テイシュツビ</t>
    </rPh>
    <rPh sb="5" eb="7">
      <t>レイワ</t>
    </rPh>
    <rPh sb="9" eb="10">
      <t>ネン</t>
    </rPh>
    <rPh sb="13" eb="14">
      <t>ツキ</t>
    </rPh>
    <rPh sb="17" eb="18">
      <t>ヒ</t>
    </rPh>
    <phoneticPr fontId="1"/>
  </si>
  <si>
    <t>〇〇〇〇</t>
    <phoneticPr fontId="1"/>
  </si>
  <si>
    <t>〇〇株式会社</t>
    <rPh sb="2" eb="4">
      <t>カブシキ</t>
    </rPh>
    <rPh sb="4" eb="6">
      <t>カイシャ</t>
    </rPh>
    <phoneticPr fontId="1"/>
  </si>
  <si>
    <t>人数
(人工)
（人）</t>
    <rPh sb="0" eb="2">
      <t>ニンズウ</t>
    </rPh>
    <rPh sb="4" eb="6">
      <t>ニンク</t>
    </rPh>
    <rPh sb="10" eb="11">
      <t>ニン</t>
    </rPh>
    <phoneticPr fontId="1"/>
  </si>
  <si>
    <t>人　件　費　積　算　額　の　内　訳　　（円）
※収支計画書に記載した額（年額）　　　　　</t>
    <rPh sb="0" eb="1">
      <t>ヒト</t>
    </rPh>
    <rPh sb="2" eb="3">
      <t>ケン</t>
    </rPh>
    <rPh sb="4" eb="5">
      <t>ヒ</t>
    </rPh>
    <rPh sb="6" eb="7">
      <t>ツミ</t>
    </rPh>
    <rPh sb="8" eb="9">
      <t>サン</t>
    </rPh>
    <rPh sb="10" eb="11">
      <t>ガク</t>
    </rPh>
    <rPh sb="14" eb="15">
      <t>ウチ</t>
    </rPh>
    <rPh sb="16" eb="17">
      <t>ヤク</t>
    </rPh>
    <rPh sb="24" eb="26">
      <t>シュウシ</t>
    </rPh>
    <rPh sb="26" eb="28">
      <t>ケイカク</t>
    </rPh>
    <rPh sb="28" eb="29">
      <t>ショ</t>
    </rPh>
    <rPh sb="30" eb="32">
      <t>キサイ</t>
    </rPh>
    <rPh sb="34" eb="35">
      <t>ガク</t>
    </rPh>
    <rPh sb="36" eb="38">
      <t>ネンガク</t>
    </rPh>
    <phoneticPr fontId="1"/>
  </si>
  <si>
    <t>積算
単価（円）</t>
    <rPh sb="0" eb="2">
      <t>セキサン</t>
    </rPh>
    <rPh sb="3" eb="5">
      <t>タンカ</t>
    </rPh>
    <rPh sb="6" eb="7">
      <t>エン</t>
    </rPh>
    <phoneticPr fontId="1"/>
  </si>
  <si>
    <t>年額（円）
⑦×⑧</t>
    <rPh sb="0" eb="2">
      <t>ネンガク</t>
    </rPh>
    <rPh sb="3" eb="4">
      <t>エン</t>
    </rPh>
    <phoneticPr fontId="1"/>
  </si>
  <si>
    <t>時間換算額
(①+②)/⑬</t>
    <phoneticPr fontId="1"/>
  </si>
  <si>
    <t>⑰</t>
    <phoneticPr fontId="1"/>
  </si>
  <si>
    <t>（11）</t>
    <phoneticPr fontId="1"/>
  </si>
  <si>
    <t>時間単価A
（円）</t>
    <rPh sb="0" eb="2">
      <t>ジカン</t>
    </rPh>
    <rPh sb="2" eb="4">
      <t>タンカ</t>
    </rPh>
    <rPh sb="7" eb="8">
      <t>エン</t>
    </rPh>
    <phoneticPr fontId="1"/>
  </si>
  <si>
    <t>時間単価B
（円）</t>
    <rPh sb="0" eb="2">
      <t>ジカン</t>
    </rPh>
    <rPh sb="2" eb="4">
      <t>タンカ</t>
    </rPh>
    <rPh sb="7" eb="8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</si>
</sst>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#,##0_);[Red]\(#,##0\)"/>
    <numFmt numFmtId="178" formatCode="0.00_);[Red]\(0.00\)"/>
    <numFmt numFmtId="179" formatCode="#,##0.00_);[Red]\(#,##0.00\)"/>
    <numFmt numFmtId="180" formatCode="0.0_ "/>
    <numFmt numFmtId="181" formatCode="#,##0.0_ "/>
  </numFmts>
  <fonts count="18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2"/>
      <name val="ＭＳ Ｐ明朝"/>
      <family val="1"/>
      <charset val="128"/>
    </font>
    <font>
      <b/>
      <sz val="20"/>
      <name val="ＭＳ Ｐゴシック"/>
      <family val="3"/>
      <charset val="128"/>
      <scheme val="major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2"/>
      <scheme val="minor"/>
    </font>
    <font>
      <sz val="18"/>
      <name val="ＭＳ Ｐゴシック"/>
      <family val="2"/>
      <scheme val="minor"/>
    </font>
    <font>
      <sz val="18"/>
      <name val="ＭＳ Ｐ明朝"/>
      <family val="1"/>
      <charset val="128"/>
    </font>
    <font>
      <b/>
      <sz val="20"/>
      <name val="ＭＳ Ｐ明朝"/>
      <family val="1"/>
      <charset val="128"/>
    </font>
    <font>
      <sz val="18"/>
      <name val="ＭＳ Ｐゴシック"/>
      <family val="3"/>
      <charset val="128"/>
      <scheme val="minor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4"/>
      <color indexed="81"/>
      <name val="MS P ゴシック"/>
      <family val="3"/>
      <charset val="128"/>
    </font>
    <font>
      <b/>
      <sz val="14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 style="thin">
        <color indexed="64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Up="1">
      <left style="thin">
        <color indexed="64"/>
      </left>
      <right/>
      <top style="thin">
        <color auto="1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auto="1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auto="1"/>
      </top>
      <bottom style="thin">
        <color indexed="64"/>
      </bottom>
      <diagonal style="thin">
        <color indexed="64"/>
      </diagonal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/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176" fontId="2" fillId="0" borderId="0" xfId="0" applyNumberFormat="1" applyFont="1"/>
    <xf numFmtId="176" fontId="5" fillId="0" borderId="0" xfId="0" applyNumberFormat="1" applyFont="1" applyBorder="1" applyAlignment="1">
      <alignment vertical="center"/>
    </xf>
    <xf numFmtId="176" fontId="5" fillId="0" borderId="0" xfId="0" applyNumberFormat="1" applyFont="1" applyAlignment="1">
      <alignment vertical="center"/>
    </xf>
    <xf numFmtId="176" fontId="5" fillId="0" borderId="0" xfId="0" applyNumberFormat="1" applyFont="1" applyBorder="1" applyAlignment="1">
      <alignment vertical="center" wrapText="1"/>
    </xf>
    <xf numFmtId="0" fontId="5" fillId="0" borderId="15" xfId="0" applyFont="1" applyBorder="1" applyAlignment="1">
      <alignment vertical="center"/>
    </xf>
    <xf numFmtId="176" fontId="2" fillId="0" borderId="0" xfId="0" applyNumberFormat="1" applyFont="1" applyAlignment="1"/>
    <xf numFmtId="177" fontId="2" fillId="0" borderId="0" xfId="0" applyNumberFormat="1" applyFont="1"/>
    <xf numFmtId="177" fontId="5" fillId="0" borderId="0" xfId="0" applyNumberFormat="1" applyFont="1" applyBorder="1" applyAlignment="1">
      <alignment vertical="center"/>
    </xf>
    <xf numFmtId="177" fontId="5" fillId="0" borderId="0" xfId="0" applyNumberFormat="1" applyFont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176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8" fontId="2" fillId="0" borderId="0" xfId="0" applyNumberFormat="1" applyFont="1"/>
    <xf numFmtId="178" fontId="5" fillId="0" borderId="0" xfId="0" applyNumberFormat="1" applyFont="1" applyBorder="1" applyAlignment="1">
      <alignment vertical="center"/>
    </xf>
    <xf numFmtId="178" fontId="3" fillId="0" borderId="0" xfId="0" applyNumberFormat="1" applyFont="1" applyBorder="1" applyAlignment="1">
      <alignment vertical="center"/>
    </xf>
    <xf numFmtId="178" fontId="5" fillId="0" borderId="0" xfId="0" applyNumberFormat="1" applyFont="1" applyAlignment="1">
      <alignment vertical="center"/>
    </xf>
    <xf numFmtId="179" fontId="2" fillId="0" borderId="0" xfId="0" applyNumberFormat="1" applyFont="1"/>
    <xf numFmtId="179" fontId="5" fillId="0" borderId="0" xfId="0" applyNumberFormat="1" applyFont="1" applyBorder="1" applyAlignment="1">
      <alignment vertical="center"/>
    </xf>
    <xf numFmtId="179" fontId="3" fillId="0" borderId="0" xfId="0" applyNumberFormat="1" applyFont="1" applyBorder="1" applyAlignment="1">
      <alignment vertical="center"/>
    </xf>
    <xf numFmtId="179" fontId="5" fillId="0" borderId="0" xfId="0" applyNumberFormat="1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8" fillId="0" borderId="0" xfId="0" applyFont="1"/>
    <xf numFmtId="0" fontId="6" fillId="2" borderId="18" xfId="0" applyFont="1" applyFill="1" applyBorder="1" applyAlignment="1">
      <alignment horizontal="center" vertical="center"/>
    </xf>
    <xf numFmtId="0" fontId="6" fillId="2" borderId="1" xfId="0" quotePrefix="1" applyFont="1" applyFill="1" applyBorder="1" applyAlignment="1">
      <alignment horizontal="center" vertical="center"/>
    </xf>
    <xf numFmtId="178" fontId="6" fillId="2" borderId="1" xfId="0" applyNumberFormat="1" applyFont="1" applyFill="1" applyBorder="1" applyAlignment="1">
      <alignment horizontal="center" vertical="center"/>
    </xf>
    <xf numFmtId="179" fontId="6" fillId="2" borderId="1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178" fontId="6" fillId="2" borderId="1" xfId="0" applyNumberFormat="1" applyFont="1" applyFill="1" applyBorder="1" applyAlignment="1">
      <alignment horizontal="center" vertical="center" wrapText="1"/>
    </xf>
    <xf numFmtId="179" fontId="6" fillId="2" borderId="1" xfId="0" applyNumberFormat="1" applyFont="1" applyFill="1" applyBorder="1" applyAlignment="1">
      <alignment horizontal="center" vertical="center" wrapText="1"/>
    </xf>
    <xf numFmtId="177" fontId="6" fillId="2" borderId="12" xfId="0" applyNumberFormat="1" applyFont="1" applyFill="1" applyBorder="1" applyAlignment="1">
      <alignment horizontal="center" vertical="center" wrapText="1"/>
    </xf>
    <xf numFmtId="0" fontId="7" fillId="2" borderId="1" xfId="0" quotePrefix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Fill="1" applyAlignment="1" applyProtection="1">
      <alignment vertical="center"/>
      <protection locked="0"/>
    </xf>
    <xf numFmtId="176" fontId="12" fillId="3" borderId="2" xfId="0" applyNumberFormat="1" applyFont="1" applyFill="1" applyBorder="1" applyAlignment="1" applyProtection="1">
      <alignment horizontal="center" vertical="center" shrinkToFit="1"/>
      <protection locked="0"/>
    </xf>
    <xf numFmtId="176" fontId="12" fillId="3" borderId="6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9" xfId="0" applyFont="1" applyFill="1" applyBorder="1" applyAlignment="1">
      <alignment vertical="center"/>
    </xf>
    <xf numFmtId="0" fontId="12" fillId="3" borderId="2" xfId="0" applyFont="1" applyFill="1" applyBorder="1" applyAlignment="1" applyProtection="1">
      <alignment vertical="center" shrinkToFit="1"/>
      <protection locked="0"/>
    </xf>
    <xf numFmtId="180" fontId="12" fillId="3" borderId="2" xfId="0" applyNumberFormat="1" applyFont="1" applyFill="1" applyBorder="1" applyAlignment="1" applyProtection="1">
      <alignment vertical="center" shrinkToFit="1"/>
      <protection locked="0"/>
    </xf>
    <xf numFmtId="176" fontId="12" fillId="3" borderId="2" xfId="0" applyNumberFormat="1" applyFont="1" applyFill="1" applyBorder="1" applyAlignment="1" applyProtection="1">
      <alignment vertical="center" shrinkToFit="1"/>
      <protection locked="0"/>
    </xf>
    <xf numFmtId="176" fontId="12" fillId="0" borderId="2" xfId="0" applyNumberFormat="1" applyFont="1" applyFill="1" applyBorder="1" applyAlignment="1">
      <alignment vertical="center" shrinkToFit="1"/>
    </xf>
    <xf numFmtId="0" fontId="12" fillId="3" borderId="2" xfId="0" applyFont="1" applyFill="1" applyBorder="1" applyAlignment="1" applyProtection="1">
      <alignment horizontal="center" vertical="center" shrinkToFit="1"/>
      <protection locked="0"/>
    </xf>
    <xf numFmtId="178" fontId="12" fillId="3" borderId="2" xfId="0" applyNumberFormat="1" applyFont="1" applyFill="1" applyBorder="1" applyAlignment="1" applyProtection="1">
      <alignment vertical="center" shrinkToFit="1"/>
      <protection locked="0"/>
    </xf>
    <xf numFmtId="179" fontId="12" fillId="3" borderId="2" xfId="0" applyNumberFormat="1" applyFont="1" applyFill="1" applyBorder="1" applyAlignment="1" applyProtection="1">
      <alignment vertical="center" shrinkToFit="1"/>
      <protection locked="0"/>
    </xf>
    <xf numFmtId="176" fontId="12" fillId="0" borderId="6" xfId="0" applyNumberFormat="1" applyFont="1" applyFill="1" applyBorder="1" applyAlignment="1">
      <alignment vertical="center" shrinkToFit="1"/>
    </xf>
    <xf numFmtId="0" fontId="13" fillId="0" borderId="17" xfId="0" applyFont="1" applyBorder="1" applyAlignment="1">
      <alignment vertical="center" shrinkToFit="1"/>
    </xf>
    <xf numFmtId="176" fontId="12" fillId="0" borderId="1" xfId="0" applyNumberFormat="1" applyFont="1" applyFill="1" applyBorder="1" applyAlignment="1">
      <alignment vertical="center" shrinkToFit="1"/>
    </xf>
    <xf numFmtId="0" fontId="3" fillId="0" borderId="1" xfId="0" applyFont="1" applyBorder="1" applyAlignment="1">
      <alignment horizontal="center" vertical="center"/>
    </xf>
    <xf numFmtId="0" fontId="12" fillId="3" borderId="1" xfId="0" applyFont="1" applyFill="1" applyBorder="1" applyAlignment="1" applyProtection="1">
      <alignment vertical="center" shrinkToFit="1"/>
      <protection locked="0"/>
    </xf>
    <xf numFmtId="180" fontId="12" fillId="3" borderId="1" xfId="0" applyNumberFormat="1" applyFont="1" applyFill="1" applyBorder="1" applyAlignment="1" applyProtection="1">
      <alignment vertical="center" shrinkToFit="1"/>
      <protection locked="0"/>
    </xf>
    <xf numFmtId="176" fontId="12" fillId="3" borderId="1" xfId="0" applyNumberFormat="1" applyFont="1" applyFill="1" applyBorder="1" applyAlignment="1" applyProtection="1">
      <alignment vertical="center" shrinkToFit="1"/>
      <protection locked="0"/>
    </xf>
    <xf numFmtId="0" fontId="12" fillId="3" borderId="1" xfId="0" applyFont="1" applyFill="1" applyBorder="1" applyAlignment="1" applyProtection="1">
      <alignment horizontal="center" vertical="center" shrinkToFit="1"/>
      <protection locked="0"/>
    </xf>
    <xf numFmtId="176" fontId="12" fillId="3" borderId="1" xfId="0" applyNumberFormat="1" applyFont="1" applyFill="1" applyBorder="1" applyAlignment="1" applyProtection="1">
      <alignment horizontal="center" vertical="center" shrinkToFit="1"/>
      <protection locked="0"/>
    </xf>
    <xf numFmtId="178" fontId="12" fillId="3" borderId="1" xfId="0" applyNumberFormat="1" applyFont="1" applyFill="1" applyBorder="1" applyAlignment="1" applyProtection="1">
      <alignment vertical="center" shrinkToFit="1"/>
      <protection locked="0"/>
    </xf>
    <xf numFmtId="179" fontId="12" fillId="3" borderId="1" xfId="0" applyNumberFormat="1" applyFont="1" applyFill="1" applyBorder="1" applyAlignment="1" applyProtection="1">
      <alignment vertical="center" shrinkToFit="1"/>
      <protection locked="0"/>
    </xf>
    <xf numFmtId="176" fontId="12" fillId="3" borderId="7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7" fontId="6" fillId="2" borderId="18" xfId="0" quotePrefix="1" applyNumberFormat="1" applyFont="1" applyFill="1" applyBorder="1" applyAlignment="1">
      <alignment horizontal="center" vertical="center"/>
    </xf>
    <xf numFmtId="181" fontId="12" fillId="0" borderId="1" xfId="0" applyNumberFormat="1" applyFont="1" applyFill="1" applyBorder="1" applyAlignment="1">
      <alignment vertical="center" shrinkToFi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7" fontId="6" fillId="2" borderId="18" xfId="0" quotePrefix="1" applyNumberFormat="1" applyFont="1" applyFill="1" applyBorder="1" applyAlignment="1">
      <alignment horizontal="center" vertical="center"/>
    </xf>
    <xf numFmtId="0" fontId="9" fillId="3" borderId="0" xfId="0" applyFont="1" applyFill="1" applyAlignment="1" applyProtection="1">
      <alignment vertical="center"/>
      <protection locked="0"/>
    </xf>
    <xf numFmtId="0" fontId="8" fillId="3" borderId="0" xfId="0" applyFont="1" applyFill="1"/>
    <xf numFmtId="0" fontId="6" fillId="2" borderId="18" xfId="0" quotePrefix="1" applyFont="1" applyFill="1" applyBorder="1" applyAlignment="1">
      <alignment horizontal="center" vertical="center"/>
    </xf>
    <xf numFmtId="0" fontId="6" fillId="2" borderId="7" xfId="0" quotePrefix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2" borderId="18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176" fontId="14" fillId="3" borderId="18" xfId="0" applyNumberFormat="1" applyFont="1" applyFill="1" applyBorder="1" applyAlignment="1">
      <alignment horizontal="center" vertical="center"/>
    </xf>
    <xf numFmtId="176" fontId="14" fillId="3" borderId="7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176" fontId="6" fillId="2" borderId="18" xfId="0" quotePrefix="1" applyNumberFormat="1" applyFont="1" applyFill="1" applyBorder="1" applyAlignment="1">
      <alignment horizontal="center" vertical="center"/>
    </xf>
    <xf numFmtId="176" fontId="6" fillId="2" borderId="9" xfId="0" quotePrefix="1" applyNumberFormat="1" applyFont="1" applyFill="1" applyBorder="1" applyAlignment="1">
      <alignment horizontal="center" vertical="center"/>
    </xf>
    <xf numFmtId="176" fontId="6" fillId="2" borderId="7" xfId="0" quotePrefix="1" applyNumberFormat="1" applyFont="1" applyFill="1" applyBorder="1" applyAlignment="1">
      <alignment horizontal="center" vertical="center"/>
    </xf>
    <xf numFmtId="176" fontId="6" fillId="2" borderId="13" xfId="0" applyNumberFormat="1" applyFont="1" applyFill="1" applyBorder="1" applyAlignment="1">
      <alignment horizontal="center" vertical="center" wrapText="1"/>
    </xf>
    <xf numFmtId="176" fontId="6" fillId="2" borderId="8" xfId="0" applyNumberFormat="1" applyFont="1" applyFill="1" applyBorder="1" applyAlignment="1">
      <alignment horizontal="center" vertical="center" wrapText="1"/>
    </xf>
    <xf numFmtId="176" fontId="6" fillId="2" borderId="6" xfId="0" applyNumberFormat="1" applyFont="1" applyFill="1" applyBorder="1" applyAlignment="1">
      <alignment horizontal="center" vertical="center" wrapText="1"/>
    </xf>
    <xf numFmtId="176" fontId="6" fillId="2" borderId="11" xfId="0" applyNumberFormat="1" applyFont="1" applyFill="1" applyBorder="1" applyAlignment="1">
      <alignment horizontal="center" vertical="center" wrapText="1"/>
    </xf>
    <xf numFmtId="176" fontId="6" fillId="2" borderId="4" xfId="0" applyNumberFormat="1" applyFont="1" applyFill="1" applyBorder="1" applyAlignment="1">
      <alignment horizontal="center" vertical="center" wrapText="1"/>
    </xf>
    <xf numFmtId="176" fontId="6" fillId="2" borderId="1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9" xfId="0" quotePrefix="1" applyFont="1" applyFill="1" applyBorder="1" applyAlignment="1">
      <alignment horizontal="center" vertical="center"/>
    </xf>
    <xf numFmtId="177" fontId="6" fillId="2" borderId="18" xfId="0" quotePrefix="1" applyNumberFormat="1" applyFont="1" applyFill="1" applyBorder="1" applyAlignment="1">
      <alignment horizontal="center" vertical="center"/>
    </xf>
    <xf numFmtId="177" fontId="6" fillId="2" borderId="7" xfId="0" quotePrefix="1" applyNumberFormat="1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176" fontId="12" fillId="3" borderId="9" xfId="0" applyNumberFormat="1" applyFont="1" applyFill="1" applyBorder="1" applyAlignment="1" applyProtection="1">
      <alignment horizontal="left" vertical="center"/>
      <protection locked="0"/>
    </xf>
    <xf numFmtId="176" fontId="12" fillId="3" borderId="7" xfId="0" applyNumberFormat="1" applyFont="1" applyFill="1" applyBorder="1" applyAlignment="1" applyProtection="1">
      <alignment horizontal="left" vertical="center"/>
      <protection locked="0"/>
    </xf>
    <xf numFmtId="0" fontId="13" fillId="0" borderId="19" xfId="0" applyFont="1" applyBorder="1" applyAlignment="1">
      <alignment horizontal="center" vertical="center" shrinkToFit="1"/>
    </xf>
    <xf numFmtId="0" fontId="13" fillId="0" borderId="20" xfId="0" applyFont="1" applyBorder="1" applyAlignment="1">
      <alignment horizontal="center" vertical="center" shrinkToFit="1"/>
    </xf>
    <xf numFmtId="0" fontId="13" fillId="0" borderId="21" xfId="0" applyFont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76" fontId="14" fillId="3" borderId="18" xfId="0" applyNumberFormat="1" applyFont="1" applyFill="1" applyBorder="1" applyAlignment="1" applyProtection="1">
      <alignment horizontal="center" vertical="center"/>
      <protection locked="0"/>
    </xf>
    <xf numFmtId="176" fontId="14" fillId="3" borderId="7" xfId="0" applyNumberFormat="1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452437</xdr:colOff>
      <xdr:row>4</xdr:row>
      <xdr:rowOff>166689</xdr:rowOff>
    </xdr:from>
    <xdr:to>
      <xdr:col>14</xdr:col>
      <xdr:colOff>483053</xdr:colOff>
      <xdr:row>5</xdr:row>
      <xdr:rowOff>261938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406313" y="1704296"/>
          <a:ext cx="3650116" cy="598713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ysClr val="windowText" lastClr="000000"/>
              </a:solidFill>
            </a:rPr>
            <a:t>黄色のセルに入力してください。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6</xdr:col>
      <xdr:colOff>994001</xdr:colOff>
      <xdr:row>3</xdr:row>
      <xdr:rowOff>221458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109107" y="251733"/>
          <a:ext cx="5749698" cy="1003868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4000"/>
            <a:t>記載例（データ入力用）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V57"/>
  <sheetViews>
    <sheetView tabSelected="1" view="pageBreakPreview" zoomScale="70" zoomScaleNormal="70" zoomScaleSheetLayoutView="70" workbookViewId="0">
      <selection activeCell="D5" sqref="D5:E5"/>
    </sheetView>
  </sheetViews>
  <sheetFormatPr defaultColWidth="9" defaultRowHeight="12.75"/>
  <cols>
    <col min="1" max="1" width="8.06640625" style="1" customWidth="1"/>
    <col min="2" max="2" width="21.3984375" style="1" customWidth="1"/>
    <col min="3" max="3" width="7.3984375" style="1" customWidth="1"/>
    <col min="4" max="6" width="19.73046875" style="11" customWidth="1"/>
    <col min="7" max="8" width="23.06640625" style="11" customWidth="1"/>
    <col min="9" max="9" width="11.19921875" style="18" customWidth="1"/>
    <col min="10" max="10" width="15.19921875" style="6" bestFit="1" customWidth="1"/>
    <col min="11" max="11" width="11.73046875" style="6" bestFit="1" customWidth="1"/>
    <col min="12" max="12" width="8.33203125" style="17" customWidth="1"/>
    <col min="13" max="13" width="19.19921875" style="11" customWidth="1"/>
    <col min="14" max="14" width="11.33203125" style="1" bestFit="1" customWidth="1"/>
    <col min="15" max="15" width="11.33203125" style="24" bestFit="1" customWidth="1"/>
    <col min="16" max="16" width="17.1328125" style="28" bestFit="1" customWidth="1"/>
    <col min="17" max="18" width="13.9296875" style="12" customWidth="1"/>
    <col min="19" max="20" width="18.9296875" style="1" customWidth="1"/>
    <col min="21" max="21" width="11.86328125" style="18" customWidth="1"/>
    <col min="22" max="16384" width="9" style="1"/>
  </cols>
  <sheetData>
    <row r="1" spans="1:21" ht="20.100000000000001" customHeight="1">
      <c r="Q1" s="13"/>
      <c r="R1" s="13"/>
      <c r="S1" s="2"/>
      <c r="T1" s="2"/>
      <c r="U1" s="20"/>
    </row>
    <row r="2" spans="1:21" s="34" customFormat="1" ht="25.5" customHeight="1">
      <c r="B2" s="49" t="s">
        <v>76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R2" s="79" t="s">
        <v>77</v>
      </c>
      <c r="S2" s="80"/>
      <c r="T2" s="80"/>
      <c r="U2" s="80"/>
    </row>
    <row r="3" spans="1:21" s="2" customFormat="1" ht="36" customHeight="1">
      <c r="A3" s="83" t="s">
        <v>7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</row>
    <row r="4" spans="1:21" s="2" customFormat="1" ht="39.950000000000003" customHeight="1">
      <c r="D4" s="8"/>
      <c r="E4" s="9"/>
      <c r="F4" s="9"/>
      <c r="G4" s="9"/>
      <c r="H4" s="9"/>
      <c r="I4" s="19"/>
      <c r="J4" s="7"/>
      <c r="K4" s="7"/>
      <c r="L4" s="21"/>
      <c r="M4" s="7"/>
      <c r="N4" s="33"/>
      <c r="O4" s="25"/>
      <c r="P4" s="29"/>
      <c r="Q4" s="13"/>
      <c r="R4" s="13"/>
      <c r="U4" s="20"/>
    </row>
    <row r="5" spans="1:21" s="2" customFormat="1" ht="39.950000000000003" customHeight="1">
      <c r="A5" s="84" t="s">
        <v>1</v>
      </c>
      <c r="B5" s="85"/>
      <c r="C5" s="52"/>
      <c r="D5" s="86"/>
      <c r="E5" s="87"/>
      <c r="F5" s="35" t="s">
        <v>9</v>
      </c>
      <c r="G5" s="88"/>
      <c r="H5" s="88"/>
      <c r="I5" s="88"/>
      <c r="J5" s="88"/>
      <c r="K5" s="4"/>
      <c r="L5" s="22"/>
      <c r="M5" s="4"/>
      <c r="N5" s="3"/>
      <c r="O5" s="26"/>
      <c r="P5" s="30"/>
      <c r="Q5" s="3"/>
      <c r="R5" s="3"/>
      <c r="U5" s="20"/>
    </row>
    <row r="6" spans="1:21" s="2" customFormat="1" ht="39.950000000000003" customHeight="1">
      <c r="A6" s="84" t="s">
        <v>8</v>
      </c>
      <c r="B6" s="85"/>
      <c r="C6" s="52"/>
      <c r="D6" s="86"/>
      <c r="E6" s="87"/>
      <c r="F6" s="35" t="s">
        <v>55</v>
      </c>
      <c r="G6" s="88"/>
      <c r="H6" s="88"/>
      <c r="I6" s="88"/>
      <c r="J6" s="88"/>
      <c r="K6" s="4"/>
      <c r="L6" s="22"/>
      <c r="M6" s="4"/>
      <c r="N6" s="3"/>
      <c r="O6" s="26"/>
      <c r="P6" s="30"/>
      <c r="Q6" s="3"/>
      <c r="R6" s="3"/>
      <c r="U6" s="20"/>
    </row>
    <row r="7" spans="1:21" s="2" customFormat="1" ht="35.25" customHeight="1">
      <c r="D7" s="8"/>
      <c r="E7" s="8"/>
      <c r="F7" s="8"/>
      <c r="G7" s="8"/>
      <c r="H7" s="8"/>
      <c r="I7" s="20"/>
      <c r="J7" s="8"/>
      <c r="K7" s="8"/>
      <c r="L7" s="23"/>
      <c r="M7" s="8"/>
      <c r="O7" s="27"/>
      <c r="P7" s="31"/>
      <c r="Q7" s="14"/>
      <c r="R7" s="14"/>
      <c r="U7" s="46"/>
    </row>
    <row r="8" spans="1:21" s="15" customFormat="1" ht="20.100000000000001" customHeight="1">
      <c r="A8" s="100" t="s">
        <v>0</v>
      </c>
      <c r="B8" s="36" t="s">
        <v>5</v>
      </c>
      <c r="C8" s="36" t="s">
        <v>78</v>
      </c>
      <c r="D8" s="89" t="s">
        <v>79</v>
      </c>
      <c r="E8" s="90"/>
      <c r="F8" s="90"/>
      <c r="G8" s="90"/>
      <c r="H8" s="91"/>
      <c r="I8" s="81" t="s">
        <v>10</v>
      </c>
      <c r="J8" s="101"/>
      <c r="K8" s="101"/>
      <c r="L8" s="101"/>
      <c r="M8" s="82"/>
      <c r="N8" s="74" t="s">
        <v>11</v>
      </c>
      <c r="O8" s="102" t="s">
        <v>12</v>
      </c>
      <c r="P8" s="103"/>
      <c r="Q8" s="36" t="s">
        <v>13</v>
      </c>
      <c r="R8" s="36" t="s">
        <v>14</v>
      </c>
      <c r="S8" s="81" t="s">
        <v>15</v>
      </c>
      <c r="T8" s="82"/>
      <c r="U8" s="36" t="s">
        <v>73</v>
      </c>
    </row>
    <row r="9" spans="1:21" s="16" customFormat="1" ht="20.100000000000001" customHeight="1">
      <c r="A9" s="100"/>
      <c r="B9" s="111" t="s">
        <v>4</v>
      </c>
      <c r="C9" s="98" t="s">
        <v>91</v>
      </c>
      <c r="D9" s="92" t="s">
        <v>92</v>
      </c>
      <c r="E9" s="93"/>
      <c r="F9" s="93"/>
      <c r="G9" s="93"/>
      <c r="H9" s="94"/>
      <c r="I9" s="112" t="s">
        <v>85</v>
      </c>
      <c r="J9" s="113"/>
      <c r="K9" s="113"/>
      <c r="L9" s="113"/>
      <c r="M9" s="114"/>
      <c r="N9" s="98" t="s">
        <v>52</v>
      </c>
      <c r="O9" s="112" t="s">
        <v>39</v>
      </c>
      <c r="P9" s="114"/>
      <c r="Q9" s="98" t="s">
        <v>98</v>
      </c>
      <c r="R9" s="98" t="s">
        <v>99</v>
      </c>
      <c r="S9" s="112" t="s">
        <v>36</v>
      </c>
      <c r="T9" s="114"/>
      <c r="U9" s="100" t="s">
        <v>30</v>
      </c>
    </row>
    <row r="10" spans="1:21" s="16" customFormat="1" ht="20.100000000000001" customHeight="1">
      <c r="A10" s="100"/>
      <c r="B10" s="111"/>
      <c r="C10" s="120"/>
      <c r="D10" s="95"/>
      <c r="E10" s="96"/>
      <c r="F10" s="96"/>
      <c r="G10" s="96"/>
      <c r="H10" s="97"/>
      <c r="I10" s="115"/>
      <c r="J10" s="116"/>
      <c r="K10" s="116"/>
      <c r="L10" s="116"/>
      <c r="M10" s="117"/>
      <c r="N10" s="99"/>
      <c r="O10" s="115"/>
      <c r="P10" s="117"/>
      <c r="Q10" s="99"/>
      <c r="R10" s="99"/>
      <c r="S10" s="118"/>
      <c r="T10" s="119"/>
      <c r="U10" s="100"/>
    </row>
    <row r="11" spans="1:21" s="16" customFormat="1" ht="20.100000000000001" customHeight="1">
      <c r="A11" s="100"/>
      <c r="B11" s="111"/>
      <c r="C11" s="120"/>
      <c r="D11" s="72" t="s">
        <v>17</v>
      </c>
      <c r="E11" s="72" t="s">
        <v>18</v>
      </c>
      <c r="F11" s="72" t="s">
        <v>19</v>
      </c>
      <c r="G11" s="72" t="s">
        <v>20</v>
      </c>
      <c r="H11" s="72" t="s">
        <v>21</v>
      </c>
      <c r="I11" s="72" t="s">
        <v>22</v>
      </c>
      <c r="J11" s="72" t="s">
        <v>23</v>
      </c>
      <c r="K11" s="72" t="s">
        <v>24</v>
      </c>
      <c r="L11" s="72" t="s">
        <v>25</v>
      </c>
      <c r="M11" s="72" t="s">
        <v>26</v>
      </c>
      <c r="N11" s="37" t="s">
        <v>27</v>
      </c>
      <c r="O11" s="38" t="s">
        <v>28</v>
      </c>
      <c r="P11" s="39" t="s">
        <v>29</v>
      </c>
      <c r="Q11" s="39" t="s">
        <v>41</v>
      </c>
      <c r="R11" s="39" t="s">
        <v>42</v>
      </c>
      <c r="S11" s="39" t="s">
        <v>56</v>
      </c>
      <c r="T11" s="39" t="s">
        <v>96</v>
      </c>
      <c r="U11" s="100"/>
    </row>
    <row r="12" spans="1:21" s="16" customFormat="1" ht="45" customHeight="1">
      <c r="A12" s="100"/>
      <c r="B12" s="111"/>
      <c r="C12" s="121"/>
      <c r="D12" s="40" t="s">
        <v>49</v>
      </c>
      <c r="E12" s="40" t="s">
        <v>16</v>
      </c>
      <c r="F12" s="40" t="s">
        <v>6</v>
      </c>
      <c r="G12" s="40" t="s">
        <v>50</v>
      </c>
      <c r="H12" s="40" t="s">
        <v>80</v>
      </c>
      <c r="I12" s="40" t="s">
        <v>51</v>
      </c>
      <c r="J12" s="40" t="s">
        <v>93</v>
      </c>
      <c r="K12" s="40" t="s">
        <v>46</v>
      </c>
      <c r="L12" s="40" t="s">
        <v>84</v>
      </c>
      <c r="M12" s="40" t="s">
        <v>94</v>
      </c>
      <c r="N12" s="73" t="s">
        <v>3</v>
      </c>
      <c r="O12" s="41" t="s">
        <v>40</v>
      </c>
      <c r="P12" s="42" t="s">
        <v>3</v>
      </c>
      <c r="Q12" s="43" t="s">
        <v>86</v>
      </c>
      <c r="R12" s="43" t="s">
        <v>95</v>
      </c>
      <c r="S12" s="73" t="s">
        <v>43</v>
      </c>
      <c r="T12" s="73" t="s">
        <v>44</v>
      </c>
      <c r="U12" s="100"/>
    </row>
    <row r="13" spans="1:21" s="5" customFormat="1" ht="67.5" customHeight="1">
      <c r="A13" s="32">
        <v>1</v>
      </c>
      <c r="B13" s="53"/>
      <c r="C13" s="54"/>
      <c r="D13" s="55"/>
      <c r="E13" s="55"/>
      <c r="F13" s="55"/>
      <c r="G13" s="56">
        <f>SUM(D13:F13)</f>
        <v>0</v>
      </c>
      <c r="H13" s="56">
        <f>ROUND(C13*G13,0)</f>
        <v>0</v>
      </c>
      <c r="I13" s="57"/>
      <c r="J13" s="55"/>
      <c r="K13" s="55"/>
      <c r="L13" s="50"/>
      <c r="M13" s="56">
        <f>+J13*K13</f>
        <v>0</v>
      </c>
      <c r="N13" s="55"/>
      <c r="O13" s="58"/>
      <c r="P13" s="59"/>
      <c r="Q13" s="60" t="str">
        <f>+IFERROR(ROUNDDOWN(D13/P13,),"")</f>
        <v/>
      </c>
      <c r="R13" s="60" t="str">
        <f>+IFERROR(ROUNDDOWN((D13+E13)/P13,),"")</f>
        <v/>
      </c>
      <c r="S13" s="50"/>
      <c r="T13" s="51"/>
      <c r="U13" s="57"/>
    </row>
    <row r="14" spans="1:21" s="5" customFormat="1" ht="67.5" customHeight="1">
      <c r="A14" s="32">
        <v>2</v>
      </c>
      <c r="B14" s="53"/>
      <c r="C14" s="54"/>
      <c r="D14" s="55"/>
      <c r="E14" s="55"/>
      <c r="F14" s="55"/>
      <c r="G14" s="56">
        <f t="shared" ref="G14:G22" si="0">SUM(D14:F14)</f>
        <v>0</v>
      </c>
      <c r="H14" s="56">
        <f t="shared" ref="H14:H42" si="1">ROUND(C14*G14,0)</f>
        <v>0</v>
      </c>
      <c r="I14" s="57"/>
      <c r="J14" s="55"/>
      <c r="K14" s="55"/>
      <c r="L14" s="50"/>
      <c r="M14" s="56">
        <f t="shared" ref="M14:M22" si="2">+J14*K14</f>
        <v>0</v>
      </c>
      <c r="N14" s="55"/>
      <c r="O14" s="58"/>
      <c r="P14" s="59"/>
      <c r="Q14" s="60" t="str">
        <f t="shared" ref="Q14:Q42" si="3">+IFERROR(ROUNDDOWN(D14/P14,),"")</f>
        <v/>
      </c>
      <c r="R14" s="60" t="str">
        <f t="shared" ref="R14:R42" si="4">+IFERROR(ROUNDDOWN((D14+E14)/P14,),"")</f>
        <v/>
      </c>
      <c r="S14" s="50"/>
      <c r="T14" s="51"/>
      <c r="U14" s="57"/>
    </row>
    <row r="15" spans="1:21" s="5" customFormat="1" ht="67.5" customHeight="1">
      <c r="A15" s="32">
        <v>3</v>
      </c>
      <c r="B15" s="53"/>
      <c r="C15" s="54"/>
      <c r="D15" s="55"/>
      <c r="E15" s="55"/>
      <c r="F15" s="55"/>
      <c r="G15" s="56">
        <f t="shared" si="0"/>
        <v>0</v>
      </c>
      <c r="H15" s="56">
        <f t="shared" si="1"/>
        <v>0</v>
      </c>
      <c r="I15" s="57"/>
      <c r="J15" s="55"/>
      <c r="K15" s="55"/>
      <c r="L15" s="50"/>
      <c r="M15" s="56">
        <f t="shared" si="2"/>
        <v>0</v>
      </c>
      <c r="N15" s="55"/>
      <c r="O15" s="58"/>
      <c r="P15" s="59"/>
      <c r="Q15" s="60" t="str">
        <f t="shared" si="3"/>
        <v/>
      </c>
      <c r="R15" s="60" t="str">
        <f t="shared" si="4"/>
        <v/>
      </c>
      <c r="S15" s="50"/>
      <c r="T15" s="51"/>
      <c r="U15" s="57"/>
    </row>
    <row r="16" spans="1:21" s="5" customFormat="1" ht="67.5" customHeight="1">
      <c r="A16" s="32">
        <v>4</v>
      </c>
      <c r="B16" s="53"/>
      <c r="C16" s="54"/>
      <c r="D16" s="55"/>
      <c r="E16" s="55"/>
      <c r="F16" s="55"/>
      <c r="G16" s="56">
        <f t="shared" si="0"/>
        <v>0</v>
      </c>
      <c r="H16" s="56">
        <f t="shared" si="1"/>
        <v>0</v>
      </c>
      <c r="I16" s="57"/>
      <c r="J16" s="55"/>
      <c r="K16" s="55"/>
      <c r="L16" s="50"/>
      <c r="M16" s="56">
        <f t="shared" si="2"/>
        <v>0</v>
      </c>
      <c r="N16" s="55"/>
      <c r="O16" s="58"/>
      <c r="P16" s="59"/>
      <c r="Q16" s="60" t="str">
        <f t="shared" si="3"/>
        <v/>
      </c>
      <c r="R16" s="60" t="str">
        <f t="shared" si="4"/>
        <v/>
      </c>
      <c r="S16" s="50"/>
      <c r="T16" s="51"/>
      <c r="U16" s="57"/>
    </row>
    <row r="17" spans="1:21" s="5" customFormat="1" ht="67.5" customHeight="1">
      <c r="A17" s="32">
        <v>5</v>
      </c>
      <c r="B17" s="53"/>
      <c r="C17" s="54"/>
      <c r="D17" s="55"/>
      <c r="E17" s="55"/>
      <c r="F17" s="55"/>
      <c r="G17" s="56">
        <f t="shared" si="0"/>
        <v>0</v>
      </c>
      <c r="H17" s="56">
        <f t="shared" si="1"/>
        <v>0</v>
      </c>
      <c r="I17" s="57"/>
      <c r="J17" s="55"/>
      <c r="K17" s="55"/>
      <c r="L17" s="50"/>
      <c r="M17" s="56">
        <f t="shared" si="2"/>
        <v>0</v>
      </c>
      <c r="N17" s="55"/>
      <c r="O17" s="58"/>
      <c r="P17" s="59"/>
      <c r="Q17" s="60" t="str">
        <f t="shared" si="3"/>
        <v/>
      </c>
      <c r="R17" s="60" t="str">
        <f t="shared" si="4"/>
        <v/>
      </c>
      <c r="S17" s="50"/>
      <c r="T17" s="51"/>
      <c r="U17" s="57"/>
    </row>
    <row r="18" spans="1:21" s="5" customFormat="1" ht="67.5" customHeight="1">
      <c r="A18" s="32">
        <v>6</v>
      </c>
      <c r="B18" s="53"/>
      <c r="C18" s="54"/>
      <c r="D18" s="55"/>
      <c r="E18" s="55"/>
      <c r="F18" s="55"/>
      <c r="G18" s="56">
        <f t="shared" si="0"/>
        <v>0</v>
      </c>
      <c r="H18" s="56">
        <f t="shared" si="1"/>
        <v>0</v>
      </c>
      <c r="I18" s="57"/>
      <c r="J18" s="55"/>
      <c r="K18" s="55"/>
      <c r="L18" s="50"/>
      <c r="M18" s="56">
        <f t="shared" si="2"/>
        <v>0</v>
      </c>
      <c r="N18" s="55"/>
      <c r="O18" s="58"/>
      <c r="P18" s="59"/>
      <c r="Q18" s="60" t="str">
        <f t="shared" si="3"/>
        <v/>
      </c>
      <c r="R18" s="60" t="str">
        <f t="shared" si="4"/>
        <v/>
      </c>
      <c r="S18" s="50"/>
      <c r="T18" s="51"/>
      <c r="U18" s="57"/>
    </row>
    <row r="19" spans="1:21" s="5" customFormat="1" ht="67.5" customHeight="1">
      <c r="A19" s="32">
        <v>7</v>
      </c>
      <c r="B19" s="53"/>
      <c r="C19" s="54"/>
      <c r="D19" s="55"/>
      <c r="E19" s="55"/>
      <c r="F19" s="55"/>
      <c r="G19" s="56">
        <f t="shared" si="0"/>
        <v>0</v>
      </c>
      <c r="H19" s="56">
        <f t="shared" si="1"/>
        <v>0</v>
      </c>
      <c r="I19" s="57"/>
      <c r="J19" s="55"/>
      <c r="K19" s="55"/>
      <c r="L19" s="50"/>
      <c r="M19" s="56">
        <f t="shared" si="2"/>
        <v>0</v>
      </c>
      <c r="N19" s="55"/>
      <c r="O19" s="58"/>
      <c r="P19" s="59"/>
      <c r="Q19" s="60" t="str">
        <f t="shared" si="3"/>
        <v/>
      </c>
      <c r="R19" s="60" t="str">
        <f t="shared" si="4"/>
        <v/>
      </c>
      <c r="S19" s="50"/>
      <c r="T19" s="51"/>
      <c r="U19" s="57"/>
    </row>
    <row r="20" spans="1:21" s="5" customFormat="1" ht="67.5" customHeight="1">
      <c r="A20" s="32">
        <v>8</v>
      </c>
      <c r="B20" s="53"/>
      <c r="C20" s="54"/>
      <c r="D20" s="55"/>
      <c r="E20" s="55"/>
      <c r="F20" s="55"/>
      <c r="G20" s="56">
        <f t="shared" si="0"/>
        <v>0</v>
      </c>
      <c r="H20" s="56">
        <f t="shared" si="1"/>
        <v>0</v>
      </c>
      <c r="I20" s="57"/>
      <c r="J20" s="55"/>
      <c r="K20" s="55"/>
      <c r="L20" s="50"/>
      <c r="M20" s="56">
        <f t="shared" si="2"/>
        <v>0</v>
      </c>
      <c r="N20" s="55"/>
      <c r="O20" s="58"/>
      <c r="P20" s="59"/>
      <c r="Q20" s="60" t="str">
        <f t="shared" si="3"/>
        <v/>
      </c>
      <c r="R20" s="60" t="str">
        <f t="shared" si="4"/>
        <v/>
      </c>
      <c r="S20" s="50"/>
      <c r="T20" s="51"/>
      <c r="U20" s="57"/>
    </row>
    <row r="21" spans="1:21" s="5" customFormat="1" ht="67.5" customHeight="1">
      <c r="A21" s="32">
        <v>9</v>
      </c>
      <c r="B21" s="53"/>
      <c r="C21" s="54"/>
      <c r="D21" s="55"/>
      <c r="E21" s="55"/>
      <c r="F21" s="55"/>
      <c r="G21" s="56">
        <f t="shared" si="0"/>
        <v>0</v>
      </c>
      <c r="H21" s="56">
        <f t="shared" si="1"/>
        <v>0</v>
      </c>
      <c r="I21" s="57"/>
      <c r="J21" s="55"/>
      <c r="K21" s="55"/>
      <c r="L21" s="50"/>
      <c r="M21" s="56">
        <f t="shared" si="2"/>
        <v>0</v>
      </c>
      <c r="N21" s="55"/>
      <c r="O21" s="58"/>
      <c r="P21" s="59"/>
      <c r="Q21" s="60" t="str">
        <f t="shared" si="3"/>
        <v/>
      </c>
      <c r="R21" s="60" t="str">
        <f t="shared" si="4"/>
        <v/>
      </c>
      <c r="S21" s="50"/>
      <c r="T21" s="51"/>
      <c r="U21" s="57"/>
    </row>
    <row r="22" spans="1:21" s="5" customFormat="1" ht="67.5" customHeight="1">
      <c r="A22" s="63">
        <v>10</v>
      </c>
      <c r="B22" s="64"/>
      <c r="C22" s="65"/>
      <c r="D22" s="66"/>
      <c r="E22" s="66"/>
      <c r="F22" s="66"/>
      <c r="G22" s="62">
        <f t="shared" si="0"/>
        <v>0</v>
      </c>
      <c r="H22" s="62">
        <f t="shared" si="1"/>
        <v>0</v>
      </c>
      <c r="I22" s="67"/>
      <c r="J22" s="66"/>
      <c r="K22" s="66"/>
      <c r="L22" s="68"/>
      <c r="M22" s="62">
        <f t="shared" si="2"/>
        <v>0</v>
      </c>
      <c r="N22" s="66"/>
      <c r="O22" s="69"/>
      <c r="P22" s="70"/>
      <c r="Q22" s="60" t="str">
        <f t="shared" si="3"/>
        <v/>
      </c>
      <c r="R22" s="60" t="str">
        <f t="shared" si="4"/>
        <v/>
      </c>
      <c r="S22" s="68"/>
      <c r="T22" s="71"/>
      <c r="U22" s="67"/>
    </row>
    <row r="23" spans="1:21" s="5" customFormat="1" ht="67.5" customHeight="1">
      <c r="A23" s="32">
        <v>11</v>
      </c>
      <c r="B23" s="53"/>
      <c r="C23" s="54"/>
      <c r="D23" s="55"/>
      <c r="E23" s="55"/>
      <c r="F23" s="55"/>
      <c r="G23" s="56">
        <f>SUM(D23:F23)</f>
        <v>0</v>
      </c>
      <c r="H23" s="56">
        <f t="shared" si="1"/>
        <v>0</v>
      </c>
      <c r="I23" s="57"/>
      <c r="J23" s="55"/>
      <c r="K23" s="55"/>
      <c r="L23" s="50"/>
      <c r="M23" s="56">
        <f>+J23*K23</f>
        <v>0</v>
      </c>
      <c r="N23" s="55"/>
      <c r="O23" s="58"/>
      <c r="P23" s="59"/>
      <c r="Q23" s="60" t="str">
        <f t="shared" si="3"/>
        <v/>
      </c>
      <c r="R23" s="60" t="str">
        <f t="shared" si="4"/>
        <v/>
      </c>
      <c r="S23" s="50"/>
      <c r="T23" s="51"/>
      <c r="U23" s="57"/>
    </row>
    <row r="24" spans="1:21" s="5" customFormat="1" ht="67.5" customHeight="1">
      <c r="A24" s="32">
        <v>12</v>
      </c>
      <c r="B24" s="53"/>
      <c r="C24" s="54"/>
      <c r="D24" s="55"/>
      <c r="E24" s="55"/>
      <c r="F24" s="55"/>
      <c r="G24" s="56">
        <f t="shared" ref="G24:G32" si="5">SUM(D24:F24)</f>
        <v>0</v>
      </c>
      <c r="H24" s="56">
        <f t="shared" si="1"/>
        <v>0</v>
      </c>
      <c r="I24" s="57"/>
      <c r="J24" s="55"/>
      <c r="K24" s="55"/>
      <c r="L24" s="50"/>
      <c r="M24" s="56">
        <f t="shared" ref="M24:M32" si="6">+J24*K24</f>
        <v>0</v>
      </c>
      <c r="N24" s="55"/>
      <c r="O24" s="58"/>
      <c r="P24" s="59"/>
      <c r="Q24" s="60" t="str">
        <f t="shared" si="3"/>
        <v/>
      </c>
      <c r="R24" s="60" t="str">
        <f t="shared" si="4"/>
        <v/>
      </c>
      <c r="S24" s="50"/>
      <c r="T24" s="51"/>
      <c r="U24" s="57"/>
    </row>
    <row r="25" spans="1:21" s="5" customFormat="1" ht="67.5" customHeight="1">
      <c r="A25" s="32">
        <v>13</v>
      </c>
      <c r="B25" s="53"/>
      <c r="C25" s="54"/>
      <c r="D25" s="55"/>
      <c r="E25" s="55"/>
      <c r="F25" s="55"/>
      <c r="G25" s="56">
        <f t="shared" si="5"/>
        <v>0</v>
      </c>
      <c r="H25" s="56">
        <f t="shared" si="1"/>
        <v>0</v>
      </c>
      <c r="I25" s="57"/>
      <c r="J25" s="55"/>
      <c r="K25" s="55"/>
      <c r="L25" s="50"/>
      <c r="M25" s="56">
        <f t="shared" si="6"/>
        <v>0</v>
      </c>
      <c r="N25" s="55"/>
      <c r="O25" s="58"/>
      <c r="P25" s="59"/>
      <c r="Q25" s="60" t="str">
        <f t="shared" si="3"/>
        <v/>
      </c>
      <c r="R25" s="60" t="str">
        <f t="shared" si="4"/>
        <v/>
      </c>
      <c r="S25" s="50"/>
      <c r="T25" s="51"/>
      <c r="U25" s="57"/>
    </row>
    <row r="26" spans="1:21" s="5" customFormat="1" ht="67.5" customHeight="1">
      <c r="A26" s="32">
        <v>14</v>
      </c>
      <c r="B26" s="53"/>
      <c r="C26" s="54"/>
      <c r="D26" s="55"/>
      <c r="E26" s="55"/>
      <c r="F26" s="55"/>
      <c r="G26" s="56">
        <f t="shared" si="5"/>
        <v>0</v>
      </c>
      <c r="H26" s="56">
        <f t="shared" si="1"/>
        <v>0</v>
      </c>
      <c r="I26" s="57"/>
      <c r="J26" s="55"/>
      <c r="K26" s="55"/>
      <c r="L26" s="50"/>
      <c r="M26" s="56">
        <f t="shared" si="6"/>
        <v>0</v>
      </c>
      <c r="N26" s="55"/>
      <c r="O26" s="58"/>
      <c r="P26" s="59"/>
      <c r="Q26" s="60" t="str">
        <f t="shared" si="3"/>
        <v/>
      </c>
      <c r="R26" s="60" t="str">
        <f t="shared" si="4"/>
        <v/>
      </c>
      <c r="S26" s="50"/>
      <c r="T26" s="51"/>
      <c r="U26" s="57"/>
    </row>
    <row r="27" spans="1:21" s="5" customFormat="1" ht="67.5" customHeight="1">
      <c r="A27" s="32">
        <v>15</v>
      </c>
      <c r="B27" s="53"/>
      <c r="C27" s="54"/>
      <c r="D27" s="55"/>
      <c r="E27" s="55"/>
      <c r="F27" s="55"/>
      <c r="G27" s="56">
        <f t="shared" si="5"/>
        <v>0</v>
      </c>
      <c r="H27" s="56">
        <f t="shared" si="1"/>
        <v>0</v>
      </c>
      <c r="I27" s="57"/>
      <c r="J27" s="55"/>
      <c r="K27" s="55"/>
      <c r="L27" s="50"/>
      <c r="M27" s="56">
        <f t="shared" si="6"/>
        <v>0</v>
      </c>
      <c r="N27" s="55"/>
      <c r="O27" s="58"/>
      <c r="P27" s="59"/>
      <c r="Q27" s="60" t="str">
        <f t="shared" si="3"/>
        <v/>
      </c>
      <c r="R27" s="60" t="str">
        <f t="shared" si="4"/>
        <v/>
      </c>
      <c r="S27" s="50"/>
      <c r="T27" s="51"/>
      <c r="U27" s="57"/>
    </row>
    <row r="28" spans="1:21" s="5" customFormat="1" ht="67.5" customHeight="1">
      <c r="A28" s="32">
        <v>16</v>
      </c>
      <c r="B28" s="53"/>
      <c r="C28" s="54"/>
      <c r="D28" s="55"/>
      <c r="E28" s="55"/>
      <c r="F28" s="55"/>
      <c r="G28" s="56">
        <f t="shared" si="5"/>
        <v>0</v>
      </c>
      <c r="H28" s="56">
        <f t="shared" si="1"/>
        <v>0</v>
      </c>
      <c r="I28" s="57"/>
      <c r="J28" s="55"/>
      <c r="K28" s="55"/>
      <c r="L28" s="50"/>
      <c r="M28" s="56">
        <f t="shared" si="6"/>
        <v>0</v>
      </c>
      <c r="N28" s="55"/>
      <c r="O28" s="58"/>
      <c r="P28" s="59"/>
      <c r="Q28" s="60" t="str">
        <f t="shared" si="3"/>
        <v/>
      </c>
      <c r="R28" s="60" t="str">
        <f t="shared" si="4"/>
        <v/>
      </c>
      <c r="S28" s="50"/>
      <c r="T28" s="51"/>
      <c r="U28" s="57"/>
    </row>
    <row r="29" spans="1:21" s="5" customFormat="1" ht="67.5" customHeight="1">
      <c r="A29" s="32">
        <v>17</v>
      </c>
      <c r="B29" s="53"/>
      <c r="C29" s="54"/>
      <c r="D29" s="55"/>
      <c r="E29" s="55"/>
      <c r="F29" s="55"/>
      <c r="G29" s="56">
        <f t="shared" si="5"/>
        <v>0</v>
      </c>
      <c r="H29" s="56">
        <f t="shared" si="1"/>
        <v>0</v>
      </c>
      <c r="I29" s="57"/>
      <c r="J29" s="55"/>
      <c r="K29" s="55"/>
      <c r="L29" s="50"/>
      <c r="M29" s="56">
        <f t="shared" si="6"/>
        <v>0</v>
      </c>
      <c r="N29" s="55"/>
      <c r="O29" s="58"/>
      <c r="P29" s="59"/>
      <c r="Q29" s="60" t="str">
        <f t="shared" si="3"/>
        <v/>
      </c>
      <c r="R29" s="60" t="str">
        <f t="shared" si="4"/>
        <v/>
      </c>
      <c r="S29" s="50"/>
      <c r="T29" s="51"/>
      <c r="U29" s="57"/>
    </row>
    <row r="30" spans="1:21" s="5" customFormat="1" ht="67.5" customHeight="1">
      <c r="A30" s="32">
        <v>18</v>
      </c>
      <c r="B30" s="53"/>
      <c r="C30" s="54"/>
      <c r="D30" s="55"/>
      <c r="E30" s="55"/>
      <c r="F30" s="55"/>
      <c r="G30" s="56">
        <f t="shared" si="5"/>
        <v>0</v>
      </c>
      <c r="H30" s="56">
        <f t="shared" si="1"/>
        <v>0</v>
      </c>
      <c r="I30" s="57"/>
      <c r="J30" s="55"/>
      <c r="K30" s="55"/>
      <c r="L30" s="50"/>
      <c r="M30" s="56">
        <f t="shared" si="6"/>
        <v>0</v>
      </c>
      <c r="N30" s="55"/>
      <c r="O30" s="58"/>
      <c r="P30" s="59"/>
      <c r="Q30" s="60" t="str">
        <f t="shared" si="3"/>
        <v/>
      </c>
      <c r="R30" s="60" t="str">
        <f t="shared" si="4"/>
        <v/>
      </c>
      <c r="S30" s="50"/>
      <c r="T30" s="51"/>
      <c r="U30" s="57"/>
    </row>
    <row r="31" spans="1:21" s="5" customFormat="1" ht="67.5" customHeight="1">
      <c r="A31" s="32">
        <v>19</v>
      </c>
      <c r="B31" s="53"/>
      <c r="C31" s="54"/>
      <c r="D31" s="55"/>
      <c r="E31" s="55"/>
      <c r="F31" s="55"/>
      <c r="G31" s="56">
        <f t="shared" si="5"/>
        <v>0</v>
      </c>
      <c r="H31" s="56">
        <f t="shared" si="1"/>
        <v>0</v>
      </c>
      <c r="I31" s="57"/>
      <c r="J31" s="55"/>
      <c r="K31" s="55"/>
      <c r="L31" s="50"/>
      <c r="M31" s="56">
        <f t="shared" si="6"/>
        <v>0</v>
      </c>
      <c r="N31" s="55"/>
      <c r="O31" s="58"/>
      <c r="P31" s="59"/>
      <c r="Q31" s="60" t="str">
        <f t="shared" si="3"/>
        <v/>
      </c>
      <c r="R31" s="60" t="str">
        <f t="shared" si="4"/>
        <v/>
      </c>
      <c r="S31" s="50"/>
      <c r="T31" s="51"/>
      <c r="U31" s="57"/>
    </row>
    <row r="32" spans="1:21" s="5" customFormat="1" ht="67.5" customHeight="1">
      <c r="A32" s="63">
        <v>20</v>
      </c>
      <c r="B32" s="64"/>
      <c r="C32" s="65"/>
      <c r="D32" s="66"/>
      <c r="E32" s="66"/>
      <c r="F32" s="66"/>
      <c r="G32" s="62">
        <f t="shared" si="5"/>
        <v>0</v>
      </c>
      <c r="H32" s="62">
        <f t="shared" si="1"/>
        <v>0</v>
      </c>
      <c r="I32" s="67"/>
      <c r="J32" s="66"/>
      <c r="K32" s="66"/>
      <c r="L32" s="68"/>
      <c r="M32" s="62">
        <f t="shared" si="6"/>
        <v>0</v>
      </c>
      <c r="N32" s="66"/>
      <c r="O32" s="69"/>
      <c r="P32" s="70"/>
      <c r="Q32" s="60" t="str">
        <f t="shared" si="3"/>
        <v/>
      </c>
      <c r="R32" s="60" t="str">
        <f t="shared" si="4"/>
        <v/>
      </c>
      <c r="S32" s="68"/>
      <c r="T32" s="71"/>
      <c r="U32" s="67"/>
    </row>
    <row r="33" spans="1:22" s="5" customFormat="1" ht="67.5" customHeight="1">
      <c r="A33" s="32">
        <v>21</v>
      </c>
      <c r="B33" s="53"/>
      <c r="C33" s="54"/>
      <c r="D33" s="55"/>
      <c r="E33" s="55"/>
      <c r="F33" s="55"/>
      <c r="G33" s="56">
        <f>SUM(D33:F33)</f>
        <v>0</v>
      </c>
      <c r="H33" s="56">
        <f t="shared" si="1"/>
        <v>0</v>
      </c>
      <c r="I33" s="57"/>
      <c r="J33" s="55"/>
      <c r="K33" s="55"/>
      <c r="L33" s="50"/>
      <c r="M33" s="56">
        <f>+J33*K33</f>
        <v>0</v>
      </c>
      <c r="N33" s="55"/>
      <c r="O33" s="58"/>
      <c r="P33" s="59"/>
      <c r="Q33" s="60" t="str">
        <f t="shared" si="3"/>
        <v/>
      </c>
      <c r="R33" s="60" t="str">
        <f t="shared" si="4"/>
        <v/>
      </c>
      <c r="S33" s="50"/>
      <c r="T33" s="51"/>
      <c r="U33" s="57"/>
    </row>
    <row r="34" spans="1:22" s="5" customFormat="1" ht="67.5" customHeight="1">
      <c r="A34" s="32">
        <v>22</v>
      </c>
      <c r="B34" s="53"/>
      <c r="C34" s="54"/>
      <c r="D34" s="55"/>
      <c r="E34" s="55"/>
      <c r="F34" s="55"/>
      <c r="G34" s="56">
        <f t="shared" ref="G34:G42" si="7">SUM(D34:F34)</f>
        <v>0</v>
      </c>
      <c r="H34" s="56">
        <f t="shared" si="1"/>
        <v>0</v>
      </c>
      <c r="I34" s="57"/>
      <c r="J34" s="55"/>
      <c r="K34" s="55"/>
      <c r="L34" s="50"/>
      <c r="M34" s="56">
        <f t="shared" ref="M34:M42" si="8">+J34*K34</f>
        <v>0</v>
      </c>
      <c r="N34" s="55"/>
      <c r="O34" s="58"/>
      <c r="P34" s="59"/>
      <c r="Q34" s="60" t="str">
        <f t="shared" si="3"/>
        <v/>
      </c>
      <c r="R34" s="60" t="str">
        <f t="shared" si="4"/>
        <v/>
      </c>
      <c r="S34" s="50"/>
      <c r="T34" s="51"/>
      <c r="U34" s="57"/>
    </row>
    <row r="35" spans="1:22" s="5" customFormat="1" ht="67.5" customHeight="1">
      <c r="A35" s="32">
        <v>23</v>
      </c>
      <c r="B35" s="53"/>
      <c r="C35" s="54"/>
      <c r="D35" s="55"/>
      <c r="E35" s="55"/>
      <c r="F35" s="55"/>
      <c r="G35" s="56">
        <f t="shared" si="7"/>
        <v>0</v>
      </c>
      <c r="H35" s="56">
        <f t="shared" si="1"/>
        <v>0</v>
      </c>
      <c r="I35" s="57"/>
      <c r="J35" s="55"/>
      <c r="K35" s="55"/>
      <c r="L35" s="50"/>
      <c r="M35" s="56">
        <f t="shared" si="8"/>
        <v>0</v>
      </c>
      <c r="N35" s="55"/>
      <c r="O35" s="58"/>
      <c r="P35" s="59"/>
      <c r="Q35" s="60" t="str">
        <f t="shared" si="3"/>
        <v/>
      </c>
      <c r="R35" s="60" t="str">
        <f t="shared" si="4"/>
        <v/>
      </c>
      <c r="S35" s="50"/>
      <c r="T35" s="51"/>
      <c r="U35" s="57"/>
    </row>
    <row r="36" spans="1:22" s="5" customFormat="1" ht="67.5" customHeight="1">
      <c r="A36" s="32">
        <v>24</v>
      </c>
      <c r="B36" s="53"/>
      <c r="C36" s="54"/>
      <c r="D36" s="55"/>
      <c r="E36" s="55"/>
      <c r="F36" s="55"/>
      <c r="G36" s="56">
        <f t="shared" si="7"/>
        <v>0</v>
      </c>
      <c r="H36" s="56">
        <f t="shared" si="1"/>
        <v>0</v>
      </c>
      <c r="I36" s="57"/>
      <c r="J36" s="55"/>
      <c r="K36" s="55"/>
      <c r="L36" s="50"/>
      <c r="M36" s="56">
        <f t="shared" si="8"/>
        <v>0</v>
      </c>
      <c r="N36" s="55"/>
      <c r="O36" s="58"/>
      <c r="P36" s="59"/>
      <c r="Q36" s="60" t="str">
        <f t="shared" si="3"/>
        <v/>
      </c>
      <c r="R36" s="60" t="str">
        <f t="shared" si="4"/>
        <v/>
      </c>
      <c r="S36" s="50"/>
      <c r="T36" s="51"/>
      <c r="U36" s="57"/>
    </row>
    <row r="37" spans="1:22" s="5" customFormat="1" ht="67.5" customHeight="1">
      <c r="A37" s="32">
        <v>25</v>
      </c>
      <c r="B37" s="53"/>
      <c r="C37" s="54"/>
      <c r="D37" s="55"/>
      <c r="E37" s="55"/>
      <c r="F37" s="55"/>
      <c r="G37" s="56">
        <f t="shared" si="7"/>
        <v>0</v>
      </c>
      <c r="H37" s="56">
        <f t="shared" si="1"/>
        <v>0</v>
      </c>
      <c r="I37" s="57"/>
      <c r="J37" s="55"/>
      <c r="K37" s="55"/>
      <c r="L37" s="50"/>
      <c r="M37" s="56">
        <f t="shared" si="8"/>
        <v>0</v>
      </c>
      <c r="N37" s="55"/>
      <c r="O37" s="58"/>
      <c r="P37" s="59"/>
      <c r="Q37" s="60" t="str">
        <f t="shared" si="3"/>
        <v/>
      </c>
      <c r="R37" s="60" t="str">
        <f t="shared" si="4"/>
        <v/>
      </c>
      <c r="S37" s="50"/>
      <c r="T37" s="51"/>
      <c r="U37" s="57"/>
    </row>
    <row r="38" spans="1:22" s="5" customFormat="1" ht="67.5" customHeight="1">
      <c r="A38" s="32">
        <v>26</v>
      </c>
      <c r="B38" s="53"/>
      <c r="C38" s="54"/>
      <c r="D38" s="55"/>
      <c r="E38" s="55"/>
      <c r="F38" s="55"/>
      <c r="G38" s="56">
        <f t="shared" si="7"/>
        <v>0</v>
      </c>
      <c r="H38" s="56">
        <f t="shared" si="1"/>
        <v>0</v>
      </c>
      <c r="I38" s="57"/>
      <c r="J38" s="55"/>
      <c r="K38" s="55"/>
      <c r="L38" s="50"/>
      <c r="M38" s="56">
        <f t="shared" si="8"/>
        <v>0</v>
      </c>
      <c r="N38" s="55"/>
      <c r="O38" s="58"/>
      <c r="P38" s="59"/>
      <c r="Q38" s="60" t="str">
        <f t="shared" si="3"/>
        <v/>
      </c>
      <c r="R38" s="60" t="str">
        <f t="shared" si="4"/>
        <v/>
      </c>
      <c r="S38" s="50"/>
      <c r="T38" s="51"/>
      <c r="U38" s="57"/>
    </row>
    <row r="39" spans="1:22" s="5" customFormat="1" ht="67.5" customHeight="1">
      <c r="A39" s="32">
        <v>27</v>
      </c>
      <c r="B39" s="53"/>
      <c r="C39" s="54"/>
      <c r="D39" s="55"/>
      <c r="E39" s="55"/>
      <c r="F39" s="55"/>
      <c r="G39" s="56">
        <f t="shared" si="7"/>
        <v>0</v>
      </c>
      <c r="H39" s="56">
        <f t="shared" si="1"/>
        <v>0</v>
      </c>
      <c r="I39" s="57"/>
      <c r="J39" s="55"/>
      <c r="K39" s="55"/>
      <c r="L39" s="50"/>
      <c r="M39" s="56">
        <f t="shared" si="8"/>
        <v>0</v>
      </c>
      <c r="N39" s="55"/>
      <c r="O39" s="58"/>
      <c r="P39" s="59"/>
      <c r="Q39" s="60" t="str">
        <f t="shared" si="3"/>
        <v/>
      </c>
      <c r="R39" s="60" t="str">
        <f t="shared" si="4"/>
        <v/>
      </c>
      <c r="S39" s="50"/>
      <c r="T39" s="51"/>
      <c r="U39" s="57"/>
    </row>
    <row r="40" spans="1:22" s="5" customFormat="1" ht="67.5" customHeight="1">
      <c r="A40" s="32">
        <v>28</v>
      </c>
      <c r="B40" s="53"/>
      <c r="C40" s="54"/>
      <c r="D40" s="55"/>
      <c r="E40" s="55"/>
      <c r="F40" s="55"/>
      <c r="G40" s="56">
        <f t="shared" si="7"/>
        <v>0</v>
      </c>
      <c r="H40" s="56">
        <f t="shared" si="1"/>
        <v>0</v>
      </c>
      <c r="I40" s="57"/>
      <c r="J40" s="55"/>
      <c r="K40" s="55"/>
      <c r="L40" s="50"/>
      <c r="M40" s="56">
        <f t="shared" si="8"/>
        <v>0</v>
      </c>
      <c r="N40" s="55"/>
      <c r="O40" s="58"/>
      <c r="P40" s="59"/>
      <c r="Q40" s="60" t="str">
        <f t="shared" si="3"/>
        <v/>
      </c>
      <c r="R40" s="60" t="str">
        <f t="shared" si="4"/>
        <v/>
      </c>
      <c r="S40" s="50"/>
      <c r="T40" s="51"/>
      <c r="U40" s="57"/>
    </row>
    <row r="41" spans="1:22" s="5" customFormat="1" ht="67.5" customHeight="1">
      <c r="A41" s="32">
        <v>29</v>
      </c>
      <c r="B41" s="53"/>
      <c r="C41" s="54"/>
      <c r="D41" s="55"/>
      <c r="E41" s="55"/>
      <c r="F41" s="55"/>
      <c r="G41" s="56">
        <f t="shared" si="7"/>
        <v>0</v>
      </c>
      <c r="H41" s="56">
        <f t="shared" si="1"/>
        <v>0</v>
      </c>
      <c r="I41" s="57"/>
      <c r="J41" s="55"/>
      <c r="K41" s="55"/>
      <c r="L41" s="50"/>
      <c r="M41" s="56">
        <f t="shared" si="8"/>
        <v>0</v>
      </c>
      <c r="N41" s="55"/>
      <c r="O41" s="58"/>
      <c r="P41" s="59"/>
      <c r="Q41" s="60" t="str">
        <f t="shared" si="3"/>
        <v/>
      </c>
      <c r="R41" s="60" t="str">
        <f t="shared" si="4"/>
        <v/>
      </c>
      <c r="S41" s="50"/>
      <c r="T41" s="51"/>
      <c r="U41" s="57"/>
    </row>
    <row r="42" spans="1:22" s="5" customFormat="1" ht="67.5" customHeight="1">
      <c r="A42" s="32">
        <v>30</v>
      </c>
      <c r="B42" s="53"/>
      <c r="C42" s="54"/>
      <c r="D42" s="55"/>
      <c r="E42" s="55"/>
      <c r="F42" s="55"/>
      <c r="G42" s="56">
        <f t="shared" si="7"/>
        <v>0</v>
      </c>
      <c r="H42" s="56">
        <f t="shared" si="1"/>
        <v>0</v>
      </c>
      <c r="I42" s="57"/>
      <c r="J42" s="55"/>
      <c r="K42" s="55"/>
      <c r="L42" s="50"/>
      <c r="M42" s="56">
        <f t="shared" si="8"/>
        <v>0</v>
      </c>
      <c r="N42" s="55"/>
      <c r="O42" s="58"/>
      <c r="P42" s="59"/>
      <c r="Q42" s="60" t="str">
        <f t="shared" si="3"/>
        <v/>
      </c>
      <c r="R42" s="60" t="str">
        <f t="shared" si="4"/>
        <v/>
      </c>
      <c r="S42" s="50"/>
      <c r="T42" s="51"/>
      <c r="U42" s="57"/>
    </row>
    <row r="43" spans="1:22" s="5" customFormat="1" ht="67.5" customHeight="1">
      <c r="A43" s="45" t="s">
        <v>81</v>
      </c>
      <c r="B43" s="61"/>
      <c r="C43" s="75">
        <f>SUM(C13:C42)</f>
        <v>0</v>
      </c>
      <c r="D43" s="62">
        <f>SUM(D13:D42)</f>
        <v>0</v>
      </c>
      <c r="E43" s="62">
        <f t="shared" ref="E43:H43" si="9">SUM(E13:E42)</f>
        <v>0</v>
      </c>
      <c r="F43" s="62">
        <f t="shared" si="9"/>
        <v>0</v>
      </c>
      <c r="G43" s="62">
        <f t="shared" si="9"/>
        <v>0</v>
      </c>
      <c r="H43" s="62">
        <f t="shared" si="9"/>
        <v>0</v>
      </c>
      <c r="I43" s="108"/>
      <c r="J43" s="109"/>
      <c r="K43" s="109"/>
      <c r="L43" s="109"/>
      <c r="M43" s="62">
        <f>SUM(M13:M42)</f>
        <v>0</v>
      </c>
      <c r="N43" s="109"/>
      <c r="O43" s="109"/>
      <c r="P43" s="109"/>
      <c r="Q43" s="109"/>
      <c r="R43" s="109"/>
      <c r="S43" s="109"/>
      <c r="T43" s="109"/>
      <c r="U43" s="110"/>
      <c r="V43" s="10"/>
    </row>
    <row r="44" spans="1:22" ht="12.75" customHeight="1"/>
    <row r="45" spans="1:22" ht="13.15" customHeight="1"/>
    <row r="46" spans="1:22" ht="67.5" customHeight="1">
      <c r="A46" s="44" t="s">
        <v>97</v>
      </c>
      <c r="B46" s="104" t="s">
        <v>54</v>
      </c>
      <c r="C46" s="105"/>
      <c r="D46" s="106"/>
      <c r="E46" s="106"/>
      <c r="F46" s="106"/>
      <c r="G46" s="106"/>
      <c r="H46" s="107"/>
    </row>
    <row r="51" spans="9:21" ht="21">
      <c r="I51" s="47" t="s">
        <v>57</v>
      </c>
      <c r="S51" s="1" t="s">
        <v>61</v>
      </c>
      <c r="T51" s="1" t="s">
        <v>45</v>
      </c>
      <c r="U51" s="18" t="s">
        <v>71</v>
      </c>
    </row>
    <row r="52" spans="9:21" ht="21">
      <c r="I52" s="48" t="s">
        <v>58</v>
      </c>
      <c r="S52" s="1" t="s">
        <v>63</v>
      </c>
      <c r="T52" s="1" t="s">
        <v>37</v>
      </c>
      <c r="U52" s="18" t="s">
        <v>72</v>
      </c>
    </row>
    <row r="53" spans="9:21" ht="21">
      <c r="I53" s="48" t="s">
        <v>59</v>
      </c>
      <c r="S53" s="1" t="s">
        <v>65</v>
      </c>
      <c r="T53" s="1" t="s">
        <v>67</v>
      </c>
    </row>
    <row r="54" spans="9:21">
      <c r="S54" s="1" t="s">
        <v>66</v>
      </c>
      <c r="T54" s="1" t="s">
        <v>69</v>
      </c>
    </row>
    <row r="55" spans="9:21">
      <c r="T55" s="1" t="s">
        <v>38</v>
      </c>
    </row>
    <row r="56" spans="9:21">
      <c r="T56" s="1" t="s">
        <v>70</v>
      </c>
    </row>
    <row r="57" spans="9:21">
      <c r="T57" s="1" t="s">
        <v>75</v>
      </c>
    </row>
  </sheetData>
  <sheetProtection selectLockedCells="1"/>
  <mergeCells count="26">
    <mergeCell ref="B46:C46"/>
    <mergeCell ref="D46:H46"/>
    <mergeCell ref="I43:L43"/>
    <mergeCell ref="N43:U43"/>
    <mergeCell ref="B9:B12"/>
    <mergeCell ref="I9:M10"/>
    <mergeCell ref="N9:N10"/>
    <mergeCell ref="O9:P10"/>
    <mergeCell ref="Q9:Q10"/>
    <mergeCell ref="S9:T10"/>
    <mergeCell ref="U9:U12"/>
    <mergeCell ref="C9:C12"/>
    <mergeCell ref="D9:H10"/>
    <mergeCell ref="R9:R10"/>
    <mergeCell ref="A8:A12"/>
    <mergeCell ref="I8:M8"/>
    <mergeCell ref="O8:P8"/>
    <mergeCell ref="S8:T8"/>
    <mergeCell ref="A3:U3"/>
    <mergeCell ref="A5:B5"/>
    <mergeCell ref="D5:E5"/>
    <mergeCell ref="G5:J5"/>
    <mergeCell ref="A6:B6"/>
    <mergeCell ref="D6:E6"/>
    <mergeCell ref="G6:J6"/>
    <mergeCell ref="D8:H8"/>
  </mergeCells>
  <phoneticPr fontId="1"/>
  <dataValidations count="4">
    <dataValidation type="list" allowBlank="1" showInputMessage="1" showErrorMessage="1" sqref="U13:U42" xr:uid="{00000000-0002-0000-0000-000000000000}">
      <formula1>$U$51:$U$52</formula1>
    </dataValidation>
    <dataValidation type="list" allowBlank="1" showInputMessage="1" sqref="T13:T42" xr:uid="{00000000-0002-0000-0000-000001000000}">
      <formula1>$T$51:$T$58</formula1>
    </dataValidation>
    <dataValidation type="list" allowBlank="1" showInputMessage="1" showErrorMessage="1" sqref="S13:S42" xr:uid="{00000000-0002-0000-0000-000002000000}">
      <formula1>$S$51:$S$54</formula1>
    </dataValidation>
    <dataValidation type="list" allowBlank="1" showInputMessage="1" showErrorMessage="1" sqref="I13:I42" xr:uid="{00000000-0002-0000-0000-000003000000}">
      <formula1>$I$51:$I$53</formula1>
    </dataValidation>
  </dataValidations>
  <pageMargins left="0.59055118110236227" right="0.43307086614173229" top="0.74803149606299213" bottom="0.51181102362204722" header="0.31496062992125984" footer="0.23622047244094491"/>
  <pageSetup paperSize="9" scale="42" fitToHeight="0" orientation="landscape" r:id="rId1"/>
  <rowBreaks count="2" manualBreakCount="2">
    <brk id="22" max="19" man="1"/>
    <brk id="32" max="1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V57"/>
  <sheetViews>
    <sheetView view="pageBreakPreview" zoomScale="70" zoomScaleNormal="70" zoomScaleSheetLayoutView="70" workbookViewId="0">
      <selection activeCell="D5" sqref="D5:E5"/>
    </sheetView>
  </sheetViews>
  <sheetFormatPr defaultColWidth="9" defaultRowHeight="12.75"/>
  <cols>
    <col min="1" max="1" width="8.06640625" style="1" customWidth="1"/>
    <col min="2" max="2" width="21.3984375" style="1" customWidth="1"/>
    <col min="3" max="3" width="7.3984375" style="1" customWidth="1"/>
    <col min="4" max="6" width="19.73046875" style="11" customWidth="1"/>
    <col min="7" max="8" width="23.06640625" style="11" customWidth="1"/>
    <col min="9" max="9" width="11.19921875" style="18" customWidth="1"/>
    <col min="10" max="10" width="15.19921875" style="6" bestFit="1" customWidth="1"/>
    <col min="11" max="11" width="11.73046875" style="6" bestFit="1" customWidth="1"/>
    <col min="12" max="12" width="8.33203125" style="17" customWidth="1"/>
    <col min="13" max="13" width="19.19921875" style="11" customWidth="1"/>
    <col min="14" max="14" width="11.33203125" style="1" bestFit="1" customWidth="1"/>
    <col min="15" max="15" width="11.33203125" style="24" bestFit="1" customWidth="1"/>
    <col min="16" max="16" width="17.1328125" style="28" bestFit="1" customWidth="1"/>
    <col min="17" max="18" width="13.9296875" style="12" customWidth="1"/>
    <col min="19" max="20" width="18.9296875" style="1" customWidth="1"/>
    <col min="21" max="21" width="11.86328125" style="18" customWidth="1"/>
    <col min="22" max="16384" width="9" style="1"/>
  </cols>
  <sheetData>
    <row r="1" spans="1:21" ht="20.100000000000001" customHeight="1">
      <c r="R1" s="13"/>
    </row>
    <row r="2" spans="1:21" s="34" customFormat="1" ht="25.5" customHeight="1">
      <c r="B2" s="49" t="s">
        <v>76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124" t="s">
        <v>88</v>
      </c>
      <c r="R2" s="124"/>
      <c r="S2" s="124"/>
      <c r="T2" s="124"/>
      <c r="U2" s="124"/>
    </row>
    <row r="3" spans="1:21" s="2" customFormat="1" ht="36" customHeight="1">
      <c r="A3" s="83" t="s">
        <v>7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</row>
    <row r="4" spans="1:21" s="2" customFormat="1" ht="39.950000000000003" customHeight="1">
      <c r="D4" s="8"/>
      <c r="E4" s="9"/>
      <c r="F4" s="9"/>
      <c r="G4" s="9"/>
      <c r="H4" s="9"/>
      <c r="I4" s="19"/>
      <c r="J4" s="7"/>
      <c r="K4" s="7"/>
      <c r="L4" s="21"/>
      <c r="M4" s="7"/>
      <c r="N4" s="33"/>
      <c r="O4" s="25"/>
      <c r="P4" s="29"/>
      <c r="Q4" s="13"/>
      <c r="R4" s="13"/>
      <c r="U4" s="20"/>
    </row>
    <row r="5" spans="1:21" s="2" customFormat="1" ht="39.950000000000003" customHeight="1">
      <c r="A5" s="84" t="s">
        <v>1</v>
      </c>
      <c r="B5" s="85"/>
      <c r="C5" s="52"/>
      <c r="D5" s="122" t="s">
        <v>89</v>
      </c>
      <c r="E5" s="123"/>
      <c r="F5" s="35" t="s">
        <v>9</v>
      </c>
      <c r="G5" s="88" t="s">
        <v>82</v>
      </c>
      <c r="H5" s="88"/>
      <c r="I5" s="88"/>
      <c r="J5" s="88"/>
      <c r="K5" s="4"/>
      <c r="L5" s="22"/>
      <c r="M5" s="4"/>
      <c r="N5" s="3"/>
      <c r="O5" s="26"/>
      <c r="P5" s="30"/>
      <c r="Q5" s="3"/>
      <c r="R5" s="3"/>
      <c r="U5" s="20"/>
    </row>
    <row r="6" spans="1:21" s="2" customFormat="1" ht="39.950000000000003" customHeight="1">
      <c r="A6" s="84" t="s">
        <v>8</v>
      </c>
      <c r="B6" s="85"/>
      <c r="C6" s="52"/>
      <c r="D6" s="122" t="s">
        <v>90</v>
      </c>
      <c r="E6" s="123"/>
      <c r="F6" s="35" t="s">
        <v>55</v>
      </c>
      <c r="G6" s="88" t="s">
        <v>83</v>
      </c>
      <c r="H6" s="88"/>
      <c r="I6" s="88"/>
      <c r="J6" s="88"/>
      <c r="K6" s="4"/>
      <c r="L6" s="22"/>
      <c r="M6" s="4"/>
      <c r="N6" s="3"/>
      <c r="O6" s="26"/>
      <c r="P6" s="30"/>
      <c r="Q6" s="3"/>
      <c r="R6" s="3"/>
      <c r="U6" s="20"/>
    </row>
    <row r="7" spans="1:21" s="2" customFormat="1" ht="35.25" customHeight="1">
      <c r="D7" s="8"/>
      <c r="E7" s="8"/>
      <c r="F7" s="8"/>
      <c r="G7" s="8"/>
      <c r="H7" s="8"/>
      <c r="I7" s="20"/>
      <c r="J7" s="8"/>
      <c r="K7" s="8"/>
      <c r="L7" s="23"/>
      <c r="M7" s="8"/>
      <c r="O7" s="27"/>
      <c r="P7" s="31"/>
      <c r="Q7" s="14"/>
      <c r="R7" s="14"/>
      <c r="U7" s="46"/>
    </row>
    <row r="8" spans="1:21" s="15" customFormat="1" ht="20.100000000000001" customHeight="1">
      <c r="A8" s="100" t="s">
        <v>0</v>
      </c>
      <c r="B8" s="36" t="s">
        <v>5</v>
      </c>
      <c r="C8" s="36" t="s">
        <v>78</v>
      </c>
      <c r="D8" s="89" t="s">
        <v>79</v>
      </c>
      <c r="E8" s="90"/>
      <c r="F8" s="90"/>
      <c r="G8" s="90"/>
      <c r="H8" s="91"/>
      <c r="I8" s="81" t="s">
        <v>10</v>
      </c>
      <c r="J8" s="101"/>
      <c r="K8" s="101"/>
      <c r="L8" s="101"/>
      <c r="M8" s="82"/>
      <c r="N8" s="78" t="s">
        <v>11</v>
      </c>
      <c r="O8" s="102" t="s">
        <v>12</v>
      </c>
      <c r="P8" s="103"/>
      <c r="Q8" s="36" t="s">
        <v>13</v>
      </c>
      <c r="R8" s="36" t="s">
        <v>14</v>
      </c>
      <c r="S8" s="81" t="s">
        <v>15</v>
      </c>
      <c r="T8" s="82"/>
      <c r="U8" s="36" t="s">
        <v>73</v>
      </c>
    </row>
    <row r="9" spans="1:21" s="16" customFormat="1" ht="20.100000000000001" customHeight="1">
      <c r="A9" s="100"/>
      <c r="B9" s="111" t="s">
        <v>4</v>
      </c>
      <c r="C9" s="98" t="s">
        <v>91</v>
      </c>
      <c r="D9" s="92" t="s">
        <v>92</v>
      </c>
      <c r="E9" s="93"/>
      <c r="F9" s="93"/>
      <c r="G9" s="93"/>
      <c r="H9" s="94"/>
      <c r="I9" s="112" t="s">
        <v>85</v>
      </c>
      <c r="J9" s="113"/>
      <c r="K9" s="113"/>
      <c r="L9" s="113"/>
      <c r="M9" s="114"/>
      <c r="N9" s="98" t="s">
        <v>52</v>
      </c>
      <c r="O9" s="112" t="s">
        <v>39</v>
      </c>
      <c r="P9" s="114"/>
      <c r="Q9" s="98" t="s">
        <v>98</v>
      </c>
      <c r="R9" s="98" t="s">
        <v>99</v>
      </c>
      <c r="S9" s="112" t="s">
        <v>36</v>
      </c>
      <c r="T9" s="114"/>
      <c r="U9" s="100" t="s">
        <v>30</v>
      </c>
    </row>
    <row r="10" spans="1:21" s="16" customFormat="1" ht="20.100000000000001" customHeight="1">
      <c r="A10" s="100"/>
      <c r="B10" s="111"/>
      <c r="C10" s="120"/>
      <c r="D10" s="95"/>
      <c r="E10" s="96"/>
      <c r="F10" s="96"/>
      <c r="G10" s="96"/>
      <c r="H10" s="97"/>
      <c r="I10" s="115"/>
      <c r="J10" s="116"/>
      <c r="K10" s="116"/>
      <c r="L10" s="116"/>
      <c r="M10" s="117"/>
      <c r="N10" s="99"/>
      <c r="O10" s="115"/>
      <c r="P10" s="117"/>
      <c r="Q10" s="99"/>
      <c r="R10" s="99"/>
      <c r="S10" s="118"/>
      <c r="T10" s="119"/>
      <c r="U10" s="100"/>
    </row>
    <row r="11" spans="1:21" s="16" customFormat="1" ht="20.100000000000001" customHeight="1">
      <c r="A11" s="100"/>
      <c r="B11" s="111"/>
      <c r="C11" s="120"/>
      <c r="D11" s="76" t="s">
        <v>17</v>
      </c>
      <c r="E11" s="76" t="s">
        <v>18</v>
      </c>
      <c r="F11" s="76" t="s">
        <v>19</v>
      </c>
      <c r="G11" s="76" t="s">
        <v>20</v>
      </c>
      <c r="H11" s="76" t="s">
        <v>21</v>
      </c>
      <c r="I11" s="76" t="s">
        <v>22</v>
      </c>
      <c r="J11" s="76" t="s">
        <v>23</v>
      </c>
      <c r="K11" s="76" t="s">
        <v>24</v>
      </c>
      <c r="L11" s="76" t="s">
        <v>25</v>
      </c>
      <c r="M11" s="76" t="s">
        <v>26</v>
      </c>
      <c r="N11" s="37" t="s">
        <v>27</v>
      </c>
      <c r="O11" s="38" t="s">
        <v>28</v>
      </c>
      <c r="P11" s="39" t="s">
        <v>29</v>
      </c>
      <c r="Q11" s="39" t="s">
        <v>41</v>
      </c>
      <c r="R11" s="39" t="s">
        <v>42</v>
      </c>
      <c r="S11" s="39" t="s">
        <v>56</v>
      </c>
      <c r="T11" s="39" t="s">
        <v>96</v>
      </c>
      <c r="U11" s="100"/>
    </row>
    <row r="12" spans="1:21" s="16" customFormat="1" ht="45" customHeight="1">
      <c r="A12" s="100"/>
      <c r="B12" s="111"/>
      <c r="C12" s="121"/>
      <c r="D12" s="40" t="s">
        <v>49</v>
      </c>
      <c r="E12" s="40" t="s">
        <v>16</v>
      </c>
      <c r="F12" s="40" t="s">
        <v>6</v>
      </c>
      <c r="G12" s="40" t="s">
        <v>50</v>
      </c>
      <c r="H12" s="40" t="s">
        <v>80</v>
      </c>
      <c r="I12" s="40" t="s">
        <v>51</v>
      </c>
      <c r="J12" s="40" t="s">
        <v>93</v>
      </c>
      <c r="K12" s="40" t="s">
        <v>46</v>
      </c>
      <c r="L12" s="40" t="s">
        <v>84</v>
      </c>
      <c r="M12" s="40" t="s">
        <v>94</v>
      </c>
      <c r="N12" s="77" t="s">
        <v>3</v>
      </c>
      <c r="O12" s="41" t="s">
        <v>40</v>
      </c>
      <c r="P12" s="42" t="s">
        <v>3</v>
      </c>
      <c r="Q12" s="43" t="s">
        <v>86</v>
      </c>
      <c r="R12" s="43" t="s">
        <v>95</v>
      </c>
      <c r="S12" s="77" t="s">
        <v>43</v>
      </c>
      <c r="T12" s="77" t="s">
        <v>44</v>
      </c>
      <c r="U12" s="100"/>
    </row>
    <row r="13" spans="1:21" s="5" customFormat="1" ht="67.5" customHeight="1">
      <c r="A13" s="32">
        <v>1</v>
      </c>
      <c r="B13" s="53" t="s">
        <v>31</v>
      </c>
      <c r="C13" s="54">
        <v>1</v>
      </c>
      <c r="D13" s="55">
        <f>4200000+120000</f>
        <v>4320000</v>
      </c>
      <c r="E13" s="55">
        <v>250000</v>
      </c>
      <c r="F13" s="55">
        <v>300000</v>
      </c>
      <c r="G13" s="56">
        <f>SUM(D13:F13)</f>
        <v>4870000</v>
      </c>
      <c r="H13" s="56">
        <f>ROUND(C13*G13,0)</f>
        <v>4870000</v>
      </c>
      <c r="I13" s="57" t="s">
        <v>57</v>
      </c>
      <c r="J13" s="55">
        <v>350000</v>
      </c>
      <c r="K13" s="55">
        <v>12</v>
      </c>
      <c r="L13" s="50" t="s">
        <v>2</v>
      </c>
      <c r="M13" s="56">
        <f>+J13*K13</f>
        <v>4200000</v>
      </c>
      <c r="N13" s="55">
        <v>240</v>
      </c>
      <c r="O13" s="58">
        <v>8</v>
      </c>
      <c r="P13" s="59">
        <v>1920</v>
      </c>
      <c r="Q13" s="60">
        <f>+IFERROR(ROUNDDOWN(D13/P13,),"")</f>
        <v>2250</v>
      </c>
      <c r="R13" s="60">
        <f t="shared" ref="R13:R22" si="0">+IFERROR(ROUNDDOWN((D13+E13)/P13,),"")</f>
        <v>2380</v>
      </c>
      <c r="S13" s="50" t="s">
        <v>60</v>
      </c>
      <c r="T13" s="51" t="s">
        <v>45</v>
      </c>
      <c r="U13" s="57" t="s">
        <v>72</v>
      </c>
    </row>
    <row r="14" spans="1:21" s="5" customFormat="1" ht="67.5" customHeight="1">
      <c r="A14" s="32">
        <v>2</v>
      </c>
      <c r="B14" s="53" t="s">
        <v>32</v>
      </c>
      <c r="C14" s="54">
        <v>0.5</v>
      </c>
      <c r="D14" s="55">
        <f>3180000+60000</f>
        <v>3240000</v>
      </c>
      <c r="E14" s="55">
        <v>150000</v>
      </c>
      <c r="F14" s="55">
        <v>250000</v>
      </c>
      <c r="G14" s="56">
        <f t="shared" ref="G14:G22" si="1">SUM(D14:F14)</f>
        <v>3640000</v>
      </c>
      <c r="H14" s="56">
        <f t="shared" ref="H14:H42" si="2">ROUND(C14*G14,0)</f>
        <v>1820000</v>
      </c>
      <c r="I14" s="57" t="s">
        <v>57</v>
      </c>
      <c r="J14" s="55">
        <v>265000</v>
      </c>
      <c r="K14" s="55">
        <v>12</v>
      </c>
      <c r="L14" s="50" t="s">
        <v>2</v>
      </c>
      <c r="M14" s="56">
        <f t="shared" ref="M14:M22" si="3">+J14*K14</f>
        <v>3180000</v>
      </c>
      <c r="N14" s="55">
        <v>240</v>
      </c>
      <c r="O14" s="58">
        <v>8</v>
      </c>
      <c r="P14" s="59">
        <v>1920</v>
      </c>
      <c r="Q14" s="60">
        <f t="shared" ref="Q14:R42" si="4">+IFERROR(ROUNDDOWN(D14/P14,),"")</f>
        <v>1687</v>
      </c>
      <c r="R14" s="60">
        <f t="shared" si="0"/>
        <v>1765</v>
      </c>
      <c r="S14" s="50" t="s">
        <v>62</v>
      </c>
      <c r="T14" s="51" t="s">
        <v>38</v>
      </c>
      <c r="U14" s="57" t="s">
        <v>71</v>
      </c>
    </row>
    <row r="15" spans="1:21" s="5" customFormat="1" ht="67.5" customHeight="1">
      <c r="A15" s="32">
        <v>3</v>
      </c>
      <c r="B15" s="53" t="s">
        <v>33</v>
      </c>
      <c r="C15" s="54">
        <v>1</v>
      </c>
      <c r="D15" s="55">
        <v>2520000</v>
      </c>
      <c r="E15" s="55">
        <v>100000</v>
      </c>
      <c r="F15" s="55">
        <v>200000</v>
      </c>
      <c r="G15" s="56">
        <f t="shared" si="1"/>
        <v>2820000</v>
      </c>
      <c r="H15" s="56">
        <f t="shared" si="2"/>
        <v>2820000</v>
      </c>
      <c r="I15" s="57" t="s">
        <v>57</v>
      </c>
      <c r="J15" s="55">
        <v>210000</v>
      </c>
      <c r="K15" s="55">
        <v>12</v>
      </c>
      <c r="L15" s="50" t="s">
        <v>2</v>
      </c>
      <c r="M15" s="56">
        <f t="shared" si="3"/>
        <v>2520000</v>
      </c>
      <c r="N15" s="55">
        <v>240</v>
      </c>
      <c r="O15" s="58">
        <v>7.75</v>
      </c>
      <c r="P15" s="59">
        <v>1860</v>
      </c>
      <c r="Q15" s="60">
        <f t="shared" si="4"/>
        <v>1354</v>
      </c>
      <c r="R15" s="60">
        <f t="shared" si="0"/>
        <v>1408</v>
      </c>
      <c r="S15" s="50" t="s">
        <v>62</v>
      </c>
      <c r="T15" s="51" t="s">
        <v>38</v>
      </c>
      <c r="U15" s="57" t="s">
        <v>72</v>
      </c>
    </row>
    <row r="16" spans="1:21" s="5" customFormat="1" ht="67.5" customHeight="1">
      <c r="A16" s="32">
        <v>4</v>
      </c>
      <c r="B16" s="53" t="s">
        <v>34</v>
      </c>
      <c r="C16" s="54">
        <v>1</v>
      </c>
      <c r="D16" s="55">
        <v>1620000</v>
      </c>
      <c r="E16" s="55">
        <v>100000</v>
      </c>
      <c r="F16" s="55">
        <v>180000</v>
      </c>
      <c r="G16" s="56">
        <f t="shared" si="1"/>
        <v>1900000</v>
      </c>
      <c r="H16" s="56">
        <f t="shared" si="2"/>
        <v>1900000</v>
      </c>
      <c r="I16" s="57" t="s">
        <v>58</v>
      </c>
      <c r="J16" s="55">
        <v>9000</v>
      </c>
      <c r="K16" s="55">
        <v>180</v>
      </c>
      <c r="L16" s="50" t="s">
        <v>47</v>
      </c>
      <c r="M16" s="56">
        <f t="shared" si="3"/>
        <v>1620000</v>
      </c>
      <c r="N16" s="55">
        <v>180</v>
      </c>
      <c r="O16" s="58">
        <v>7.75</v>
      </c>
      <c r="P16" s="59">
        <v>1395</v>
      </c>
      <c r="Q16" s="60">
        <f t="shared" si="4"/>
        <v>1161</v>
      </c>
      <c r="R16" s="60">
        <f t="shared" si="0"/>
        <v>1232</v>
      </c>
      <c r="S16" s="50" t="s">
        <v>64</v>
      </c>
      <c r="T16" s="51" t="s">
        <v>74</v>
      </c>
      <c r="U16" s="57" t="s">
        <v>72</v>
      </c>
    </row>
    <row r="17" spans="1:21" s="5" customFormat="1" ht="67.5" customHeight="1">
      <c r="A17" s="32">
        <v>5</v>
      </c>
      <c r="B17" s="53" t="s">
        <v>35</v>
      </c>
      <c r="C17" s="54">
        <v>1</v>
      </c>
      <c r="D17" s="55">
        <v>1188000</v>
      </c>
      <c r="E17" s="55">
        <v>30000</v>
      </c>
      <c r="F17" s="55">
        <v>100000</v>
      </c>
      <c r="G17" s="56">
        <f t="shared" si="1"/>
        <v>1318000</v>
      </c>
      <c r="H17" s="56">
        <f t="shared" si="2"/>
        <v>1318000</v>
      </c>
      <c r="I17" s="57" t="s">
        <v>59</v>
      </c>
      <c r="J17" s="55">
        <v>1100</v>
      </c>
      <c r="K17" s="55">
        <v>1080</v>
      </c>
      <c r="L17" s="50" t="s">
        <v>48</v>
      </c>
      <c r="M17" s="56">
        <f t="shared" si="3"/>
        <v>1188000</v>
      </c>
      <c r="N17" s="55">
        <v>180</v>
      </c>
      <c r="O17" s="58">
        <v>6</v>
      </c>
      <c r="P17" s="59">
        <v>1080</v>
      </c>
      <c r="Q17" s="60">
        <f t="shared" si="4"/>
        <v>1100</v>
      </c>
      <c r="R17" s="60">
        <f t="shared" si="0"/>
        <v>1127</v>
      </c>
      <c r="S17" s="50" t="s">
        <v>64</v>
      </c>
      <c r="T17" s="51" t="s">
        <v>68</v>
      </c>
      <c r="U17" s="57" t="s">
        <v>72</v>
      </c>
    </row>
    <row r="18" spans="1:21" s="5" customFormat="1" ht="67.5" customHeight="1">
      <c r="A18" s="32">
        <v>6</v>
      </c>
      <c r="B18" s="53" t="s">
        <v>53</v>
      </c>
      <c r="C18" s="54">
        <v>1</v>
      </c>
      <c r="D18" s="55">
        <v>666600</v>
      </c>
      <c r="E18" s="55">
        <v>30000</v>
      </c>
      <c r="F18" s="55">
        <v>100000</v>
      </c>
      <c r="G18" s="56">
        <f t="shared" si="1"/>
        <v>796600</v>
      </c>
      <c r="H18" s="56">
        <f t="shared" si="2"/>
        <v>796600</v>
      </c>
      <c r="I18" s="57" t="s">
        <v>59</v>
      </c>
      <c r="J18" s="55">
        <v>1010</v>
      </c>
      <c r="K18" s="55">
        <v>660</v>
      </c>
      <c r="L18" s="50" t="s">
        <v>48</v>
      </c>
      <c r="M18" s="56">
        <f t="shared" si="3"/>
        <v>666600</v>
      </c>
      <c r="N18" s="55">
        <v>120</v>
      </c>
      <c r="O18" s="58">
        <v>5.5</v>
      </c>
      <c r="P18" s="59">
        <v>660</v>
      </c>
      <c r="Q18" s="60">
        <f t="shared" si="4"/>
        <v>1010</v>
      </c>
      <c r="R18" s="60">
        <f t="shared" si="0"/>
        <v>1055</v>
      </c>
      <c r="S18" s="50" t="s">
        <v>64</v>
      </c>
      <c r="T18" s="51" t="s">
        <v>68</v>
      </c>
      <c r="U18" s="57" t="s">
        <v>72</v>
      </c>
    </row>
    <row r="19" spans="1:21" s="5" customFormat="1" ht="67.5" customHeight="1">
      <c r="A19" s="32">
        <v>7</v>
      </c>
      <c r="B19" s="53"/>
      <c r="C19" s="54"/>
      <c r="D19" s="55"/>
      <c r="E19" s="55"/>
      <c r="F19" s="55"/>
      <c r="G19" s="56">
        <f t="shared" si="1"/>
        <v>0</v>
      </c>
      <c r="H19" s="56">
        <f t="shared" si="2"/>
        <v>0</v>
      </c>
      <c r="I19" s="57"/>
      <c r="J19" s="55"/>
      <c r="K19" s="55"/>
      <c r="L19" s="50"/>
      <c r="M19" s="56">
        <f t="shared" si="3"/>
        <v>0</v>
      </c>
      <c r="N19" s="55"/>
      <c r="O19" s="58"/>
      <c r="P19" s="59"/>
      <c r="Q19" s="60" t="str">
        <f t="shared" si="4"/>
        <v/>
      </c>
      <c r="R19" s="60" t="str">
        <f t="shared" si="0"/>
        <v/>
      </c>
      <c r="S19" s="50"/>
      <c r="T19" s="51"/>
      <c r="U19" s="57"/>
    </row>
    <row r="20" spans="1:21" s="5" customFormat="1" ht="67.5" customHeight="1">
      <c r="A20" s="32">
        <v>8</v>
      </c>
      <c r="B20" s="53"/>
      <c r="C20" s="54"/>
      <c r="D20" s="55"/>
      <c r="E20" s="55"/>
      <c r="F20" s="55"/>
      <c r="G20" s="56">
        <f t="shared" si="1"/>
        <v>0</v>
      </c>
      <c r="H20" s="56">
        <f t="shared" si="2"/>
        <v>0</v>
      </c>
      <c r="I20" s="57"/>
      <c r="J20" s="55"/>
      <c r="K20" s="55"/>
      <c r="L20" s="50"/>
      <c r="M20" s="56">
        <f t="shared" si="3"/>
        <v>0</v>
      </c>
      <c r="N20" s="55"/>
      <c r="O20" s="58"/>
      <c r="P20" s="59"/>
      <c r="Q20" s="60" t="str">
        <f t="shared" si="4"/>
        <v/>
      </c>
      <c r="R20" s="60" t="str">
        <f t="shared" si="0"/>
        <v/>
      </c>
      <c r="S20" s="50"/>
      <c r="T20" s="51"/>
      <c r="U20" s="57"/>
    </row>
    <row r="21" spans="1:21" s="5" customFormat="1" ht="67.5" customHeight="1">
      <c r="A21" s="32">
        <v>9</v>
      </c>
      <c r="B21" s="53"/>
      <c r="C21" s="54"/>
      <c r="D21" s="55"/>
      <c r="E21" s="55"/>
      <c r="F21" s="55"/>
      <c r="G21" s="56">
        <f t="shared" si="1"/>
        <v>0</v>
      </c>
      <c r="H21" s="56">
        <f t="shared" si="2"/>
        <v>0</v>
      </c>
      <c r="I21" s="57"/>
      <c r="J21" s="55"/>
      <c r="K21" s="55"/>
      <c r="L21" s="50"/>
      <c r="M21" s="56">
        <f t="shared" si="3"/>
        <v>0</v>
      </c>
      <c r="N21" s="55"/>
      <c r="O21" s="58"/>
      <c r="P21" s="59"/>
      <c r="Q21" s="60" t="str">
        <f t="shared" si="4"/>
        <v/>
      </c>
      <c r="R21" s="60" t="str">
        <f t="shared" si="0"/>
        <v/>
      </c>
      <c r="S21" s="50"/>
      <c r="T21" s="51"/>
      <c r="U21" s="57"/>
    </row>
    <row r="22" spans="1:21" s="5" customFormat="1" ht="67.5" customHeight="1">
      <c r="A22" s="63">
        <v>10</v>
      </c>
      <c r="B22" s="64"/>
      <c r="C22" s="65"/>
      <c r="D22" s="66"/>
      <c r="E22" s="66"/>
      <c r="F22" s="66"/>
      <c r="G22" s="62">
        <f t="shared" si="1"/>
        <v>0</v>
      </c>
      <c r="H22" s="62">
        <f t="shared" si="2"/>
        <v>0</v>
      </c>
      <c r="I22" s="67"/>
      <c r="J22" s="66"/>
      <c r="K22" s="66"/>
      <c r="L22" s="68"/>
      <c r="M22" s="62">
        <f t="shared" si="3"/>
        <v>0</v>
      </c>
      <c r="N22" s="66"/>
      <c r="O22" s="69"/>
      <c r="P22" s="70"/>
      <c r="Q22" s="60" t="str">
        <f t="shared" si="4"/>
        <v/>
      </c>
      <c r="R22" s="60" t="str">
        <f t="shared" si="0"/>
        <v/>
      </c>
      <c r="S22" s="68"/>
      <c r="T22" s="71"/>
      <c r="U22" s="67"/>
    </row>
    <row r="23" spans="1:21" s="5" customFormat="1" ht="67.5" hidden="1" customHeight="1">
      <c r="A23" s="32">
        <v>11</v>
      </c>
      <c r="B23" s="53"/>
      <c r="C23" s="54"/>
      <c r="D23" s="55"/>
      <c r="E23" s="55"/>
      <c r="F23" s="55"/>
      <c r="G23" s="56">
        <f>SUM(D23:F23)</f>
        <v>0</v>
      </c>
      <c r="H23" s="56">
        <f t="shared" si="2"/>
        <v>0</v>
      </c>
      <c r="I23" s="57"/>
      <c r="J23" s="55"/>
      <c r="K23" s="55"/>
      <c r="L23" s="50"/>
      <c r="M23" s="56">
        <f>+J23*K23</f>
        <v>0</v>
      </c>
      <c r="N23" s="55"/>
      <c r="O23" s="58"/>
      <c r="P23" s="59"/>
      <c r="Q23" s="60" t="str">
        <f t="shared" si="4"/>
        <v/>
      </c>
      <c r="R23" s="60" t="str">
        <f t="shared" si="4"/>
        <v/>
      </c>
      <c r="S23" s="50"/>
      <c r="T23" s="51"/>
      <c r="U23" s="57"/>
    </row>
    <row r="24" spans="1:21" s="5" customFormat="1" ht="67.5" hidden="1" customHeight="1">
      <c r="A24" s="32">
        <v>12</v>
      </c>
      <c r="B24" s="53"/>
      <c r="C24" s="54"/>
      <c r="D24" s="55"/>
      <c r="E24" s="55"/>
      <c r="F24" s="55"/>
      <c r="G24" s="56">
        <f t="shared" ref="G24:G32" si="5">SUM(D24:F24)</f>
        <v>0</v>
      </c>
      <c r="H24" s="56">
        <f t="shared" si="2"/>
        <v>0</v>
      </c>
      <c r="I24" s="57"/>
      <c r="J24" s="55"/>
      <c r="K24" s="55"/>
      <c r="L24" s="50"/>
      <c r="M24" s="56">
        <f t="shared" ref="M24:M32" si="6">+J24*K24</f>
        <v>0</v>
      </c>
      <c r="N24" s="55"/>
      <c r="O24" s="58"/>
      <c r="P24" s="59"/>
      <c r="Q24" s="60" t="str">
        <f t="shared" si="4"/>
        <v/>
      </c>
      <c r="R24" s="60" t="str">
        <f t="shared" si="4"/>
        <v/>
      </c>
      <c r="S24" s="50"/>
      <c r="T24" s="51"/>
      <c r="U24" s="57"/>
    </row>
    <row r="25" spans="1:21" s="5" customFormat="1" ht="67.5" hidden="1" customHeight="1">
      <c r="A25" s="32">
        <v>13</v>
      </c>
      <c r="B25" s="53"/>
      <c r="C25" s="54"/>
      <c r="D25" s="55"/>
      <c r="E25" s="55"/>
      <c r="F25" s="55"/>
      <c r="G25" s="56">
        <f t="shared" si="5"/>
        <v>0</v>
      </c>
      <c r="H25" s="56">
        <f t="shared" si="2"/>
        <v>0</v>
      </c>
      <c r="I25" s="57"/>
      <c r="J25" s="55"/>
      <c r="K25" s="55"/>
      <c r="L25" s="50"/>
      <c r="M25" s="56">
        <f t="shared" si="6"/>
        <v>0</v>
      </c>
      <c r="N25" s="55"/>
      <c r="O25" s="58"/>
      <c r="P25" s="59"/>
      <c r="Q25" s="60" t="str">
        <f t="shared" si="4"/>
        <v/>
      </c>
      <c r="R25" s="60" t="str">
        <f t="shared" si="4"/>
        <v/>
      </c>
      <c r="S25" s="50"/>
      <c r="T25" s="51"/>
      <c r="U25" s="57"/>
    </row>
    <row r="26" spans="1:21" s="5" customFormat="1" ht="67.5" hidden="1" customHeight="1">
      <c r="A26" s="32">
        <v>14</v>
      </c>
      <c r="B26" s="53"/>
      <c r="C26" s="54"/>
      <c r="D26" s="55"/>
      <c r="E26" s="55"/>
      <c r="F26" s="55"/>
      <c r="G26" s="56">
        <f t="shared" si="5"/>
        <v>0</v>
      </c>
      <c r="H26" s="56">
        <f t="shared" si="2"/>
        <v>0</v>
      </c>
      <c r="I26" s="57"/>
      <c r="J26" s="55"/>
      <c r="K26" s="55"/>
      <c r="L26" s="50"/>
      <c r="M26" s="56">
        <f t="shared" si="6"/>
        <v>0</v>
      </c>
      <c r="N26" s="55"/>
      <c r="O26" s="58"/>
      <c r="P26" s="59"/>
      <c r="Q26" s="60" t="str">
        <f t="shared" si="4"/>
        <v/>
      </c>
      <c r="R26" s="60" t="str">
        <f t="shared" si="4"/>
        <v/>
      </c>
      <c r="S26" s="50"/>
      <c r="T26" s="51"/>
      <c r="U26" s="57"/>
    </row>
    <row r="27" spans="1:21" s="5" customFormat="1" ht="67.5" hidden="1" customHeight="1">
      <c r="A27" s="32">
        <v>15</v>
      </c>
      <c r="B27" s="53"/>
      <c r="C27" s="54"/>
      <c r="D27" s="55"/>
      <c r="E27" s="55"/>
      <c r="F27" s="55"/>
      <c r="G27" s="56">
        <f t="shared" si="5"/>
        <v>0</v>
      </c>
      <c r="H27" s="56">
        <f t="shared" si="2"/>
        <v>0</v>
      </c>
      <c r="I27" s="57"/>
      <c r="J27" s="55"/>
      <c r="K27" s="55"/>
      <c r="L27" s="50"/>
      <c r="M27" s="56">
        <f t="shared" si="6"/>
        <v>0</v>
      </c>
      <c r="N27" s="55"/>
      <c r="O27" s="58"/>
      <c r="P27" s="59"/>
      <c r="Q27" s="60" t="str">
        <f t="shared" si="4"/>
        <v/>
      </c>
      <c r="R27" s="60" t="str">
        <f t="shared" si="4"/>
        <v/>
      </c>
      <c r="S27" s="50"/>
      <c r="T27" s="51"/>
      <c r="U27" s="57"/>
    </row>
    <row r="28" spans="1:21" s="5" customFormat="1" ht="67.5" hidden="1" customHeight="1">
      <c r="A28" s="32">
        <v>16</v>
      </c>
      <c r="B28" s="53"/>
      <c r="C28" s="54"/>
      <c r="D28" s="55"/>
      <c r="E28" s="55"/>
      <c r="F28" s="55"/>
      <c r="G28" s="56">
        <f t="shared" si="5"/>
        <v>0</v>
      </c>
      <c r="H28" s="56">
        <f t="shared" si="2"/>
        <v>0</v>
      </c>
      <c r="I28" s="57"/>
      <c r="J28" s="55"/>
      <c r="K28" s="55"/>
      <c r="L28" s="50"/>
      <c r="M28" s="56">
        <f t="shared" si="6"/>
        <v>0</v>
      </c>
      <c r="N28" s="55"/>
      <c r="O28" s="58"/>
      <c r="P28" s="59"/>
      <c r="Q28" s="60" t="str">
        <f t="shared" si="4"/>
        <v/>
      </c>
      <c r="R28" s="60" t="str">
        <f t="shared" si="4"/>
        <v/>
      </c>
      <c r="S28" s="50"/>
      <c r="T28" s="51"/>
      <c r="U28" s="57"/>
    </row>
    <row r="29" spans="1:21" s="5" customFormat="1" ht="67.5" hidden="1" customHeight="1">
      <c r="A29" s="32">
        <v>17</v>
      </c>
      <c r="B29" s="53"/>
      <c r="C29" s="54"/>
      <c r="D29" s="55"/>
      <c r="E29" s="55"/>
      <c r="F29" s="55"/>
      <c r="G29" s="56">
        <f t="shared" si="5"/>
        <v>0</v>
      </c>
      <c r="H29" s="56">
        <f t="shared" si="2"/>
        <v>0</v>
      </c>
      <c r="I29" s="57"/>
      <c r="J29" s="55"/>
      <c r="K29" s="55"/>
      <c r="L29" s="50"/>
      <c r="M29" s="56">
        <f t="shared" si="6"/>
        <v>0</v>
      </c>
      <c r="N29" s="55"/>
      <c r="O29" s="58"/>
      <c r="P29" s="59"/>
      <c r="Q29" s="60" t="str">
        <f t="shared" si="4"/>
        <v/>
      </c>
      <c r="R29" s="60" t="str">
        <f t="shared" si="4"/>
        <v/>
      </c>
      <c r="S29" s="50"/>
      <c r="T29" s="51"/>
      <c r="U29" s="57"/>
    </row>
    <row r="30" spans="1:21" s="5" customFormat="1" ht="67.5" hidden="1" customHeight="1">
      <c r="A30" s="32">
        <v>18</v>
      </c>
      <c r="B30" s="53"/>
      <c r="C30" s="54"/>
      <c r="D30" s="55"/>
      <c r="E30" s="55"/>
      <c r="F30" s="55"/>
      <c r="G30" s="56">
        <f t="shared" si="5"/>
        <v>0</v>
      </c>
      <c r="H30" s="56">
        <f t="shared" si="2"/>
        <v>0</v>
      </c>
      <c r="I30" s="57"/>
      <c r="J30" s="55"/>
      <c r="K30" s="55"/>
      <c r="L30" s="50"/>
      <c r="M30" s="56">
        <f t="shared" si="6"/>
        <v>0</v>
      </c>
      <c r="N30" s="55"/>
      <c r="O30" s="58"/>
      <c r="P30" s="59"/>
      <c r="Q30" s="60" t="str">
        <f t="shared" si="4"/>
        <v/>
      </c>
      <c r="R30" s="60" t="str">
        <f t="shared" si="4"/>
        <v/>
      </c>
      <c r="S30" s="50"/>
      <c r="T30" s="51"/>
      <c r="U30" s="57"/>
    </row>
    <row r="31" spans="1:21" s="5" customFormat="1" ht="67.5" hidden="1" customHeight="1">
      <c r="A31" s="32">
        <v>19</v>
      </c>
      <c r="B31" s="53"/>
      <c r="C31" s="54"/>
      <c r="D31" s="55"/>
      <c r="E31" s="55"/>
      <c r="F31" s="55"/>
      <c r="G31" s="56">
        <f t="shared" si="5"/>
        <v>0</v>
      </c>
      <c r="H31" s="56">
        <f t="shared" si="2"/>
        <v>0</v>
      </c>
      <c r="I31" s="57"/>
      <c r="J31" s="55"/>
      <c r="K31" s="55"/>
      <c r="L31" s="50"/>
      <c r="M31" s="56">
        <f t="shared" si="6"/>
        <v>0</v>
      </c>
      <c r="N31" s="55"/>
      <c r="O31" s="58"/>
      <c r="P31" s="59"/>
      <c r="Q31" s="60" t="str">
        <f t="shared" si="4"/>
        <v/>
      </c>
      <c r="R31" s="60" t="str">
        <f t="shared" si="4"/>
        <v/>
      </c>
      <c r="S31" s="50"/>
      <c r="T31" s="51"/>
      <c r="U31" s="57"/>
    </row>
    <row r="32" spans="1:21" s="5" customFormat="1" ht="67.5" hidden="1" customHeight="1">
      <c r="A32" s="63">
        <v>20</v>
      </c>
      <c r="B32" s="64"/>
      <c r="C32" s="65"/>
      <c r="D32" s="66"/>
      <c r="E32" s="66"/>
      <c r="F32" s="66"/>
      <c r="G32" s="62">
        <f t="shared" si="5"/>
        <v>0</v>
      </c>
      <c r="H32" s="62">
        <f t="shared" si="2"/>
        <v>0</v>
      </c>
      <c r="I32" s="67"/>
      <c r="J32" s="66"/>
      <c r="K32" s="66"/>
      <c r="L32" s="68"/>
      <c r="M32" s="62">
        <f t="shared" si="6"/>
        <v>0</v>
      </c>
      <c r="N32" s="66"/>
      <c r="O32" s="69"/>
      <c r="P32" s="70"/>
      <c r="Q32" s="60" t="str">
        <f t="shared" si="4"/>
        <v/>
      </c>
      <c r="R32" s="60" t="str">
        <f t="shared" si="4"/>
        <v/>
      </c>
      <c r="S32" s="68"/>
      <c r="T32" s="71"/>
      <c r="U32" s="67"/>
    </row>
    <row r="33" spans="1:22" s="5" customFormat="1" ht="67.5" hidden="1" customHeight="1">
      <c r="A33" s="32">
        <v>21</v>
      </c>
      <c r="B33" s="53"/>
      <c r="C33" s="54"/>
      <c r="D33" s="55"/>
      <c r="E33" s="55"/>
      <c r="F33" s="55"/>
      <c r="G33" s="56">
        <f>SUM(D33:F33)</f>
        <v>0</v>
      </c>
      <c r="H33" s="56">
        <f t="shared" si="2"/>
        <v>0</v>
      </c>
      <c r="I33" s="57"/>
      <c r="J33" s="55"/>
      <c r="K33" s="55"/>
      <c r="L33" s="50"/>
      <c r="M33" s="56">
        <f>+J33*K33</f>
        <v>0</v>
      </c>
      <c r="N33" s="55"/>
      <c r="O33" s="58"/>
      <c r="P33" s="59"/>
      <c r="Q33" s="60" t="str">
        <f t="shared" si="4"/>
        <v/>
      </c>
      <c r="R33" s="60" t="str">
        <f t="shared" si="4"/>
        <v/>
      </c>
      <c r="S33" s="50"/>
      <c r="T33" s="51"/>
      <c r="U33" s="57"/>
    </row>
    <row r="34" spans="1:22" s="5" customFormat="1" ht="67.5" hidden="1" customHeight="1">
      <c r="A34" s="32">
        <v>22</v>
      </c>
      <c r="B34" s="53"/>
      <c r="C34" s="54"/>
      <c r="D34" s="55"/>
      <c r="E34" s="55"/>
      <c r="F34" s="55"/>
      <c r="G34" s="56">
        <f t="shared" ref="G34:G42" si="7">SUM(D34:F34)</f>
        <v>0</v>
      </c>
      <c r="H34" s="56">
        <f t="shared" si="2"/>
        <v>0</v>
      </c>
      <c r="I34" s="57"/>
      <c r="J34" s="55"/>
      <c r="K34" s="55"/>
      <c r="L34" s="50"/>
      <c r="M34" s="56">
        <f t="shared" ref="M34:M42" si="8">+J34*K34</f>
        <v>0</v>
      </c>
      <c r="N34" s="55"/>
      <c r="O34" s="58"/>
      <c r="P34" s="59"/>
      <c r="Q34" s="60" t="str">
        <f t="shared" si="4"/>
        <v/>
      </c>
      <c r="R34" s="60" t="str">
        <f t="shared" si="4"/>
        <v/>
      </c>
      <c r="S34" s="50"/>
      <c r="T34" s="51"/>
      <c r="U34" s="57"/>
    </row>
    <row r="35" spans="1:22" s="5" customFormat="1" ht="67.5" hidden="1" customHeight="1">
      <c r="A35" s="32">
        <v>23</v>
      </c>
      <c r="B35" s="53"/>
      <c r="C35" s="54"/>
      <c r="D35" s="55"/>
      <c r="E35" s="55"/>
      <c r="F35" s="55"/>
      <c r="G35" s="56">
        <f t="shared" si="7"/>
        <v>0</v>
      </c>
      <c r="H35" s="56">
        <f t="shared" si="2"/>
        <v>0</v>
      </c>
      <c r="I35" s="57"/>
      <c r="J35" s="55"/>
      <c r="K35" s="55"/>
      <c r="L35" s="50"/>
      <c r="M35" s="56">
        <f t="shared" si="8"/>
        <v>0</v>
      </c>
      <c r="N35" s="55"/>
      <c r="O35" s="58"/>
      <c r="P35" s="59"/>
      <c r="Q35" s="60" t="str">
        <f t="shared" si="4"/>
        <v/>
      </c>
      <c r="R35" s="60" t="str">
        <f t="shared" si="4"/>
        <v/>
      </c>
      <c r="S35" s="50"/>
      <c r="T35" s="51"/>
      <c r="U35" s="57"/>
    </row>
    <row r="36" spans="1:22" s="5" customFormat="1" ht="67.5" hidden="1" customHeight="1">
      <c r="A36" s="32">
        <v>24</v>
      </c>
      <c r="B36" s="53"/>
      <c r="C36" s="54"/>
      <c r="D36" s="55"/>
      <c r="E36" s="55"/>
      <c r="F36" s="55"/>
      <c r="G36" s="56">
        <f t="shared" si="7"/>
        <v>0</v>
      </c>
      <c r="H36" s="56">
        <f t="shared" si="2"/>
        <v>0</v>
      </c>
      <c r="I36" s="57"/>
      <c r="J36" s="55"/>
      <c r="K36" s="55"/>
      <c r="L36" s="50"/>
      <c r="M36" s="56">
        <f t="shared" si="8"/>
        <v>0</v>
      </c>
      <c r="N36" s="55"/>
      <c r="O36" s="58"/>
      <c r="P36" s="59"/>
      <c r="Q36" s="60" t="str">
        <f t="shared" si="4"/>
        <v/>
      </c>
      <c r="R36" s="60" t="str">
        <f t="shared" si="4"/>
        <v/>
      </c>
      <c r="S36" s="50"/>
      <c r="T36" s="51"/>
      <c r="U36" s="57"/>
    </row>
    <row r="37" spans="1:22" s="5" customFormat="1" ht="67.5" hidden="1" customHeight="1">
      <c r="A37" s="32">
        <v>25</v>
      </c>
      <c r="B37" s="53"/>
      <c r="C37" s="54"/>
      <c r="D37" s="55"/>
      <c r="E37" s="55"/>
      <c r="F37" s="55"/>
      <c r="G37" s="56">
        <f t="shared" si="7"/>
        <v>0</v>
      </c>
      <c r="H37" s="56">
        <f t="shared" si="2"/>
        <v>0</v>
      </c>
      <c r="I37" s="57"/>
      <c r="J37" s="55"/>
      <c r="K37" s="55"/>
      <c r="L37" s="50"/>
      <c r="M37" s="56">
        <f t="shared" si="8"/>
        <v>0</v>
      </c>
      <c r="N37" s="55"/>
      <c r="O37" s="58"/>
      <c r="P37" s="59"/>
      <c r="Q37" s="60" t="str">
        <f t="shared" si="4"/>
        <v/>
      </c>
      <c r="R37" s="60" t="str">
        <f t="shared" si="4"/>
        <v/>
      </c>
      <c r="S37" s="50"/>
      <c r="T37" s="51"/>
      <c r="U37" s="57"/>
    </row>
    <row r="38" spans="1:22" s="5" customFormat="1" ht="67.5" hidden="1" customHeight="1">
      <c r="A38" s="32">
        <v>26</v>
      </c>
      <c r="B38" s="53"/>
      <c r="C38" s="54"/>
      <c r="D38" s="55"/>
      <c r="E38" s="55"/>
      <c r="F38" s="55"/>
      <c r="G38" s="56">
        <f t="shared" si="7"/>
        <v>0</v>
      </c>
      <c r="H38" s="56">
        <f t="shared" si="2"/>
        <v>0</v>
      </c>
      <c r="I38" s="57"/>
      <c r="J38" s="55"/>
      <c r="K38" s="55"/>
      <c r="L38" s="50"/>
      <c r="M38" s="56">
        <f t="shared" si="8"/>
        <v>0</v>
      </c>
      <c r="N38" s="55"/>
      <c r="O38" s="58"/>
      <c r="P38" s="59"/>
      <c r="Q38" s="60" t="str">
        <f t="shared" si="4"/>
        <v/>
      </c>
      <c r="R38" s="60" t="str">
        <f t="shared" si="4"/>
        <v/>
      </c>
      <c r="S38" s="50"/>
      <c r="T38" s="51"/>
      <c r="U38" s="57"/>
    </row>
    <row r="39" spans="1:22" s="5" customFormat="1" ht="67.5" hidden="1" customHeight="1">
      <c r="A39" s="32">
        <v>27</v>
      </c>
      <c r="B39" s="53"/>
      <c r="C39" s="54"/>
      <c r="D39" s="55"/>
      <c r="E39" s="55"/>
      <c r="F39" s="55"/>
      <c r="G39" s="56">
        <f t="shared" si="7"/>
        <v>0</v>
      </c>
      <c r="H39" s="56">
        <f t="shared" si="2"/>
        <v>0</v>
      </c>
      <c r="I39" s="57"/>
      <c r="J39" s="55"/>
      <c r="K39" s="55"/>
      <c r="L39" s="50"/>
      <c r="M39" s="56">
        <f t="shared" si="8"/>
        <v>0</v>
      </c>
      <c r="N39" s="55"/>
      <c r="O39" s="58"/>
      <c r="P39" s="59"/>
      <c r="Q39" s="60" t="str">
        <f t="shared" si="4"/>
        <v/>
      </c>
      <c r="R39" s="60" t="str">
        <f t="shared" si="4"/>
        <v/>
      </c>
      <c r="S39" s="50"/>
      <c r="T39" s="51"/>
      <c r="U39" s="57"/>
    </row>
    <row r="40" spans="1:22" s="5" customFormat="1" ht="67.5" hidden="1" customHeight="1">
      <c r="A40" s="32">
        <v>28</v>
      </c>
      <c r="B40" s="53"/>
      <c r="C40" s="54"/>
      <c r="D40" s="55"/>
      <c r="E40" s="55"/>
      <c r="F40" s="55"/>
      <c r="G40" s="56">
        <f t="shared" si="7"/>
        <v>0</v>
      </c>
      <c r="H40" s="56">
        <f t="shared" si="2"/>
        <v>0</v>
      </c>
      <c r="I40" s="57"/>
      <c r="J40" s="55"/>
      <c r="K40" s="55"/>
      <c r="L40" s="50"/>
      <c r="M40" s="56">
        <f t="shared" si="8"/>
        <v>0</v>
      </c>
      <c r="N40" s="55"/>
      <c r="O40" s="58"/>
      <c r="P40" s="59"/>
      <c r="Q40" s="60" t="str">
        <f t="shared" si="4"/>
        <v/>
      </c>
      <c r="R40" s="60" t="str">
        <f t="shared" si="4"/>
        <v/>
      </c>
      <c r="S40" s="50"/>
      <c r="T40" s="51"/>
      <c r="U40" s="57"/>
    </row>
    <row r="41" spans="1:22" s="5" customFormat="1" ht="67.5" hidden="1" customHeight="1">
      <c r="A41" s="32">
        <v>29</v>
      </c>
      <c r="B41" s="53"/>
      <c r="C41" s="54"/>
      <c r="D41" s="55"/>
      <c r="E41" s="55"/>
      <c r="F41" s="55"/>
      <c r="G41" s="56">
        <f t="shared" si="7"/>
        <v>0</v>
      </c>
      <c r="H41" s="56">
        <f t="shared" si="2"/>
        <v>0</v>
      </c>
      <c r="I41" s="57"/>
      <c r="J41" s="55"/>
      <c r="K41" s="55"/>
      <c r="L41" s="50"/>
      <c r="M41" s="56">
        <f t="shared" si="8"/>
        <v>0</v>
      </c>
      <c r="N41" s="55"/>
      <c r="O41" s="58"/>
      <c r="P41" s="59"/>
      <c r="Q41" s="60" t="str">
        <f t="shared" si="4"/>
        <v/>
      </c>
      <c r="R41" s="60" t="str">
        <f t="shared" si="4"/>
        <v/>
      </c>
      <c r="S41" s="50"/>
      <c r="T41" s="51"/>
      <c r="U41" s="57"/>
    </row>
    <row r="42" spans="1:22" s="5" customFormat="1" ht="67.5" hidden="1" customHeight="1">
      <c r="A42" s="32">
        <v>30</v>
      </c>
      <c r="B42" s="53"/>
      <c r="C42" s="54"/>
      <c r="D42" s="55"/>
      <c r="E42" s="55"/>
      <c r="F42" s="55"/>
      <c r="G42" s="56">
        <f t="shared" si="7"/>
        <v>0</v>
      </c>
      <c r="H42" s="56">
        <f t="shared" si="2"/>
        <v>0</v>
      </c>
      <c r="I42" s="57"/>
      <c r="J42" s="55"/>
      <c r="K42" s="55"/>
      <c r="L42" s="50"/>
      <c r="M42" s="56">
        <f t="shared" si="8"/>
        <v>0</v>
      </c>
      <c r="N42" s="55"/>
      <c r="O42" s="58"/>
      <c r="P42" s="59"/>
      <c r="Q42" s="60" t="str">
        <f t="shared" si="4"/>
        <v/>
      </c>
      <c r="R42" s="60" t="str">
        <f t="shared" si="4"/>
        <v/>
      </c>
      <c r="S42" s="50"/>
      <c r="T42" s="51"/>
      <c r="U42" s="57"/>
    </row>
    <row r="43" spans="1:22" s="5" customFormat="1" ht="67.5" customHeight="1">
      <c r="A43" s="45" t="s">
        <v>81</v>
      </c>
      <c r="B43" s="61"/>
      <c r="C43" s="75">
        <f>SUM(C13:C42)</f>
        <v>5.5</v>
      </c>
      <c r="D43" s="62">
        <f>SUM(D13:D42)</f>
        <v>13554600</v>
      </c>
      <c r="E43" s="62">
        <f t="shared" ref="E43:H43" si="9">SUM(E13:E42)</f>
        <v>660000</v>
      </c>
      <c r="F43" s="62">
        <f t="shared" si="9"/>
        <v>1130000</v>
      </c>
      <c r="G43" s="62">
        <f t="shared" si="9"/>
        <v>15344600</v>
      </c>
      <c r="H43" s="62">
        <f t="shared" si="9"/>
        <v>13524600</v>
      </c>
      <c r="I43" s="108"/>
      <c r="J43" s="109"/>
      <c r="K43" s="109"/>
      <c r="L43" s="109"/>
      <c r="M43" s="62">
        <f>SUM(M13:M42)</f>
        <v>13374600</v>
      </c>
      <c r="N43" s="109"/>
      <c r="O43" s="109"/>
      <c r="P43" s="109"/>
      <c r="Q43" s="109"/>
      <c r="R43" s="109"/>
      <c r="S43" s="109"/>
      <c r="T43" s="109"/>
      <c r="U43" s="110"/>
      <c r="V43" s="10"/>
    </row>
    <row r="44" spans="1:22" ht="12.75" customHeight="1"/>
    <row r="45" spans="1:22" ht="13.15" customHeight="1"/>
    <row r="46" spans="1:22" ht="67.5" customHeight="1">
      <c r="A46" s="44" t="s">
        <v>97</v>
      </c>
      <c r="B46" s="104" t="s">
        <v>54</v>
      </c>
      <c r="C46" s="105"/>
      <c r="D46" s="106" t="s">
        <v>87</v>
      </c>
      <c r="E46" s="106"/>
      <c r="F46" s="106"/>
      <c r="G46" s="106"/>
      <c r="H46" s="107"/>
    </row>
    <row r="51" spans="9:21" ht="21">
      <c r="I51" s="47" t="s">
        <v>57</v>
      </c>
      <c r="S51" s="1" t="s">
        <v>61</v>
      </c>
      <c r="T51" s="1" t="s">
        <v>45</v>
      </c>
      <c r="U51" s="18" t="s">
        <v>71</v>
      </c>
    </row>
    <row r="52" spans="9:21" ht="21">
      <c r="I52" s="48" t="s">
        <v>58</v>
      </c>
      <c r="S52" s="1" t="s">
        <v>63</v>
      </c>
      <c r="T52" s="1" t="s">
        <v>37</v>
      </c>
      <c r="U52" s="18" t="s">
        <v>72</v>
      </c>
    </row>
    <row r="53" spans="9:21" ht="21">
      <c r="I53" s="48" t="s">
        <v>59</v>
      </c>
      <c r="S53" s="1" t="s">
        <v>65</v>
      </c>
      <c r="T53" s="1" t="s">
        <v>67</v>
      </c>
    </row>
    <row r="54" spans="9:21">
      <c r="S54" s="1" t="s">
        <v>66</v>
      </c>
      <c r="T54" s="1" t="s">
        <v>69</v>
      </c>
    </row>
    <row r="55" spans="9:21">
      <c r="T55" s="1" t="s">
        <v>38</v>
      </c>
    </row>
    <row r="56" spans="9:21">
      <c r="T56" s="1" t="s">
        <v>70</v>
      </c>
    </row>
    <row r="57" spans="9:21">
      <c r="T57" s="1" t="s">
        <v>75</v>
      </c>
    </row>
  </sheetData>
  <sheetProtection selectLockedCells="1"/>
  <mergeCells count="27">
    <mergeCell ref="B46:C46"/>
    <mergeCell ref="D46:H46"/>
    <mergeCell ref="O9:P10"/>
    <mergeCell ref="Q9:Q10"/>
    <mergeCell ref="S9:T10"/>
    <mergeCell ref="R9:R10"/>
    <mergeCell ref="U9:U12"/>
    <mergeCell ref="I43:L43"/>
    <mergeCell ref="N43:U43"/>
    <mergeCell ref="A8:A12"/>
    <mergeCell ref="D8:H8"/>
    <mergeCell ref="I8:M8"/>
    <mergeCell ref="O8:P8"/>
    <mergeCell ref="S8:T8"/>
    <mergeCell ref="B9:B12"/>
    <mergeCell ref="C9:C12"/>
    <mergeCell ref="D9:H10"/>
    <mergeCell ref="I9:M10"/>
    <mergeCell ref="N9:N10"/>
    <mergeCell ref="A6:B6"/>
    <mergeCell ref="D6:E6"/>
    <mergeCell ref="G6:J6"/>
    <mergeCell ref="Q2:U2"/>
    <mergeCell ref="A3:U3"/>
    <mergeCell ref="A5:B5"/>
    <mergeCell ref="D5:E5"/>
    <mergeCell ref="G5:J5"/>
  </mergeCells>
  <phoneticPr fontId="1"/>
  <dataValidations count="4">
    <dataValidation type="list" allowBlank="1" showInputMessage="1" showErrorMessage="1" sqref="I13:I42" xr:uid="{00000000-0002-0000-0100-000000000000}">
      <formula1>$I$51:$I$53</formula1>
    </dataValidation>
    <dataValidation type="list" allowBlank="1" showInputMessage="1" showErrorMessage="1" sqref="S13:S42" xr:uid="{00000000-0002-0000-0100-000001000000}">
      <formula1>$S$51:$S$54</formula1>
    </dataValidation>
    <dataValidation type="list" allowBlank="1" showInputMessage="1" sqref="T13:T42" xr:uid="{00000000-0002-0000-0100-000002000000}">
      <formula1>$T$51:$T$58</formula1>
    </dataValidation>
    <dataValidation type="list" allowBlank="1" showInputMessage="1" showErrorMessage="1" sqref="U13:U42" xr:uid="{00000000-0002-0000-0100-000003000000}">
      <formula1>$U$51:$U$52</formula1>
    </dataValidation>
  </dataValidations>
  <pageMargins left="0.59055118110236227" right="0.43307086614173229" top="0.74803149606299213" bottom="0.51181102362204722" header="0.31496062992125984" footer="0.23622047244094491"/>
  <pageSetup paperSize="9" scale="39" orientation="landscape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様式（データ入力用）</vt:lpstr>
      <vt:lpstr>記載例</vt:lpstr>
      <vt:lpstr>記載例!Print_Area</vt:lpstr>
      <vt:lpstr>'様式（データ入力用）'!Print_Area</vt:lpstr>
      <vt:lpstr>記載例!Print_Titles</vt:lpstr>
      <vt:lpstr>'様式（データ入力用）'!Print_Titles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2025-05-12T06:04:09Z</dcterms:modified>
</cp:coreProperties>
</file>