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49.120\商業振興課\商業担当\★プレミアム付商品券事業\★R7プレミアム付商品券発行事業\02_プロポーザル関係\HP\"/>
    </mc:Choice>
  </mc:AlternateContent>
  <xr:revisionPtr revIDLastSave="0" documentId="13_ncr:1_{3706FD28-E02D-4A82-8671-DD65CF1EC3CD}" xr6:coauthVersionLast="36" xr6:coauthVersionMax="47" xr10:uidLastSave="{00000000-0000-0000-0000-000000000000}"/>
  <bookViews>
    <workbookView xWindow="0" yWindow="0" windowWidth="14400" windowHeight="6060" tabRatio="775" xr2:uid="{00000000-000D-0000-FFFF-FFFF00000000}"/>
  </bookViews>
  <sheets>
    <sheet name="日報" sheetId="39" r:id="rId1"/>
  </sheets>
  <calcPr calcId="191028"/>
</workbook>
</file>

<file path=xl/calcChain.xml><?xml version="1.0" encoding="utf-8"?>
<calcChain xmlns="http://schemas.openxmlformats.org/spreadsheetml/2006/main">
  <c r="AC131" i="39" l="1"/>
  <c r="W131" i="39"/>
  <c r="V131" i="39" l="1"/>
  <c r="K131" i="39" l="1"/>
  <c r="I131" i="39"/>
  <c r="H131" i="39"/>
  <c r="AG130" i="39" l="1"/>
  <c r="AG129" i="39"/>
  <c r="AG128" i="39"/>
  <c r="AG127" i="39"/>
  <c r="AG126" i="39"/>
  <c r="B131" i="39" l="1"/>
  <c r="E131" i="39" l="1"/>
  <c r="E135" i="39" s="1"/>
  <c r="F131" i="39"/>
  <c r="F135" i="39" s="1"/>
  <c r="G131" i="39"/>
  <c r="G135" i="39" s="1"/>
  <c r="H135" i="39"/>
  <c r="J131" i="39"/>
  <c r="J135" i="39" s="1"/>
  <c r="L131" i="39"/>
  <c r="L135" i="39" s="1"/>
  <c r="M131" i="39"/>
  <c r="M135" i="39" s="1"/>
  <c r="N131" i="39"/>
  <c r="N135" i="39" s="1"/>
  <c r="O135" i="39"/>
  <c r="P131" i="39"/>
  <c r="P135" i="39" s="1"/>
  <c r="Q135" i="39"/>
  <c r="R135" i="39"/>
  <c r="S131" i="39"/>
  <c r="S135" i="39" s="1"/>
  <c r="T131" i="39"/>
  <c r="T135" i="39" s="1"/>
  <c r="U131" i="39"/>
  <c r="U135" i="39" s="1"/>
  <c r="V135" i="39"/>
  <c r="W135" i="39"/>
  <c r="X135" i="39"/>
  <c r="Y135" i="39"/>
  <c r="Z131" i="39"/>
  <c r="Z135" i="39" s="1"/>
  <c r="AA131" i="39"/>
  <c r="AA135" i="39" s="1"/>
  <c r="AB135" i="39"/>
  <c r="AD135" i="39"/>
  <c r="AE131" i="39"/>
  <c r="AE135" i="39" s="1"/>
  <c r="AF135" i="39"/>
  <c r="AG134" i="39"/>
  <c r="AG133" i="39"/>
  <c r="AG132" i="39"/>
  <c r="AC135" i="39"/>
  <c r="K135" i="39"/>
  <c r="I135" i="39"/>
  <c r="D131" i="39"/>
  <c r="D135" i="39" s="1"/>
  <c r="C131" i="39"/>
  <c r="C135" i="39" s="1"/>
  <c r="B125" i="39"/>
  <c r="C124" i="39"/>
  <c r="D124" i="39" s="1"/>
  <c r="D125" i="39" s="1"/>
  <c r="T116" i="39"/>
  <c r="AG131" i="39" l="1"/>
  <c r="AG135" i="39" s="1"/>
  <c r="C125" i="39"/>
  <c r="E124" i="39"/>
  <c r="B135" i="39"/>
  <c r="Q116" i="39"/>
  <c r="E125" i="39" l="1"/>
  <c r="F124" i="39"/>
  <c r="D116" i="39"/>
  <c r="G124" i="39" l="1"/>
  <c r="F125" i="39"/>
  <c r="W116" i="39"/>
  <c r="W120" i="39" s="1"/>
  <c r="P116" i="39"/>
  <c r="P120" i="39" s="1"/>
  <c r="AF119" i="39"/>
  <c r="AF118" i="39"/>
  <c r="AF117" i="39"/>
  <c r="AE116" i="39"/>
  <c r="AE120" i="39" s="1"/>
  <c r="AD116" i="39"/>
  <c r="AD120" i="39" s="1"/>
  <c r="AC116" i="39"/>
  <c r="AC120" i="39" s="1"/>
  <c r="AB116" i="39"/>
  <c r="AB120" i="39" s="1"/>
  <c r="AA116" i="39"/>
  <c r="AA120" i="39" s="1"/>
  <c r="Z116" i="39"/>
  <c r="Z120" i="39" s="1"/>
  <c r="Y120" i="39"/>
  <c r="X120" i="39"/>
  <c r="V116" i="39"/>
  <c r="V120" i="39" s="1"/>
  <c r="U116" i="39"/>
  <c r="U120" i="39" s="1"/>
  <c r="T120" i="39"/>
  <c r="S116" i="39"/>
  <c r="S120" i="39" s="1"/>
  <c r="R116" i="39"/>
  <c r="R120" i="39" s="1"/>
  <c r="Q120" i="39"/>
  <c r="O116" i="39"/>
  <c r="O120" i="39" s="1"/>
  <c r="N116" i="39"/>
  <c r="N120" i="39" s="1"/>
  <c r="M120" i="39"/>
  <c r="L116" i="39"/>
  <c r="L120" i="39" s="1"/>
  <c r="K116" i="39"/>
  <c r="K120" i="39" s="1"/>
  <c r="J116" i="39"/>
  <c r="J120" i="39" s="1"/>
  <c r="I116" i="39"/>
  <c r="I120" i="39" s="1"/>
  <c r="H116" i="39"/>
  <c r="H120" i="39" s="1"/>
  <c r="G116" i="39"/>
  <c r="G120" i="39" s="1"/>
  <c r="F116" i="39"/>
  <c r="F120" i="39" s="1"/>
  <c r="E116" i="39"/>
  <c r="E120" i="39" s="1"/>
  <c r="D120" i="39"/>
  <c r="C116" i="39"/>
  <c r="C120" i="39" s="1"/>
  <c r="B116" i="39"/>
  <c r="B120" i="39" s="1"/>
  <c r="AF115" i="39"/>
  <c r="AF114" i="39"/>
  <c r="AF113" i="39"/>
  <c r="AF112" i="39"/>
  <c r="AF111" i="39"/>
  <c r="B110" i="39"/>
  <c r="C109" i="39"/>
  <c r="C110" i="39" s="1"/>
  <c r="AB101" i="39"/>
  <c r="G125" i="39" l="1"/>
  <c r="H124" i="39"/>
  <c r="AF116" i="39"/>
  <c r="AF120" i="39" s="1"/>
  <c r="D109" i="39"/>
  <c r="M101" i="39"/>
  <c r="H125" i="39" l="1"/>
  <c r="I124" i="39"/>
  <c r="D110" i="39"/>
  <c r="E109" i="39"/>
  <c r="AG98" i="39"/>
  <c r="AA101" i="39"/>
  <c r="AA105" i="39" s="1"/>
  <c r="AG104" i="39"/>
  <c r="AG103" i="39"/>
  <c r="AG102" i="39"/>
  <c r="AF101" i="39"/>
  <c r="AF105" i="39" s="1"/>
  <c r="AE101" i="39"/>
  <c r="AE105" i="39" s="1"/>
  <c r="AD101" i="39"/>
  <c r="AD105" i="39" s="1"/>
  <c r="AC105" i="39"/>
  <c r="AB105" i="39"/>
  <c r="Z101" i="39"/>
  <c r="Z105" i="39" s="1"/>
  <c r="Y101" i="39"/>
  <c r="Y105" i="39" s="1"/>
  <c r="X101" i="39"/>
  <c r="X105" i="39" s="1"/>
  <c r="W105" i="39"/>
  <c r="V101" i="39"/>
  <c r="V105" i="39" s="1"/>
  <c r="U101" i="39"/>
  <c r="U105" i="39" s="1"/>
  <c r="T101" i="39"/>
  <c r="T105" i="39" s="1"/>
  <c r="S101" i="39"/>
  <c r="S105" i="39" s="1"/>
  <c r="R101" i="39"/>
  <c r="R105" i="39" s="1"/>
  <c r="Q101" i="39"/>
  <c r="Q105" i="39" s="1"/>
  <c r="P105" i="39"/>
  <c r="O101" i="39"/>
  <c r="O105" i="39" s="1"/>
  <c r="N101" i="39"/>
  <c r="N105" i="39" s="1"/>
  <c r="M105" i="39"/>
  <c r="L101" i="39"/>
  <c r="L105" i="39" s="1"/>
  <c r="K101" i="39"/>
  <c r="K105" i="39" s="1"/>
  <c r="J101" i="39"/>
  <c r="J105" i="39" s="1"/>
  <c r="I101" i="39"/>
  <c r="I105" i="39" s="1"/>
  <c r="H101" i="39"/>
  <c r="H105" i="39" s="1"/>
  <c r="G101" i="39"/>
  <c r="G105" i="39" s="1"/>
  <c r="F101" i="39"/>
  <c r="F105" i="39" s="1"/>
  <c r="E101" i="39"/>
  <c r="E105" i="39" s="1"/>
  <c r="D101" i="39"/>
  <c r="D105" i="39" s="1"/>
  <c r="C101" i="39"/>
  <c r="C105" i="39" s="1"/>
  <c r="B101" i="39"/>
  <c r="AG100" i="39"/>
  <c r="AG99" i="39"/>
  <c r="AG97" i="39"/>
  <c r="AG96" i="39"/>
  <c r="B95" i="39"/>
  <c r="C94" i="39"/>
  <c r="D94" i="39" s="1"/>
  <c r="AD86" i="39"/>
  <c r="AD90" i="39" s="1"/>
  <c r="AB86" i="39"/>
  <c r="AB90" i="39" s="1"/>
  <c r="AA86" i="39"/>
  <c r="AA90" i="39" s="1"/>
  <c r="W90" i="39"/>
  <c r="V86" i="39"/>
  <c r="V90" i="39" s="1"/>
  <c r="U86" i="39"/>
  <c r="U90" i="39" s="1"/>
  <c r="T90" i="39"/>
  <c r="O86" i="39"/>
  <c r="O90" i="39" s="1"/>
  <c r="P86" i="39"/>
  <c r="P90" i="39" s="1"/>
  <c r="Q86" i="39"/>
  <c r="Q90" i="39" s="1"/>
  <c r="N86" i="39"/>
  <c r="N90" i="39" s="1"/>
  <c r="H86" i="39"/>
  <c r="H90" i="39" s="1"/>
  <c r="D86" i="39"/>
  <c r="D90" i="39" s="1"/>
  <c r="E86" i="39"/>
  <c r="E90" i="39" s="1"/>
  <c r="F86" i="39"/>
  <c r="G86" i="39"/>
  <c r="G90" i="39" s="1"/>
  <c r="I86" i="39"/>
  <c r="I90" i="39" s="1"/>
  <c r="J86" i="39"/>
  <c r="J90" i="39" s="1"/>
  <c r="AE88" i="39"/>
  <c r="B86" i="39"/>
  <c r="B90" i="39" s="1"/>
  <c r="C86" i="39"/>
  <c r="C90" i="39" s="1"/>
  <c r="AC90" i="39"/>
  <c r="Z90" i="39"/>
  <c r="Y90" i="39"/>
  <c r="X90" i="39"/>
  <c r="S90" i="39"/>
  <c r="R90" i="39"/>
  <c r="M90" i="39"/>
  <c r="L90" i="39"/>
  <c r="K90" i="39"/>
  <c r="F90" i="39"/>
  <c r="AE89" i="39"/>
  <c r="AE87" i="39"/>
  <c r="AE85" i="39"/>
  <c r="AE84" i="39"/>
  <c r="AE83" i="39"/>
  <c r="AE82" i="39"/>
  <c r="AE81" i="39"/>
  <c r="C79" i="39"/>
  <c r="D79" i="39" s="1"/>
  <c r="B80" i="39"/>
  <c r="R71" i="39"/>
  <c r="R75" i="39" s="1"/>
  <c r="K71" i="39"/>
  <c r="K75" i="39" s="1"/>
  <c r="L71" i="39"/>
  <c r="L75" i="39" s="1"/>
  <c r="M71" i="39"/>
  <c r="M75" i="39" s="1"/>
  <c r="J71" i="39"/>
  <c r="J75" i="39" s="1"/>
  <c r="AB71" i="39"/>
  <c r="AB75" i="39" s="1"/>
  <c r="Z71" i="39"/>
  <c r="Z75" i="39" s="1"/>
  <c r="AA75" i="39"/>
  <c r="W71" i="39"/>
  <c r="W75" i="39" s="1"/>
  <c r="T71" i="39"/>
  <c r="T75" i="39" s="1"/>
  <c r="AF71" i="39"/>
  <c r="AF75" i="39" s="1"/>
  <c r="AE71" i="39"/>
  <c r="AE75" i="39" s="1"/>
  <c r="AD71" i="39"/>
  <c r="AD75" i="39" s="1"/>
  <c r="AC71" i="39"/>
  <c r="AC75" i="39" s="1"/>
  <c r="Y71" i="39"/>
  <c r="Y75" i="39" s="1"/>
  <c r="X71" i="39"/>
  <c r="X75" i="39" s="1"/>
  <c r="V71" i="39"/>
  <c r="V75" i="39" s="1"/>
  <c r="U71" i="39"/>
  <c r="U75" i="39" s="1"/>
  <c r="S71" i="39"/>
  <c r="S75" i="39" s="1"/>
  <c r="Q71" i="39"/>
  <c r="Q75" i="39" s="1"/>
  <c r="P71" i="39"/>
  <c r="P75" i="39" s="1"/>
  <c r="O71" i="39"/>
  <c r="O75" i="39" s="1"/>
  <c r="N71" i="39"/>
  <c r="N75" i="39" s="1"/>
  <c r="I71" i="39"/>
  <c r="I75" i="39" s="1"/>
  <c r="H71" i="39"/>
  <c r="H75" i="39" s="1"/>
  <c r="G71" i="39"/>
  <c r="G75" i="39" s="1"/>
  <c r="F71" i="39"/>
  <c r="F75" i="39" s="1"/>
  <c r="E71" i="39"/>
  <c r="E75" i="39" s="1"/>
  <c r="D71" i="39"/>
  <c r="D75" i="39" s="1"/>
  <c r="C71" i="39"/>
  <c r="C75" i="39" s="1"/>
  <c r="B71" i="39"/>
  <c r="B75" i="39" s="1"/>
  <c r="AG74" i="39"/>
  <c r="AG73" i="39"/>
  <c r="AG72" i="39"/>
  <c r="AG70" i="39"/>
  <c r="AG69" i="39"/>
  <c r="AG68" i="39"/>
  <c r="AG67" i="39"/>
  <c r="AG66" i="39"/>
  <c r="B65" i="39"/>
  <c r="C64" i="39"/>
  <c r="B56" i="39"/>
  <c r="B60" i="39" s="1"/>
  <c r="AG27" i="39"/>
  <c r="AG28" i="39"/>
  <c r="AG29" i="39"/>
  <c r="AG21" i="39"/>
  <c r="AG22" i="39"/>
  <c r="AG23" i="39"/>
  <c r="AG24" i="39"/>
  <c r="AG25" i="39"/>
  <c r="N56" i="39"/>
  <c r="N60" i="39" s="1"/>
  <c r="AG44" i="39"/>
  <c r="AG43" i="39"/>
  <c r="AG42" i="39"/>
  <c r="B41" i="39"/>
  <c r="B45" i="39" s="1"/>
  <c r="C41" i="39"/>
  <c r="C45" i="39" s="1"/>
  <c r="D41" i="39"/>
  <c r="E41" i="39"/>
  <c r="E45" i="39" s="1"/>
  <c r="F41" i="39"/>
  <c r="F45" i="39" s="1"/>
  <c r="G41" i="39"/>
  <c r="G45" i="39" s="1"/>
  <c r="H41" i="39"/>
  <c r="H45" i="39" s="1"/>
  <c r="I41" i="39"/>
  <c r="I45" i="39" s="1"/>
  <c r="J41" i="39"/>
  <c r="J45" i="39" s="1"/>
  <c r="K41" i="39"/>
  <c r="K45" i="39" s="1"/>
  <c r="L41" i="39"/>
  <c r="L45" i="39" s="1"/>
  <c r="M41" i="39"/>
  <c r="M45" i="39" s="1"/>
  <c r="N41" i="39"/>
  <c r="N45" i="39" s="1"/>
  <c r="O41" i="39"/>
  <c r="O45" i="39" s="1"/>
  <c r="P41" i="39"/>
  <c r="P45" i="39" s="1"/>
  <c r="Q41" i="39"/>
  <c r="Q45" i="39" s="1"/>
  <c r="R41" i="39"/>
  <c r="R45" i="39" s="1"/>
  <c r="S41" i="39"/>
  <c r="S45" i="39" s="1"/>
  <c r="T41" i="39"/>
  <c r="T45" i="39" s="1"/>
  <c r="U41" i="39"/>
  <c r="U45" i="39" s="1"/>
  <c r="V41" i="39"/>
  <c r="V45" i="39" s="1"/>
  <c r="W41" i="39"/>
  <c r="W45" i="39" s="1"/>
  <c r="X41" i="39"/>
  <c r="X45" i="39" s="1"/>
  <c r="Y41" i="39"/>
  <c r="Y45" i="39" s="1"/>
  <c r="Z41" i="39"/>
  <c r="Z45" i="39" s="1"/>
  <c r="AA41" i="39"/>
  <c r="AA45" i="39" s="1"/>
  <c r="AB41" i="39"/>
  <c r="AB45" i="39" s="1"/>
  <c r="AC41" i="39"/>
  <c r="AC45" i="39" s="1"/>
  <c r="AD41" i="39"/>
  <c r="AD45" i="39" s="1"/>
  <c r="AE41" i="39"/>
  <c r="AE45" i="39" s="1"/>
  <c r="AF41" i="39"/>
  <c r="AF45" i="39" s="1"/>
  <c r="AG40" i="39"/>
  <c r="AG39" i="39"/>
  <c r="AG38" i="39"/>
  <c r="AG37" i="39"/>
  <c r="AG36" i="39"/>
  <c r="AG59" i="39"/>
  <c r="AG58" i="39"/>
  <c r="AG57" i="39"/>
  <c r="AG55" i="39"/>
  <c r="AG54" i="39"/>
  <c r="AG53" i="39"/>
  <c r="AG52" i="39"/>
  <c r="AG51" i="39"/>
  <c r="G56" i="39"/>
  <c r="G60" i="39" s="1"/>
  <c r="AF56" i="39"/>
  <c r="AF60" i="39" s="1"/>
  <c r="AE56" i="39"/>
  <c r="AE60" i="39" s="1"/>
  <c r="AD56" i="39"/>
  <c r="AD60" i="39" s="1"/>
  <c r="AC56" i="39"/>
  <c r="AC60" i="39" s="1"/>
  <c r="AB60" i="39"/>
  <c r="AA60" i="39"/>
  <c r="Z60" i="39"/>
  <c r="Y56" i="39"/>
  <c r="Y60" i="39" s="1"/>
  <c r="X56" i="39"/>
  <c r="X60" i="39" s="1"/>
  <c r="W60" i="39"/>
  <c r="V56" i="39"/>
  <c r="V60" i="39" s="1"/>
  <c r="U56" i="39"/>
  <c r="U60" i="39" s="1"/>
  <c r="T60" i="39"/>
  <c r="S56" i="39"/>
  <c r="S60" i="39" s="1"/>
  <c r="R56" i="39"/>
  <c r="R60" i="39" s="1"/>
  <c r="Q56" i="39"/>
  <c r="Q60" i="39" s="1"/>
  <c r="P56" i="39"/>
  <c r="P60" i="39" s="1"/>
  <c r="O56" i="39"/>
  <c r="O60" i="39" s="1"/>
  <c r="M56" i="39"/>
  <c r="M60" i="39" s="1"/>
  <c r="L60" i="39"/>
  <c r="K56" i="39"/>
  <c r="K60" i="39" s="1"/>
  <c r="J56" i="39"/>
  <c r="J60" i="39" s="1"/>
  <c r="I56" i="39"/>
  <c r="I60" i="39" s="1"/>
  <c r="H56" i="39"/>
  <c r="H60" i="39" s="1"/>
  <c r="F56" i="39"/>
  <c r="F60" i="39" s="1"/>
  <c r="E56" i="39"/>
  <c r="E60" i="39" s="1"/>
  <c r="D56" i="39"/>
  <c r="D60" i="39" s="1"/>
  <c r="C56" i="39"/>
  <c r="C49" i="39"/>
  <c r="D49" i="39" s="1"/>
  <c r="B50" i="39"/>
  <c r="B35" i="39"/>
  <c r="C34" i="39"/>
  <c r="AF30" i="39"/>
  <c r="AE26" i="39"/>
  <c r="AE30" i="39" s="1"/>
  <c r="C19" i="39"/>
  <c r="D19" i="39" s="1"/>
  <c r="Y26" i="39"/>
  <c r="Y30" i="39" s="1"/>
  <c r="Z26" i="39"/>
  <c r="Z30" i="39" s="1"/>
  <c r="AA26" i="39"/>
  <c r="AA30" i="39" s="1"/>
  <c r="AB26" i="39"/>
  <c r="AB30" i="39" s="1"/>
  <c r="U26" i="39"/>
  <c r="U30" i="39" s="1"/>
  <c r="X26" i="39"/>
  <c r="X30" i="39" s="1"/>
  <c r="C26" i="39"/>
  <c r="C30" i="39" s="1"/>
  <c r="D26" i="39"/>
  <c r="D30" i="39" s="1"/>
  <c r="E26" i="39"/>
  <c r="E30" i="39" s="1"/>
  <c r="F26" i="39"/>
  <c r="F30" i="39" s="1"/>
  <c r="G26" i="39"/>
  <c r="G30" i="39" s="1"/>
  <c r="H26" i="39"/>
  <c r="H30" i="39" s="1"/>
  <c r="I26" i="39"/>
  <c r="I30" i="39" s="1"/>
  <c r="J26" i="39"/>
  <c r="J30" i="39" s="1"/>
  <c r="K26" i="39"/>
  <c r="K30" i="39" s="1"/>
  <c r="L26" i="39"/>
  <c r="L30" i="39" s="1"/>
  <c r="M26" i="39"/>
  <c r="M30" i="39" s="1"/>
  <c r="N26" i="39"/>
  <c r="N30" i="39" s="1"/>
  <c r="O26" i="39"/>
  <c r="O30" i="39" s="1"/>
  <c r="P26" i="39"/>
  <c r="P30" i="39" s="1"/>
  <c r="Q26" i="39"/>
  <c r="Q30" i="39" s="1"/>
  <c r="R26" i="39"/>
  <c r="R30" i="39" s="1"/>
  <c r="S26" i="39"/>
  <c r="S30" i="39" s="1"/>
  <c r="T26" i="39"/>
  <c r="T30" i="39" s="1"/>
  <c r="V26" i="39"/>
  <c r="V30" i="39" s="1"/>
  <c r="W26" i="39"/>
  <c r="W30" i="39" s="1"/>
  <c r="AC26" i="39"/>
  <c r="AC30" i="39" s="1"/>
  <c r="AD26" i="39"/>
  <c r="AD30" i="39" s="1"/>
  <c r="B26" i="39"/>
  <c r="B30" i="39" s="1"/>
  <c r="B20" i="39"/>
  <c r="AB11" i="39"/>
  <c r="AB15" i="39" s="1"/>
  <c r="AD11" i="39"/>
  <c r="AD15" i="39" s="1"/>
  <c r="AC11" i="39"/>
  <c r="AC15" i="39" s="1"/>
  <c r="AA11" i="39"/>
  <c r="AA15" i="39" s="1"/>
  <c r="Z11" i="39"/>
  <c r="Z15" i="39" s="1"/>
  <c r="W11" i="39"/>
  <c r="W15" i="39" s="1"/>
  <c r="V11" i="39"/>
  <c r="V15" i="39" s="1"/>
  <c r="T11" i="39"/>
  <c r="T15" i="39" s="1"/>
  <c r="P11" i="39"/>
  <c r="P15" i="39" s="1"/>
  <c r="O11" i="39"/>
  <c r="O15" i="39" s="1"/>
  <c r="M11" i="39"/>
  <c r="M15" i="39" s="1"/>
  <c r="N11" i="39"/>
  <c r="N15" i="39" s="1"/>
  <c r="I11" i="39"/>
  <c r="I15" i="39" s="1"/>
  <c r="G11" i="39"/>
  <c r="G15" i="39" s="1"/>
  <c r="F11" i="39"/>
  <c r="F15" i="39" s="1"/>
  <c r="B5" i="39"/>
  <c r="AE15" i="39"/>
  <c r="Y15" i="39"/>
  <c r="X15" i="39"/>
  <c r="B15" i="39"/>
  <c r="AF14" i="39"/>
  <c r="AF13" i="39"/>
  <c r="AF12" i="39"/>
  <c r="U11" i="39"/>
  <c r="U15" i="39" s="1"/>
  <c r="S11" i="39"/>
  <c r="S15" i="39" s="1"/>
  <c r="R11" i="39"/>
  <c r="R15" i="39" s="1"/>
  <c r="Q11" i="39"/>
  <c r="Q15" i="39" s="1"/>
  <c r="L11" i="39"/>
  <c r="L15" i="39" s="1"/>
  <c r="K11" i="39"/>
  <c r="K15" i="39" s="1"/>
  <c r="J11" i="39"/>
  <c r="J15" i="39" s="1"/>
  <c r="H15" i="39"/>
  <c r="E15" i="39"/>
  <c r="D11" i="39"/>
  <c r="D15" i="39" s="1"/>
  <c r="C11" i="39"/>
  <c r="C15" i="39" s="1"/>
  <c r="AF10" i="39"/>
  <c r="AF9" i="39"/>
  <c r="AF8" i="39"/>
  <c r="AF7" i="39"/>
  <c r="AF6" i="39"/>
  <c r="C4" i="39"/>
  <c r="D4" i="39" s="1"/>
  <c r="C5" i="39" l="1"/>
  <c r="C80" i="39"/>
  <c r="E19" i="39"/>
  <c r="D20" i="39"/>
  <c r="AG71" i="39"/>
  <c r="AG75" i="39" s="1"/>
  <c r="AF11" i="39"/>
  <c r="AF15" i="39" s="1"/>
  <c r="C20" i="39"/>
  <c r="I125" i="39"/>
  <c r="J124" i="39"/>
  <c r="C60" i="39"/>
  <c r="AG56" i="39"/>
  <c r="AG60" i="39" s="1"/>
  <c r="AG41" i="39"/>
  <c r="AG45" i="39" s="1"/>
  <c r="D45" i="39"/>
  <c r="E79" i="39"/>
  <c r="D80" i="39"/>
  <c r="AG26" i="39"/>
  <c r="AG30" i="39" s="1"/>
  <c r="D5" i="39"/>
  <c r="E4" i="39"/>
  <c r="D64" i="39"/>
  <c r="C65" i="39"/>
  <c r="D34" i="39"/>
  <c r="C35" i="39"/>
  <c r="D50" i="39"/>
  <c r="E49" i="39"/>
  <c r="C50" i="39"/>
  <c r="F109" i="39"/>
  <c r="E110" i="39"/>
  <c r="AG101" i="39"/>
  <c r="AG105" i="39" s="1"/>
  <c r="E94" i="39"/>
  <c r="D95" i="39"/>
  <c r="B105" i="39"/>
  <c r="C95" i="39"/>
  <c r="AE86" i="39"/>
  <c r="AE90" i="39" s="1"/>
  <c r="F19" i="39" l="1"/>
  <c r="E20" i="39"/>
  <c r="K124" i="39"/>
  <c r="J125" i="39"/>
  <c r="E64" i="39"/>
  <c r="D65" i="39"/>
  <c r="D35" i="39"/>
  <c r="E34" i="39"/>
  <c r="F79" i="39"/>
  <c r="E80" i="39"/>
  <c r="E50" i="39"/>
  <c r="F49" i="39"/>
  <c r="F4" i="39"/>
  <c r="E5" i="39"/>
  <c r="G109" i="39"/>
  <c r="F110" i="39"/>
  <c r="F94" i="39"/>
  <c r="E95" i="39"/>
  <c r="G19" i="39" l="1"/>
  <c r="F20" i="39"/>
  <c r="K125" i="39"/>
  <c r="L124" i="39"/>
  <c r="E35" i="39"/>
  <c r="F34" i="39"/>
  <c r="G4" i="39"/>
  <c r="F5" i="39"/>
  <c r="F50" i="39"/>
  <c r="G49" i="39"/>
  <c r="G79" i="39"/>
  <c r="F80" i="39"/>
  <c r="F64" i="39"/>
  <c r="E65" i="39"/>
  <c r="G110" i="39"/>
  <c r="H109" i="39"/>
  <c r="F95" i="39"/>
  <c r="G94" i="39"/>
  <c r="H19" i="39" l="1"/>
  <c r="G20" i="39"/>
  <c r="L125" i="39"/>
  <c r="M124" i="39"/>
  <c r="H49" i="39"/>
  <c r="G50" i="39"/>
  <c r="G80" i="39"/>
  <c r="H79" i="39"/>
  <c r="G5" i="39"/>
  <c r="H4" i="39"/>
  <c r="F35" i="39"/>
  <c r="G34" i="39"/>
  <c r="F65" i="39"/>
  <c r="G64" i="39"/>
  <c r="I109" i="39"/>
  <c r="H110" i="39"/>
  <c r="G95" i="39"/>
  <c r="H94" i="39"/>
  <c r="I19" i="39" l="1"/>
  <c r="H20" i="39"/>
  <c r="M125" i="39"/>
  <c r="N124" i="39"/>
  <c r="G65" i="39"/>
  <c r="H64" i="39"/>
  <c r="H80" i="39"/>
  <c r="I79" i="39"/>
  <c r="G35" i="39"/>
  <c r="H34" i="39"/>
  <c r="I4" i="39"/>
  <c r="H5" i="39"/>
  <c r="I49" i="39"/>
  <c r="H50" i="39"/>
  <c r="J109" i="39"/>
  <c r="I110" i="39"/>
  <c r="H95" i="39"/>
  <c r="I94" i="39"/>
  <c r="J19" i="39" l="1"/>
  <c r="I20" i="39"/>
  <c r="O124" i="39"/>
  <c r="N125" i="39"/>
  <c r="J4" i="39"/>
  <c r="I5" i="39"/>
  <c r="I34" i="39"/>
  <c r="H35" i="39"/>
  <c r="J79" i="39"/>
  <c r="I80" i="39"/>
  <c r="I64" i="39"/>
  <c r="H65" i="39"/>
  <c r="J49" i="39"/>
  <c r="I50" i="39"/>
  <c r="J110" i="39"/>
  <c r="K109" i="39"/>
  <c r="J94" i="39"/>
  <c r="I95" i="39"/>
  <c r="K19" i="39" l="1"/>
  <c r="J20" i="39"/>
  <c r="P124" i="39"/>
  <c r="O125" i="39"/>
  <c r="J64" i="39"/>
  <c r="I65" i="39"/>
  <c r="J34" i="39"/>
  <c r="I35" i="39"/>
  <c r="J5" i="39"/>
  <c r="K4" i="39"/>
  <c r="J50" i="39"/>
  <c r="K49" i="39"/>
  <c r="K79" i="39"/>
  <c r="J80" i="39"/>
  <c r="K110" i="39"/>
  <c r="L109" i="39"/>
  <c r="K94" i="39"/>
  <c r="J95" i="39"/>
  <c r="K20" i="39" l="1"/>
  <c r="L19" i="39"/>
  <c r="P125" i="39"/>
  <c r="Q124" i="39"/>
  <c r="K80" i="39"/>
  <c r="L79" i="39"/>
  <c r="J35" i="39"/>
  <c r="K34" i="39"/>
  <c r="L49" i="39"/>
  <c r="K50" i="39"/>
  <c r="L4" i="39"/>
  <c r="K5" i="39"/>
  <c r="K64" i="39"/>
  <c r="J65" i="39"/>
  <c r="L110" i="39"/>
  <c r="M109" i="39"/>
  <c r="L94" i="39"/>
  <c r="K95" i="39"/>
  <c r="M19" i="39" l="1"/>
  <c r="L20" i="39"/>
  <c r="Q125" i="39"/>
  <c r="R124" i="39"/>
  <c r="M79" i="39"/>
  <c r="L80" i="39"/>
  <c r="L50" i="39"/>
  <c r="M49" i="39"/>
  <c r="K35" i="39"/>
  <c r="L34" i="39"/>
  <c r="K65" i="39"/>
  <c r="L64" i="39"/>
  <c r="M4" i="39"/>
  <c r="L5" i="39"/>
  <c r="N109" i="39"/>
  <c r="M110" i="39"/>
  <c r="M94" i="39"/>
  <c r="L95" i="39"/>
  <c r="M20" i="39" l="1"/>
  <c r="N19" i="39"/>
  <c r="S124" i="39"/>
  <c r="R125" i="39"/>
  <c r="M34" i="39"/>
  <c r="L35" i="39"/>
  <c r="M5" i="39"/>
  <c r="N4" i="39"/>
  <c r="N79" i="39"/>
  <c r="M80" i="39"/>
  <c r="M64" i="39"/>
  <c r="L65" i="39"/>
  <c r="N49" i="39"/>
  <c r="M50" i="39"/>
  <c r="O109" i="39"/>
  <c r="N110" i="39"/>
  <c r="N94" i="39"/>
  <c r="M95" i="39"/>
  <c r="O19" i="39" l="1"/>
  <c r="N20" i="39"/>
  <c r="S125" i="39"/>
  <c r="T124" i="39"/>
  <c r="N5" i="39"/>
  <c r="O4" i="39"/>
  <c r="O49" i="39"/>
  <c r="N50" i="39"/>
  <c r="N64" i="39"/>
  <c r="M65" i="39"/>
  <c r="O79" i="39"/>
  <c r="N80" i="39"/>
  <c r="M35" i="39"/>
  <c r="N34" i="39"/>
  <c r="O110" i="39"/>
  <c r="P109" i="39"/>
  <c r="N95" i="39"/>
  <c r="O94" i="39"/>
  <c r="P19" i="39" l="1"/>
  <c r="O20" i="39"/>
  <c r="T125" i="39"/>
  <c r="U124" i="39"/>
  <c r="O5" i="39"/>
  <c r="P4" i="39"/>
  <c r="O80" i="39"/>
  <c r="P79" i="39"/>
  <c r="O34" i="39"/>
  <c r="N35" i="39"/>
  <c r="N65" i="39"/>
  <c r="O64" i="39"/>
  <c r="P49" i="39"/>
  <c r="O50" i="39"/>
  <c r="Q109" i="39"/>
  <c r="P110" i="39"/>
  <c r="O95" i="39"/>
  <c r="P94" i="39"/>
  <c r="Q19" i="39" l="1"/>
  <c r="P20" i="39"/>
  <c r="U125" i="39"/>
  <c r="V124" i="39"/>
  <c r="P80" i="39"/>
  <c r="Q79" i="39"/>
  <c r="P50" i="39"/>
  <c r="Q49" i="39"/>
  <c r="O35" i="39"/>
  <c r="P34" i="39"/>
  <c r="P64" i="39"/>
  <c r="O65" i="39"/>
  <c r="P5" i="39"/>
  <c r="Q4" i="39"/>
  <c r="R109" i="39"/>
  <c r="Q110" i="39"/>
  <c r="P95" i="39"/>
  <c r="Q94" i="39"/>
  <c r="R19" i="39" l="1"/>
  <c r="Q20" i="39"/>
  <c r="W124" i="39"/>
  <c r="V125" i="39"/>
  <c r="Q50" i="39"/>
  <c r="R49" i="39"/>
  <c r="Q64" i="39"/>
  <c r="P65" i="39"/>
  <c r="Q5" i="39"/>
  <c r="R4" i="39"/>
  <c r="P35" i="39"/>
  <c r="Q34" i="39"/>
  <c r="R79" i="39"/>
  <c r="Q80" i="39"/>
  <c r="R110" i="39"/>
  <c r="S109" i="39"/>
  <c r="R94" i="39"/>
  <c r="Q95" i="39"/>
  <c r="S19" i="39" l="1"/>
  <c r="R20" i="39"/>
  <c r="W125" i="39"/>
  <c r="X124" i="39"/>
  <c r="R5" i="39"/>
  <c r="S4" i="39"/>
  <c r="S79" i="39"/>
  <c r="R80" i="39"/>
  <c r="Q35" i="39"/>
  <c r="R34" i="39"/>
  <c r="S49" i="39"/>
  <c r="R50" i="39"/>
  <c r="Q65" i="39"/>
  <c r="R64" i="39"/>
  <c r="S110" i="39"/>
  <c r="T109" i="39"/>
  <c r="S94" i="39"/>
  <c r="R95" i="39"/>
  <c r="S20" i="39" l="1"/>
  <c r="T19" i="39"/>
  <c r="X125" i="39"/>
  <c r="Y124" i="39"/>
  <c r="S34" i="39"/>
  <c r="R35" i="39"/>
  <c r="S64" i="39"/>
  <c r="R65" i="39"/>
  <c r="T4" i="39"/>
  <c r="S5" i="39"/>
  <c r="S50" i="39"/>
  <c r="T49" i="39"/>
  <c r="S80" i="39"/>
  <c r="T79" i="39"/>
  <c r="T110" i="39"/>
  <c r="U109" i="39"/>
  <c r="T94" i="39"/>
  <c r="S95" i="39"/>
  <c r="U19" i="39" l="1"/>
  <c r="T20" i="39"/>
  <c r="Y125" i="39"/>
  <c r="Z124" i="39"/>
  <c r="U49" i="39"/>
  <c r="T50" i="39"/>
  <c r="T64" i="39"/>
  <c r="S65" i="39"/>
  <c r="U79" i="39"/>
  <c r="T80" i="39"/>
  <c r="T5" i="39"/>
  <c r="U4" i="39"/>
  <c r="S35" i="39"/>
  <c r="T34" i="39"/>
  <c r="V109" i="39"/>
  <c r="U110" i="39"/>
  <c r="U94" i="39"/>
  <c r="T95" i="39"/>
  <c r="V19" i="39" l="1"/>
  <c r="U20" i="39"/>
  <c r="Z125" i="39"/>
  <c r="AA124" i="39"/>
  <c r="V79" i="39"/>
  <c r="U80" i="39"/>
  <c r="T65" i="39"/>
  <c r="U64" i="39"/>
  <c r="T35" i="39"/>
  <c r="U34" i="39"/>
  <c r="U5" i="39"/>
  <c r="V4" i="39"/>
  <c r="U50" i="39"/>
  <c r="V49" i="39"/>
  <c r="W109" i="39"/>
  <c r="V110" i="39"/>
  <c r="V94" i="39"/>
  <c r="U95" i="39"/>
  <c r="W19" i="39" l="1"/>
  <c r="V20" i="39"/>
  <c r="AA125" i="39"/>
  <c r="AB124" i="39"/>
  <c r="U35" i="39"/>
  <c r="V34" i="39"/>
  <c r="W79" i="39"/>
  <c r="V80" i="39"/>
  <c r="W49" i="39"/>
  <c r="V50" i="39"/>
  <c r="W4" i="39"/>
  <c r="V5" i="39"/>
  <c r="V64" i="39"/>
  <c r="U65" i="39"/>
  <c r="W110" i="39"/>
  <c r="X109" i="39"/>
  <c r="V95" i="39"/>
  <c r="W94" i="39"/>
  <c r="X19" i="39" l="1"/>
  <c r="W20" i="39"/>
  <c r="AB125" i="39"/>
  <c r="AC124" i="39"/>
  <c r="V65" i="39"/>
  <c r="W64" i="39"/>
  <c r="W50" i="39"/>
  <c r="X49" i="39"/>
  <c r="V35" i="39"/>
  <c r="W34" i="39"/>
  <c r="W5" i="39"/>
  <c r="X4" i="39"/>
  <c r="W80" i="39"/>
  <c r="X79" i="39"/>
  <c r="Y109" i="39"/>
  <c r="X110" i="39"/>
  <c r="W95" i="39"/>
  <c r="X94" i="39"/>
  <c r="Y19" i="39" l="1"/>
  <c r="X20" i="39"/>
  <c r="AC125" i="39"/>
  <c r="AD124" i="39"/>
  <c r="AE124" i="39" s="1"/>
  <c r="Y4" i="39"/>
  <c r="X5" i="39"/>
  <c r="Y49" i="39"/>
  <c r="X50" i="39"/>
  <c r="X80" i="39"/>
  <c r="Y79" i="39"/>
  <c r="X34" i="39"/>
  <c r="W35" i="39"/>
  <c r="X64" i="39"/>
  <c r="W65" i="39"/>
  <c r="Z109" i="39"/>
  <c r="Y110" i="39"/>
  <c r="X95" i="39"/>
  <c r="Y94" i="39"/>
  <c r="AE125" i="39" l="1"/>
  <c r="AF124" i="39"/>
  <c r="AF125" i="39" s="1"/>
  <c r="Y20" i="39"/>
  <c r="Z19" i="39"/>
  <c r="AD125" i="39"/>
  <c r="Z79" i="39"/>
  <c r="Y80" i="39"/>
  <c r="Y64" i="39"/>
  <c r="X65" i="39"/>
  <c r="Y34" i="39"/>
  <c r="X35" i="39"/>
  <c r="Y50" i="39"/>
  <c r="Z49" i="39"/>
  <c r="Y5" i="39"/>
  <c r="Z4" i="39"/>
  <c r="Z110" i="39"/>
  <c r="AA109" i="39"/>
  <c r="Z94" i="39"/>
  <c r="Y95" i="39"/>
  <c r="Z20" i="39" l="1"/>
  <c r="AA19" i="39"/>
  <c r="AA49" i="39"/>
  <c r="Z50" i="39"/>
  <c r="Y65" i="39"/>
  <c r="Z64" i="39"/>
  <c r="Z5" i="39"/>
  <c r="AA4" i="39"/>
  <c r="Z34" i="39"/>
  <c r="Y35" i="39"/>
  <c r="AA79" i="39"/>
  <c r="Z80" i="39"/>
  <c r="AA110" i="39"/>
  <c r="AB109" i="39"/>
  <c r="AA94" i="39"/>
  <c r="Z95" i="39"/>
  <c r="AB19" i="39" l="1"/>
  <c r="AA20" i="39"/>
  <c r="AA5" i="39"/>
  <c r="AB4" i="39"/>
  <c r="AA34" i="39"/>
  <c r="Z35" i="39"/>
  <c r="Z65" i="39"/>
  <c r="AA64" i="39"/>
  <c r="AA80" i="39"/>
  <c r="AB79" i="39"/>
  <c r="AB49" i="39"/>
  <c r="AA50" i="39"/>
  <c r="AB110" i="39"/>
  <c r="AC109" i="39"/>
  <c r="AB94" i="39"/>
  <c r="AA95" i="39"/>
  <c r="AC19" i="39" l="1"/>
  <c r="AB20" i="39"/>
  <c r="AB64" i="39"/>
  <c r="AA65" i="39"/>
  <c r="AA35" i="39"/>
  <c r="AB34" i="39"/>
  <c r="AC79" i="39"/>
  <c r="AB80" i="39"/>
  <c r="AB5" i="39"/>
  <c r="AC4" i="39"/>
  <c r="AB50" i="39"/>
  <c r="AC49" i="39"/>
  <c r="AD109" i="39"/>
  <c r="AC110" i="39"/>
  <c r="AC94" i="39"/>
  <c r="AB95" i="39"/>
  <c r="AD19" i="39" l="1"/>
  <c r="AC20" i="39"/>
  <c r="AC5" i="39"/>
  <c r="AD4" i="39"/>
  <c r="AC34" i="39"/>
  <c r="AB35" i="39"/>
  <c r="AC50" i="39"/>
  <c r="AD49" i="39"/>
  <c r="AD79" i="39"/>
  <c r="AD80" i="39" s="1"/>
  <c r="AC80" i="39"/>
  <c r="AB65" i="39"/>
  <c r="AC64" i="39"/>
  <c r="AD110" i="39"/>
  <c r="AE109" i="39"/>
  <c r="AD94" i="39"/>
  <c r="AC95" i="39"/>
  <c r="AE19" i="39" l="1"/>
  <c r="AD20" i="39"/>
  <c r="AC65" i="39"/>
  <c r="AD64" i="39"/>
  <c r="AE49" i="39"/>
  <c r="AD50" i="39"/>
  <c r="AD34" i="39"/>
  <c r="AC35" i="39"/>
  <c r="AD5" i="39"/>
  <c r="AE4" i="39"/>
  <c r="AE5" i="39" s="1"/>
  <c r="AE110" i="39"/>
  <c r="AD95" i="39"/>
  <c r="AE94" i="39"/>
  <c r="AF19" i="39" l="1"/>
  <c r="AF20" i="39" s="1"/>
  <c r="AE20" i="39"/>
  <c r="AF49" i="39"/>
  <c r="AF50" i="39" s="1"/>
  <c r="AE50" i="39"/>
  <c r="AE64" i="39"/>
  <c r="AD65" i="39"/>
  <c r="AD35" i="39"/>
  <c r="AE34" i="39"/>
  <c r="AE35" i="39" s="1"/>
  <c r="AE95" i="39"/>
  <c r="AF94" i="39"/>
  <c r="AF95" i="39" s="1"/>
  <c r="AE65" i="39" l="1"/>
  <c r="AF64" i="39"/>
  <c r="AF65" i="39" s="1"/>
</calcChain>
</file>

<file path=xl/sharedStrings.xml><?xml version="1.0" encoding="utf-8"?>
<sst xmlns="http://schemas.openxmlformats.org/spreadsheetml/2006/main" count="118" uniqueCount="22">
  <si>
    <t>合計</t>
    <rPh sb="0" eb="2">
      <t>ゴウケイ</t>
    </rPh>
    <phoneticPr fontId="2"/>
  </si>
  <si>
    <t>応答数</t>
    <rPh sb="0" eb="2">
      <t>オウトウ</t>
    </rPh>
    <rPh sb="2" eb="3">
      <t>スウ</t>
    </rPh>
    <phoneticPr fontId="2"/>
  </si>
  <si>
    <t>放棄数</t>
    <rPh sb="0" eb="2">
      <t>ホウキ</t>
    </rPh>
    <rPh sb="2" eb="3">
      <t>スウ</t>
    </rPh>
    <phoneticPr fontId="2"/>
  </si>
  <si>
    <t>応答率</t>
    <rPh sb="0" eb="2">
      <t>オウトウ</t>
    </rPh>
    <rPh sb="2" eb="3">
      <t>リツ</t>
    </rPh>
    <phoneticPr fontId="2"/>
  </si>
  <si>
    <t>KDDI総入電数</t>
    <rPh sb="4" eb="5">
      <t>ソウ</t>
    </rPh>
    <rPh sb="5" eb="7">
      <t>ニュウデン</t>
    </rPh>
    <rPh sb="7" eb="8">
      <t>スウ</t>
    </rPh>
    <phoneticPr fontId="2"/>
  </si>
  <si>
    <t>時間外</t>
    <rPh sb="0" eb="3">
      <t>ジカンガイ</t>
    </rPh>
    <phoneticPr fontId="2"/>
  </si>
  <si>
    <t>かけ直しアナウンス</t>
    <rPh sb="2" eb="3">
      <t>ナオ</t>
    </rPh>
    <phoneticPr fontId="2"/>
  </si>
  <si>
    <t>完了呼</t>
    <rPh sb="0" eb="2">
      <t>カンリョウ</t>
    </rPh>
    <rPh sb="2" eb="3">
      <t>ヨ</t>
    </rPh>
    <phoneticPr fontId="2"/>
  </si>
  <si>
    <t>PBX着信数</t>
    <rPh sb="3" eb="5">
      <t>チャクシン</t>
    </rPh>
    <rPh sb="5" eb="6">
      <t>スウ</t>
    </rPh>
    <phoneticPr fontId="2"/>
  </si>
  <si>
    <t>ユニーク数①</t>
    <rPh sb="4" eb="5">
      <t>スウ</t>
    </rPh>
    <phoneticPr fontId="2"/>
  </si>
  <si>
    <t>ユニーク数②</t>
    <rPh sb="4" eb="5">
      <t>スウ</t>
    </rPh>
    <phoneticPr fontId="2"/>
  </si>
  <si>
    <t>※完了呼とPBX着信数の差異は、テストコールの有無によるもの。</t>
    <rPh sb="1" eb="3">
      <t>カンリョウ</t>
    </rPh>
    <rPh sb="3" eb="4">
      <t>コ</t>
    </rPh>
    <rPh sb="8" eb="10">
      <t>チャクシン</t>
    </rPh>
    <rPh sb="10" eb="11">
      <t>スウ</t>
    </rPh>
    <rPh sb="12" eb="14">
      <t>サイ</t>
    </rPh>
    <rPh sb="23" eb="25">
      <t>ウム</t>
    </rPh>
    <phoneticPr fontId="2"/>
  </si>
  <si>
    <t>令和５(2023)年９月</t>
    <rPh sb="0" eb="2">
      <t>レイワ</t>
    </rPh>
    <rPh sb="9" eb="10">
      <t>ネン</t>
    </rPh>
    <rPh sb="11" eb="12">
      <t>ガツ</t>
    </rPh>
    <phoneticPr fontId="2"/>
  </si>
  <si>
    <t>令和５(2023)年１０月</t>
    <rPh sb="0" eb="2">
      <t>レイワ</t>
    </rPh>
    <rPh sb="9" eb="10">
      <t>ネン</t>
    </rPh>
    <rPh sb="12" eb="13">
      <t>ガツ</t>
    </rPh>
    <phoneticPr fontId="2"/>
  </si>
  <si>
    <t>令和５(2023)年１１月</t>
    <rPh sb="0" eb="2">
      <t>レイワ</t>
    </rPh>
    <rPh sb="9" eb="10">
      <t>ネン</t>
    </rPh>
    <rPh sb="12" eb="13">
      <t>ガツ</t>
    </rPh>
    <phoneticPr fontId="2"/>
  </si>
  <si>
    <t>令和５(2023)年１２月</t>
    <rPh sb="0" eb="2">
      <t>レイワ</t>
    </rPh>
    <rPh sb="9" eb="10">
      <t>ネン</t>
    </rPh>
    <rPh sb="12" eb="13">
      <t>ガツ</t>
    </rPh>
    <phoneticPr fontId="2"/>
  </si>
  <si>
    <t>令和6(2024)年１月</t>
    <rPh sb="0" eb="2">
      <t>レイワ</t>
    </rPh>
    <rPh sb="9" eb="10">
      <t>ネン</t>
    </rPh>
    <rPh sb="11" eb="12">
      <t>ガツ</t>
    </rPh>
    <phoneticPr fontId="2"/>
  </si>
  <si>
    <t>令和6(2024)年２月</t>
    <rPh sb="0" eb="2">
      <t>レイワ</t>
    </rPh>
    <rPh sb="9" eb="10">
      <t>ネン</t>
    </rPh>
    <rPh sb="11" eb="12">
      <t>ガツ</t>
    </rPh>
    <phoneticPr fontId="2"/>
  </si>
  <si>
    <t>令和6(2024)年３月</t>
    <rPh sb="0" eb="2">
      <t>レイワ</t>
    </rPh>
    <rPh sb="9" eb="10">
      <t>ネン</t>
    </rPh>
    <rPh sb="11" eb="12">
      <t>ガツ</t>
    </rPh>
    <phoneticPr fontId="2"/>
  </si>
  <si>
    <t>令和6(2024)年４月</t>
    <rPh sb="0" eb="2">
      <t>レイワ</t>
    </rPh>
    <rPh sb="9" eb="10">
      <t>ネン</t>
    </rPh>
    <rPh sb="11" eb="12">
      <t>ガツ</t>
    </rPh>
    <phoneticPr fontId="2"/>
  </si>
  <si>
    <t>令和6(2024)年５月</t>
    <rPh sb="0" eb="2">
      <t>レイワ</t>
    </rPh>
    <rPh sb="9" eb="10">
      <t>ネン</t>
    </rPh>
    <rPh sb="11" eb="12">
      <t>ガツ</t>
    </rPh>
    <phoneticPr fontId="2"/>
  </si>
  <si>
    <t>令和５(2023)年１１月発行分　コールセンター入電実績【市民・取扱事業所】</t>
    <rPh sb="0" eb="2">
      <t>レイワ</t>
    </rPh>
    <rPh sb="9" eb="10">
      <t>ネン</t>
    </rPh>
    <rPh sb="12" eb="13">
      <t>ガツ</t>
    </rPh>
    <rPh sb="13" eb="16">
      <t>ハッコウブン</t>
    </rPh>
    <rPh sb="24" eb="26">
      <t>ニュウデン</t>
    </rPh>
    <rPh sb="26" eb="28">
      <t>ジッセキ</t>
    </rPh>
    <rPh sb="29" eb="31">
      <t>シミン</t>
    </rPh>
    <rPh sb="32" eb="37">
      <t>トリアツカイジギョウショ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</si>
</sst>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&quot;日&quot;"/>
    <numFmt numFmtId="178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7" fillId="7" borderId="1" xfId="0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7" borderId="2" xfId="0" applyNumberFormat="1" applyFont="1" applyFill="1" applyBorder="1" applyAlignment="1">
      <alignment horizontal="center" vertical="center" shrinkToFit="1"/>
    </xf>
    <xf numFmtId="177" fontId="7" fillId="2" borderId="6" xfId="0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left" vertical="center"/>
    </xf>
    <xf numFmtId="178" fontId="7" fillId="0" borderId="1" xfId="2" applyNumberFormat="1" applyFont="1" applyFill="1" applyBorder="1" applyAlignment="1" applyProtection="1">
      <alignment horizontal="center" vertical="center" shrinkToFit="1"/>
    </xf>
    <xf numFmtId="178" fontId="7" fillId="7" borderId="1" xfId="2" applyNumberFormat="1" applyFont="1" applyFill="1" applyBorder="1" applyAlignment="1" applyProtection="1">
      <alignment horizontal="center" vertical="center" shrinkToFit="1"/>
    </xf>
    <xf numFmtId="178" fontId="7" fillId="5" borderId="2" xfId="0" applyNumberFormat="1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78" fontId="7" fillId="5" borderId="11" xfId="0" applyNumberFormat="1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left" vertical="center"/>
    </xf>
    <xf numFmtId="178" fontId="7" fillId="0" borderId="7" xfId="2" applyNumberFormat="1" applyFont="1" applyFill="1" applyBorder="1" applyAlignment="1" applyProtection="1">
      <alignment horizontal="center" vertical="center" shrinkToFit="1"/>
    </xf>
    <xf numFmtId="178" fontId="7" fillId="7" borderId="7" xfId="2" applyNumberFormat="1" applyFont="1" applyFill="1" applyBorder="1" applyAlignment="1" applyProtection="1">
      <alignment horizontal="center" vertical="center" shrinkToFit="1"/>
    </xf>
    <xf numFmtId="178" fontId="7" fillId="5" borderId="6" xfId="0" applyNumberFormat="1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left" vertical="center"/>
    </xf>
    <xf numFmtId="178" fontId="7" fillId="0" borderId="2" xfId="2" applyNumberFormat="1" applyFont="1" applyFill="1" applyBorder="1" applyAlignment="1" applyProtection="1">
      <alignment horizontal="center" vertical="center" shrinkToFit="1"/>
    </xf>
    <xf numFmtId="178" fontId="7" fillId="7" borderId="2" xfId="2" applyNumberFormat="1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>
      <alignment horizontal="left" vertical="center"/>
    </xf>
    <xf numFmtId="178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178" fontId="7" fillId="7" borderId="8" xfId="2" applyNumberFormat="1" applyFont="1" applyFill="1" applyBorder="1" applyAlignment="1" applyProtection="1">
      <alignment horizontal="center" vertical="center" shrinkToFit="1"/>
      <protection locked="0"/>
    </xf>
    <xf numFmtId="178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178" fontId="7" fillId="7" borderId="2" xfId="2" applyNumberFormat="1" applyFont="1" applyFill="1" applyBorder="1" applyAlignment="1" applyProtection="1">
      <alignment horizontal="center" vertical="center" shrinkToFit="1"/>
      <protection locked="0"/>
    </xf>
    <xf numFmtId="0" fontId="4" fillId="6" borderId="5" xfId="0" applyFont="1" applyFill="1" applyBorder="1" applyAlignment="1">
      <alignment horizontal="left" vertical="center"/>
    </xf>
    <xf numFmtId="9" fontId="7" fillId="0" borderId="6" xfId="1" applyFont="1" applyFill="1" applyBorder="1" applyAlignment="1" applyProtection="1">
      <alignment horizontal="center" vertical="center" shrinkToFit="1"/>
    </xf>
    <xf numFmtId="9" fontId="7" fillId="7" borderId="6" xfId="1" applyFont="1" applyFill="1" applyBorder="1" applyAlignment="1" applyProtection="1">
      <alignment horizontal="center" vertical="center" shrinkToFit="1"/>
    </xf>
    <xf numFmtId="9" fontId="7" fillId="5" borderId="6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77" fontId="7" fillId="8" borderId="1" xfId="0" applyNumberFormat="1" applyFont="1" applyFill="1" applyBorder="1" applyAlignment="1">
      <alignment horizontal="center" vertical="center" shrinkToFit="1"/>
    </xf>
    <xf numFmtId="176" fontId="7" fillId="8" borderId="2" xfId="0" applyNumberFormat="1" applyFont="1" applyFill="1" applyBorder="1" applyAlignment="1">
      <alignment horizontal="center" vertical="center" shrinkToFit="1"/>
    </xf>
    <xf numFmtId="178" fontId="7" fillId="8" borderId="1" xfId="2" applyNumberFormat="1" applyFont="1" applyFill="1" applyBorder="1" applyAlignment="1" applyProtection="1">
      <alignment horizontal="center" vertical="center" shrinkToFit="1"/>
    </xf>
    <xf numFmtId="178" fontId="7" fillId="8" borderId="7" xfId="2" applyNumberFormat="1" applyFont="1" applyFill="1" applyBorder="1" applyAlignment="1" applyProtection="1">
      <alignment horizontal="center" vertical="center" shrinkToFit="1"/>
    </xf>
    <xf numFmtId="178" fontId="7" fillId="8" borderId="2" xfId="2" applyNumberFormat="1" applyFont="1" applyFill="1" applyBorder="1" applyAlignment="1" applyProtection="1">
      <alignment horizontal="center" vertical="center" shrinkToFit="1"/>
    </xf>
    <xf numFmtId="178" fontId="7" fillId="8" borderId="8" xfId="2" applyNumberFormat="1" applyFont="1" applyFill="1" applyBorder="1" applyAlignment="1" applyProtection="1">
      <alignment horizontal="center" vertical="center" shrinkToFit="1"/>
      <protection locked="0"/>
    </xf>
    <xf numFmtId="178" fontId="7" fillId="8" borderId="2" xfId="2" applyNumberFormat="1" applyFont="1" applyFill="1" applyBorder="1" applyAlignment="1" applyProtection="1">
      <alignment horizontal="center" vertical="center" shrinkToFit="1"/>
      <protection locked="0"/>
    </xf>
    <xf numFmtId="9" fontId="7" fillId="8" borderId="6" xfId="1" applyFont="1" applyFill="1" applyBorder="1" applyAlignment="1" applyProtection="1">
      <alignment horizontal="center" vertical="center" shrinkToFit="1"/>
    </xf>
    <xf numFmtId="177" fontId="7" fillId="9" borderId="1" xfId="0" applyNumberFormat="1" applyFont="1" applyFill="1" applyBorder="1" applyAlignment="1">
      <alignment horizontal="center" vertical="center" shrinkToFit="1"/>
    </xf>
    <xf numFmtId="176" fontId="7" fillId="9" borderId="2" xfId="0" applyNumberFormat="1" applyFont="1" applyFill="1" applyBorder="1" applyAlignment="1">
      <alignment horizontal="center" vertical="center" shrinkToFit="1"/>
    </xf>
    <xf numFmtId="178" fontId="7" fillId="9" borderId="1" xfId="2" applyNumberFormat="1" applyFont="1" applyFill="1" applyBorder="1" applyAlignment="1" applyProtection="1">
      <alignment horizontal="center" vertical="center" shrinkToFit="1"/>
    </xf>
    <xf numFmtId="178" fontId="7" fillId="9" borderId="7" xfId="2" applyNumberFormat="1" applyFont="1" applyFill="1" applyBorder="1" applyAlignment="1" applyProtection="1">
      <alignment horizontal="center" vertical="center" shrinkToFit="1"/>
    </xf>
    <xf numFmtId="178" fontId="7" fillId="9" borderId="2" xfId="2" applyNumberFormat="1" applyFont="1" applyFill="1" applyBorder="1" applyAlignment="1" applyProtection="1">
      <alignment horizontal="center" vertical="center" shrinkToFit="1"/>
    </xf>
    <xf numFmtId="178" fontId="7" fillId="9" borderId="8" xfId="2" applyNumberFormat="1" applyFont="1" applyFill="1" applyBorder="1" applyAlignment="1" applyProtection="1">
      <alignment horizontal="center" vertical="center" shrinkToFit="1"/>
      <protection locked="0"/>
    </xf>
    <xf numFmtId="178" fontId="7" fillId="9" borderId="2" xfId="2" applyNumberFormat="1" applyFont="1" applyFill="1" applyBorder="1" applyAlignment="1" applyProtection="1">
      <alignment horizontal="center" vertical="center" shrinkToFit="1"/>
      <protection locked="0"/>
    </xf>
    <xf numFmtId="9" fontId="7" fillId="9" borderId="6" xfId="1" applyFont="1" applyFill="1" applyBorder="1" applyAlignment="1" applyProtection="1">
      <alignment horizontal="center" vertical="center" shrinkToFit="1"/>
    </xf>
    <xf numFmtId="178" fontId="7" fillId="3" borderId="8" xfId="2" applyNumberFormat="1" applyFont="1" applyFill="1" applyBorder="1" applyAlignment="1" applyProtection="1">
      <alignment horizontal="center" vertical="center" shrinkToFit="1"/>
      <protection locked="0"/>
    </xf>
    <xf numFmtId="178" fontId="7" fillId="3" borderId="2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FFFF"/>
      <color rgb="FFFFFF99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D3D-B91A-4113-8E25-D3AC5ADC090A}">
  <dimension ref="A1:AG136"/>
  <sheetViews>
    <sheetView tabSelected="1" zoomScale="85" zoomScaleNormal="85" workbookViewId="0">
      <pane xSplit="1" topLeftCell="B1" activePane="topRight" state="frozen"/>
      <selection pane="topRight" activeCell="B1" sqref="B1"/>
    </sheetView>
  </sheetViews>
  <sheetFormatPr defaultRowHeight="12.4" x14ac:dyDescent="0.25"/>
  <cols>
    <col min="1" max="1" width="20.33203125" style="1" customWidth="1"/>
    <col min="2" max="33" width="8.3984375" style="2" customWidth="1"/>
    <col min="34" max="16384" width="9.06640625" style="2"/>
  </cols>
  <sheetData>
    <row r="1" spans="1:33" ht="15.75" x14ac:dyDescent="0.25">
      <c r="A1" s="56" t="s">
        <v>21</v>
      </c>
    </row>
    <row r="2" spans="1:33" ht="13.9" x14ac:dyDescent="0.25">
      <c r="A2" s="3"/>
    </row>
    <row r="3" spans="1:33" ht="13.9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5"/>
      <c r="B4" s="6">
        <v>45170</v>
      </c>
      <c r="C4" s="7">
        <f>B4+1</f>
        <v>45171</v>
      </c>
      <c r="D4" s="7">
        <f t="shared" ref="D4" si="0">C4+1</f>
        <v>45172</v>
      </c>
      <c r="E4" s="6">
        <f t="shared" ref="E4" si="1">D4+1</f>
        <v>45173</v>
      </c>
      <c r="F4" s="6">
        <f t="shared" ref="F4" si="2">E4+1</f>
        <v>45174</v>
      </c>
      <c r="G4" s="6">
        <f t="shared" ref="G4" si="3">F4+1</f>
        <v>45175</v>
      </c>
      <c r="H4" s="6">
        <f t="shared" ref="H4" si="4">G4+1</f>
        <v>45176</v>
      </c>
      <c r="I4" s="6">
        <f t="shared" ref="I4" si="5">H4+1</f>
        <v>45177</v>
      </c>
      <c r="J4" s="7">
        <f t="shared" ref="J4" si="6">I4+1</f>
        <v>45178</v>
      </c>
      <c r="K4" s="7">
        <f t="shared" ref="K4" si="7">J4+1</f>
        <v>45179</v>
      </c>
      <c r="L4" s="6">
        <f t="shared" ref="L4" si="8">K4+1</f>
        <v>45180</v>
      </c>
      <c r="M4" s="6">
        <f t="shared" ref="M4" si="9">L4+1</f>
        <v>45181</v>
      </c>
      <c r="N4" s="6">
        <f t="shared" ref="N4" si="10">M4+1</f>
        <v>45182</v>
      </c>
      <c r="O4" s="6">
        <f t="shared" ref="O4" si="11">N4+1</f>
        <v>45183</v>
      </c>
      <c r="P4" s="6">
        <f t="shared" ref="P4" si="12">O4+1</f>
        <v>45184</v>
      </c>
      <c r="Q4" s="7">
        <f t="shared" ref="Q4" si="13">P4+1</f>
        <v>45185</v>
      </c>
      <c r="R4" s="7">
        <f t="shared" ref="R4" si="14">Q4+1</f>
        <v>45186</v>
      </c>
      <c r="S4" s="7">
        <f t="shared" ref="S4" si="15">R4+1</f>
        <v>45187</v>
      </c>
      <c r="T4" s="6">
        <f t="shared" ref="T4" si="16">S4+1</f>
        <v>45188</v>
      </c>
      <c r="U4" s="6">
        <f t="shared" ref="U4" si="17">T4+1</f>
        <v>45189</v>
      </c>
      <c r="V4" s="6">
        <f t="shared" ref="V4" si="18">U4+1</f>
        <v>45190</v>
      </c>
      <c r="W4" s="6">
        <f t="shared" ref="W4" si="19">V4+1</f>
        <v>45191</v>
      </c>
      <c r="X4" s="7">
        <f t="shared" ref="X4" si="20">W4+1</f>
        <v>45192</v>
      </c>
      <c r="Y4" s="7">
        <f t="shared" ref="Y4" si="21">X4+1</f>
        <v>45193</v>
      </c>
      <c r="Z4" s="6">
        <f t="shared" ref="Z4" si="22">Y4+1</f>
        <v>45194</v>
      </c>
      <c r="AA4" s="6">
        <f t="shared" ref="AA4" si="23">Z4+1</f>
        <v>45195</v>
      </c>
      <c r="AB4" s="6">
        <f t="shared" ref="AB4" si="24">AA4+1</f>
        <v>45196</v>
      </c>
      <c r="AC4" s="6">
        <f t="shared" ref="AC4" si="25">AB4+1</f>
        <v>45197</v>
      </c>
      <c r="AD4" s="6">
        <f t="shared" ref="AD4" si="26">AC4+1</f>
        <v>45198</v>
      </c>
      <c r="AE4" s="7">
        <f t="shared" ref="AE4" si="27">AD4+1</f>
        <v>45199</v>
      </c>
      <c r="AF4" s="8" t="s">
        <v>0</v>
      </c>
    </row>
    <row r="5" spans="1:33" x14ac:dyDescent="0.25">
      <c r="A5" s="9"/>
      <c r="B5" s="10">
        <f>B4</f>
        <v>45170</v>
      </c>
      <c r="C5" s="11">
        <f t="shared" ref="C5:AE5" si="28">C4</f>
        <v>45171</v>
      </c>
      <c r="D5" s="11">
        <f t="shared" si="28"/>
        <v>45172</v>
      </c>
      <c r="E5" s="10">
        <f t="shared" si="28"/>
        <v>45173</v>
      </c>
      <c r="F5" s="10">
        <f t="shared" si="28"/>
        <v>45174</v>
      </c>
      <c r="G5" s="10">
        <f t="shared" si="28"/>
        <v>45175</v>
      </c>
      <c r="H5" s="10">
        <f t="shared" si="28"/>
        <v>45176</v>
      </c>
      <c r="I5" s="10">
        <f t="shared" si="28"/>
        <v>45177</v>
      </c>
      <c r="J5" s="11">
        <f t="shared" si="28"/>
        <v>45178</v>
      </c>
      <c r="K5" s="11">
        <f t="shared" si="28"/>
        <v>45179</v>
      </c>
      <c r="L5" s="10">
        <f t="shared" si="28"/>
        <v>45180</v>
      </c>
      <c r="M5" s="10">
        <f t="shared" si="28"/>
        <v>45181</v>
      </c>
      <c r="N5" s="10">
        <f t="shared" si="28"/>
        <v>45182</v>
      </c>
      <c r="O5" s="10">
        <f t="shared" si="28"/>
        <v>45183</v>
      </c>
      <c r="P5" s="10">
        <f t="shared" si="28"/>
        <v>45184</v>
      </c>
      <c r="Q5" s="11">
        <f t="shared" si="28"/>
        <v>45185</v>
      </c>
      <c r="R5" s="11">
        <f t="shared" si="28"/>
        <v>45186</v>
      </c>
      <c r="S5" s="11">
        <f t="shared" si="28"/>
        <v>45187</v>
      </c>
      <c r="T5" s="10">
        <f t="shared" si="28"/>
        <v>45188</v>
      </c>
      <c r="U5" s="10">
        <f t="shared" si="28"/>
        <v>45189</v>
      </c>
      <c r="V5" s="10">
        <f t="shared" si="28"/>
        <v>45190</v>
      </c>
      <c r="W5" s="10">
        <f t="shared" si="28"/>
        <v>45191</v>
      </c>
      <c r="X5" s="11">
        <f t="shared" si="28"/>
        <v>45192</v>
      </c>
      <c r="Y5" s="11">
        <f t="shared" si="28"/>
        <v>45193</v>
      </c>
      <c r="Z5" s="10">
        <f t="shared" si="28"/>
        <v>45194</v>
      </c>
      <c r="AA5" s="10">
        <f t="shared" si="28"/>
        <v>45195</v>
      </c>
      <c r="AB5" s="10">
        <f t="shared" si="28"/>
        <v>45196</v>
      </c>
      <c r="AC5" s="10">
        <f t="shared" si="28"/>
        <v>45197</v>
      </c>
      <c r="AD5" s="10">
        <f t="shared" si="28"/>
        <v>45198</v>
      </c>
      <c r="AE5" s="11">
        <f t="shared" si="28"/>
        <v>45199</v>
      </c>
      <c r="AF5" s="12"/>
    </row>
    <row r="6" spans="1:33" x14ac:dyDescent="0.25">
      <c r="A6" s="13" t="s">
        <v>4</v>
      </c>
      <c r="B6" s="14">
        <v>9</v>
      </c>
      <c r="C6" s="15"/>
      <c r="D6" s="15"/>
      <c r="E6" s="14">
        <v>13</v>
      </c>
      <c r="F6" s="14">
        <v>8</v>
      </c>
      <c r="G6" s="14">
        <v>15</v>
      </c>
      <c r="H6" s="14">
        <v>9</v>
      </c>
      <c r="I6" s="14">
        <v>11</v>
      </c>
      <c r="J6" s="15"/>
      <c r="K6" s="15"/>
      <c r="L6" s="14">
        <v>15</v>
      </c>
      <c r="M6" s="14">
        <v>13</v>
      </c>
      <c r="N6" s="14">
        <v>8</v>
      </c>
      <c r="O6" s="14">
        <v>33</v>
      </c>
      <c r="P6" s="14">
        <v>57</v>
      </c>
      <c r="Q6" s="15"/>
      <c r="R6" s="15"/>
      <c r="S6" s="15"/>
      <c r="T6" s="14">
        <v>40</v>
      </c>
      <c r="U6" s="14">
        <v>40</v>
      </c>
      <c r="V6" s="14">
        <v>34</v>
      </c>
      <c r="W6" s="14">
        <v>23</v>
      </c>
      <c r="X6" s="15"/>
      <c r="Y6" s="15"/>
      <c r="Z6" s="14">
        <v>39</v>
      </c>
      <c r="AA6" s="14">
        <v>35</v>
      </c>
      <c r="AB6" s="14">
        <v>353</v>
      </c>
      <c r="AC6" s="14">
        <v>2474</v>
      </c>
      <c r="AD6" s="14">
        <v>2095</v>
      </c>
      <c r="AE6" s="15"/>
      <c r="AF6" s="16">
        <f t="shared" ref="AF6:AF14" si="29">SUM(B6:AE6)</f>
        <v>5324</v>
      </c>
    </row>
    <row r="7" spans="1:33" x14ac:dyDescent="0.25">
      <c r="A7" s="17" t="s">
        <v>9</v>
      </c>
      <c r="B7" s="14">
        <v>7</v>
      </c>
      <c r="C7" s="15"/>
      <c r="D7" s="15"/>
      <c r="E7" s="14">
        <v>8</v>
      </c>
      <c r="F7" s="14">
        <v>7</v>
      </c>
      <c r="G7" s="14">
        <v>13</v>
      </c>
      <c r="H7" s="14">
        <v>8</v>
      </c>
      <c r="I7" s="14">
        <v>9</v>
      </c>
      <c r="J7" s="15"/>
      <c r="K7" s="15"/>
      <c r="L7" s="14">
        <v>13</v>
      </c>
      <c r="M7" s="14">
        <v>11</v>
      </c>
      <c r="N7" s="14">
        <v>7</v>
      </c>
      <c r="O7" s="14">
        <v>26</v>
      </c>
      <c r="P7" s="14">
        <v>51</v>
      </c>
      <c r="Q7" s="15"/>
      <c r="R7" s="15"/>
      <c r="S7" s="15"/>
      <c r="T7" s="14">
        <v>33</v>
      </c>
      <c r="U7" s="14">
        <v>32</v>
      </c>
      <c r="V7" s="14">
        <v>26</v>
      </c>
      <c r="W7" s="14">
        <v>21</v>
      </c>
      <c r="X7" s="15"/>
      <c r="Y7" s="15"/>
      <c r="Z7" s="14">
        <v>35</v>
      </c>
      <c r="AA7" s="14">
        <v>33</v>
      </c>
      <c r="AB7" s="14">
        <v>290</v>
      </c>
      <c r="AC7" s="14">
        <v>789</v>
      </c>
      <c r="AD7" s="14">
        <v>666</v>
      </c>
      <c r="AE7" s="15"/>
      <c r="AF7" s="16">
        <f t="shared" si="29"/>
        <v>2085</v>
      </c>
    </row>
    <row r="8" spans="1:33" x14ac:dyDescent="0.25">
      <c r="A8" s="13" t="s">
        <v>5</v>
      </c>
      <c r="B8" s="14">
        <v>1</v>
      </c>
      <c r="C8" s="15"/>
      <c r="D8" s="15"/>
      <c r="E8" s="14">
        <v>1</v>
      </c>
      <c r="F8" s="14">
        <v>1</v>
      </c>
      <c r="G8" s="14">
        <v>1</v>
      </c>
      <c r="H8" s="14">
        <v>2</v>
      </c>
      <c r="I8" s="14">
        <v>1</v>
      </c>
      <c r="J8" s="15"/>
      <c r="K8" s="15"/>
      <c r="L8" s="14">
        <v>1</v>
      </c>
      <c r="M8" s="14">
        <v>1</v>
      </c>
      <c r="N8" s="14">
        <v>1</v>
      </c>
      <c r="O8" s="14">
        <v>2</v>
      </c>
      <c r="P8" s="14">
        <v>1</v>
      </c>
      <c r="Q8" s="15"/>
      <c r="R8" s="15"/>
      <c r="S8" s="15"/>
      <c r="T8" s="14">
        <v>1</v>
      </c>
      <c r="U8" s="14">
        <v>1</v>
      </c>
      <c r="V8" s="14">
        <v>1</v>
      </c>
      <c r="W8" s="14">
        <v>2</v>
      </c>
      <c r="X8" s="15"/>
      <c r="Y8" s="15"/>
      <c r="Z8" s="14">
        <v>2</v>
      </c>
      <c r="AA8" s="14">
        <v>1</v>
      </c>
      <c r="AB8" s="14">
        <v>7</v>
      </c>
      <c r="AC8" s="14">
        <v>24</v>
      </c>
      <c r="AD8" s="14">
        <v>25</v>
      </c>
      <c r="AE8" s="15"/>
      <c r="AF8" s="16">
        <f t="shared" si="29"/>
        <v>77</v>
      </c>
    </row>
    <row r="9" spans="1:33" x14ac:dyDescent="0.25">
      <c r="A9" s="18" t="s">
        <v>6</v>
      </c>
      <c r="B9" s="14">
        <v>0</v>
      </c>
      <c r="C9" s="15"/>
      <c r="D9" s="15"/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/>
      <c r="K9" s="15"/>
      <c r="L9" s="14">
        <v>0</v>
      </c>
      <c r="M9" s="14">
        <v>0</v>
      </c>
      <c r="N9" s="14">
        <v>0</v>
      </c>
      <c r="O9" s="14">
        <v>1</v>
      </c>
      <c r="P9" s="14">
        <v>0</v>
      </c>
      <c r="Q9" s="15"/>
      <c r="R9" s="15"/>
      <c r="S9" s="15"/>
      <c r="T9" s="14">
        <v>8</v>
      </c>
      <c r="U9" s="14">
        <v>3</v>
      </c>
      <c r="V9" s="14">
        <v>0</v>
      </c>
      <c r="W9" s="14">
        <v>0</v>
      </c>
      <c r="X9" s="15"/>
      <c r="Y9" s="15"/>
      <c r="Z9" s="14">
        <v>0</v>
      </c>
      <c r="AA9" s="14">
        <v>0</v>
      </c>
      <c r="AB9" s="14">
        <v>41</v>
      </c>
      <c r="AC9" s="14">
        <v>1272</v>
      </c>
      <c r="AD9" s="14">
        <v>843</v>
      </c>
      <c r="AE9" s="15"/>
      <c r="AF9" s="16">
        <f t="shared" si="29"/>
        <v>2168</v>
      </c>
    </row>
    <row r="10" spans="1:33" ht="12.75" thickBot="1" x14ac:dyDescent="0.3">
      <c r="A10" s="18" t="s">
        <v>7</v>
      </c>
      <c r="B10" s="14">
        <v>8</v>
      </c>
      <c r="C10" s="15"/>
      <c r="D10" s="15"/>
      <c r="E10" s="14">
        <v>12</v>
      </c>
      <c r="F10" s="14">
        <v>7</v>
      </c>
      <c r="G10" s="14">
        <v>14</v>
      </c>
      <c r="H10" s="14">
        <v>7</v>
      </c>
      <c r="I10" s="14">
        <v>10</v>
      </c>
      <c r="J10" s="15"/>
      <c r="K10" s="15"/>
      <c r="L10" s="14">
        <v>13</v>
      </c>
      <c r="M10" s="14">
        <v>12</v>
      </c>
      <c r="N10" s="14">
        <v>7</v>
      </c>
      <c r="O10" s="14">
        <v>30</v>
      </c>
      <c r="P10" s="14">
        <v>55</v>
      </c>
      <c r="Q10" s="15"/>
      <c r="R10" s="15"/>
      <c r="S10" s="15"/>
      <c r="T10" s="14">
        <v>31</v>
      </c>
      <c r="U10" s="14">
        <v>35</v>
      </c>
      <c r="V10" s="14">
        <v>31</v>
      </c>
      <c r="W10" s="14">
        <v>21</v>
      </c>
      <c r="X10" s="15"/>
      <c r="Y10" s="15"/>
      <c r="Z10" s="14">
        <v>36</v>
      </c>
      <c r="AA10" s="14">
        <v>34</v>
      </c>
      <c r="AB10" s="14">
        <v>279</v>
      </c>
      <c r="AC10" s="14">
        <v>450</v>
      </c>
      <c r="AD10" s="14">
        <v>443</v>
      </c>
      <c r="AE10" s="15"/>
      <c r="AF10" s="19">
        <f t="shared" si="29"/>
        <v>1535</v>
      </c>
    </row>
    <row r="11" spans="1:33" ht="12.75" thickTop="1" x14ac:dyDescent="0.25">
      <c r="A11" s="20" t="s">
        <v>8</v>
      </c>
      <c r="B11" s="21">
        <v>7</v>
      </c>
      <c r="C11" s="22" t="str">
        <f>IF(C13+C14=0,"",C13+C14)</f>
        <v/>
      </c>
      <c r="D11" s="22" t="str">
        <f t="shared" ref="D11:W11" si="30">IF(D13+D14=0,"",D13+D14)</f>
        <v/>
      </c>
      <c r="E11" s="21">
        <v>11</v>
      </c>
      <c r="F11" s="21">
        <f t="shared" si="30"/>
        <v>6</v>
      </c>
      <c r="G11" s="21">
        <f>IF(G13+G14=0,"",G13+G14)</f>
        <v>13</v>
      </c>
      <c r="H11" s="21">
        <v>6</v>
      </c>
      <c r="I11" s="21">
        <f>IF(I13+I14=0,"",I13+I14)</f>
        <v>9</v>
      </c>
      <c r="J11" s="22" t="str">
        <f t="shared" si="30"/>
        <v/>
      </c>
      <c r="K11" s="22" t="str">
        <f t="shared" si="30"/>
        <v/>
      </c>
      <c r="L11" s="21">
        <f t="shared" si="30"/>
        <v>12</v>
      </c>
      <c r="M11" s="21">
        <f t="shared" si="30"/>
        <v>11</v>
      </c>
      <c r="N11" s="21">
        <f t="shared" si="30"/>
        <v>5</v>
      </c>
      <c r="O11" s="21">
        <f t="shared" si="30"/>
        <v>29</v>
      </c>
      <c r="P11" s="21">
        <f t="shared" si="30"/>
        <v>54</v>
      </c>
      <c r="Q11" s="22" t="str">
        <f t="shared" si="30"/>
        <v/>
      </c>
      <c r="R11" s="22" t="str">
        <f t="shared" si="30"/>
        <v/>
      </c>
      <c r="S11" s="22" t="str">
        <f t="shared" si="30"/>
        <v/>
      </c>
      <c r="T11" s="21">
        <f t="shared" si="30"/>
        <v>30</v>
      </c>
      <c r="U11" s="21">
        <f t="shared" si="30"/>
        <v>34</v>
      </c>
      <c r="V11" s="21">
        <f t="shared" si="30"/>
        <v>31</v>
      </c>
      <c r="W11" s="21">
        <f t="shared" si="30"/>
        <v>20</v>
      </c>
      <c r="X11" s="22"/>
      <c r="Y11" s="22"/>
      <c r="Z11" s="21">
        <f t="shared" ref="Z11:AD11" si="31">IF(Z13+Z14=0,"",Z13+Z14)</f>
        <v>35</v>
      </c>
      <c r="AA11" s="21">
        <f t="shared" si="31"/>
        <v>33</v>
      </c>
      <c r="AB11" s="21">
        <f t="shared" si="31"/>
        <v>278</v>
      </c>
      <c r="AC11" s="21">
        <f t="shared" si="31"/>
        <v>448</v>
      </c>
      <c r="AD11" s="21">
        <f t="shared" si="31"/>
        <v>442</v>
      </c>
      <c r="AE11" s="22"/>
      <c r="AF11" s="23">
        <f t="shared" si="29"/>
        <v>1514</v>
      </c>
    </row>
    <row r="12" spans="1:33" x14ac:dyDescent="0.25">
      <c r="A12" s="24" t="s">
        <v>10</v>
      </c>
      <c r="B12" s="25">
        <v>6</v>
      </c>
      <c r="C12" s="26"/>
      <c r="D12" s="26"/>
      <c r="E12" s="25">
        <v>7</v>
      </c>
      <c r="F12" s="25">
        <v>6</v>
      </c>
      <c r="G12" s="25">
        <v>13</v>
      </c>
      <c r="H12" s="25">
        <v>6</v>
      </c>
      <c r="I12" s="25">
        <v>8</v>
      </c>
      <c r="J12" s="26"/>
      <c r="K12" s="26"/>
      <c r="L12" s="25">
        <v>11</v>
      </c>
      <c r="M12" s="25">
        <v>10</v>
      </c>
      <c r="N12" s="25">
        <v>5</v>
      </c>
      <c r="O12" s="25">
        <v>28</v>
      </c>
      <c r="P12" s="25">
        <v>47</v>
      </c>
      <c r="Q12" s="26"/>
      <c r="R12" s="26"/>
      <c r="S12" s="26"/>
      <c r="T12" s="25">
        <v>29</v>
      </c>
      <c r="U12" s="25">
        <v>29</v>
      </c>
      <c r="V12" s="25">
        <v>25</v>
      </c>
      <c r="W12" s="25">
        <v>19</v>
      </c>
      <c r="X12" s="26"/>
      <c r="Y12" s="26"/>
      <c r="Z12" s="25">
        <v>30</v>
      </c>
      <c r="AA12" s="25">
        <v>31</v>
      </c>
      <c r="AB12" s="25">
        <v>261</v>
      </c>
      <c r="AC12" s="25">
        <v>422</v>
      </c>
      <c r="AD12" s="25">
        <v>412</v>
      </c>
      <c r="AE12" s="26"/>
      <c r="AF12" s="16">
        <f t="shared" si="29"/>
        <v>1405</v>
      </c>
    </row>
    <row r="13" spans="1:33" x14ac:dyDescent="0.25">
      <c r="A13" s="27" t="s">
        <v>1</v>
      </c>
      <c r="B13" s="28">
        <v>6</v>
      </c>
      <c r="C13" s="29"/>
      <c r="D13" s="29"/>
      <c r="E13" s="28">
        <v>11</v>
      </c>
      <c r="F13" s="28">
        <v>6</v>
      </c>
      <c r="G13" s="28">
        <v>13</v>
      </c>
      <c r="H13" s="28">
        <v>6</v>
      </c>
      <c r="I13" s="28">
        <v>9</v>
      </c>
      <c r="J13" s="29"/>
      <c r="K13" s="29"/>
      <c r="L13" s="28">
        <v>12</v>
      </c>
      <c r="M13" s="28">
        <v>11</v>
      </c>
      <c r="N13" s="28">
        <v>5</v>
      </c>
      <c r="O13" s="28">
        <v>28</v>
      </c>
      <c r="P13" s="28">
        <v>53</v>
      </c>
      <c r="Q13" s="29"/>
      <c r="R13" s="29"/>
      <c r="S13" s="29"/>
      <c r="T13" s="28">
        <v>30</v>
      </c>
      <c r="U13" s="28">
        <v>34</v>
      </c>
      <c r="V13" s="28">
        <v>30</v>
      </c>
      <c r="W13" s="28">
        <v>20</v>
      </c>
      <c r="X13" s="29"/>
      <c r="Y13" s="29"/>
      <c r="Z13" s="28">
        <v>34</v>
      </c>
      <c r="AA13" s="28">
        <v>32</v>
      </c>
      <c r="AB13" s="28">
        <v>276</v>
      </c>
      <c r="AC13" s="28">
        <v>442</v>
      </c>
      <c r="AD13" s="28">
        <v>433</v>
      </c>
      <c r="AE13" s="29"/>
      <c r="AF13" s="16">
        <f t="shared" si="29"/>
        <v>1491</v>
      </c>
    </row>
    <row r="14" spans="1:33" x14ac:dyDescent="0.25">
      <c r="A14" s="24" t="s">
        <v>2</v>
      </c>
      <c r="B14" s="30">
        <v>1</v>
      </c>
      <c r="C14" s="31"/>
      <c r="D14" s="31"/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1"/>
      <c r="K14" s="31"/>
      <c r="L14" s="30">
        <v>0</v>
      </c>
      <c r="M14" s="30">
        <v>0</v>
      </c>
      <c r="N14" s="30">
        <v>0</v>
      </c>
      <c r="O14" s="30">
        <v>1</v>
      </c>
      <c r="P14" s="30">
        <v>1</v>
      </c>
      <c r="Q14" s="31"/>
      <c r="R14" s="31"/>
      <c r="S14" s="31"/>
      <c r="T14" s="30">
        <v>0</v>
      </c>
      <c r="U14" s="30">
        <v>0</v>
      </c>
      <c r="V14" s="30">
        <v>1</v>
      </c>
      <c r="W14" s="30">
        <v>0</v>
      </c>
      <c r="X14" s="31"/>
      <c r="Y14" s="31"/>
      <c r="Z14" s="30">
        <v>1</v>
      </c>
      <c r="AA14" s="30">
        <v>1</v>
      </c>
      <c r="AB14" s="30">
        <v>2</v>
      </c>
      <c r="AC14" s="30">
        <v>6</v>
      </c>
      <c r="AD14" s="30">
        <v>9</v>
      </c>
      <c r="AE14" s="31"/>
      <c r="AF14" s="16">
        <f t="shared" si="29"/>
        <v>23</v>
      </c>
    </row>
    <row r="15" spans="1:33" x14ac:dyDescent="0.25">
      <c r="A15" s="32" t="s">
        <v>3</v>
      </c>
      <c r="B15" s="33">
        <f t="shared" ref="B15:AE15" si="32">IFERROR(B13/B11,"-")</f>
        <v>0.8571428571428571</v>
      </c>
      <c r="C15" s="34" t="str">
        <f t="shared" si="32"/>
        <v>-</v>
      </c>
      <c r="D15" s="34" t="str">
        <f t="shared" si="32"/>
        <v>-</v>
      </c>
      <c r="E15" s="33">
        <f t="shared" si="32"/>
        <v>1</v>
      </c>
      <c r="F15" s="33">
        <f t="shared" si="32"/>
        <v>1</v>
      </c>
      <c r="G15" s="33">
        <f t="shared" si="32"/>
        <v>1</v>
      </c>
      <c r="H15" s="33">
        <f t="shared" si="32"/>
        <v>1</v>
      </c>
      <c r="I15" s="33">
        <f t="shared" si="32"/>
        <v>1</v>
      </c>
      <c r="J15" s="34" t="str">
        <f t="shared" si="32"/>
        <v>-</v>
      </c>
      <c r="K15" s="34" t="str">
        <f t="shared" si="32"/>
        <v>-</v>
      </c>
      <c r="L15" s="33">
        <f t="shared" si="32"/>
        <v>1</v>
      </c>
      <c r="M15" s="33">
        <f t="shared" si="32"/>
        <v>1</v>
      </c>
      <c r="N15" s="33">
        <f t="shared" si="32"/>
        <v>1</v>
      </c>
      <c r="O15" s="33">
        <f t="shared" si="32"/>
        <v>0.96551724137931039</v>
      </c>
      <c r="P15" s="33">
        <f t="shared" si="32"/>
        <v>0.98148148148148151</v>
      </c>
      <c r="Q15" s="34" t="str">
        <f t="shared" si="32"/>
        <v>-</v>
      </c>
      <c r="R15" s="34" t="str">
        <f t="shared" si="32"/>
        <v>-</v>
      </c>
      <c r="S15" s="34" t="str">
        <f t="shared" si="32"/>
        <v>-</v>
      </c>
      <c r="T15" s="33">
        <f t="shared" si="32"/>
        <v>1</v>
      </c>
      <c r="U15" s="33">
        <f t="shared" si="32"/>
        <v>1</v>
      </c>
      <c r="V15" s="33">
        <f t="shared" si="32"/>
        <v>0.967741935483871</v>
      </c>
      <c r="W15" s="33">
        <f t="shared" si="32"/>
        <v>1</v>
      </c>
      <c r="X15" s="34" t="str">
        <f t="shared" si="32"/>
        <v>-</v>
      </c>
      <c r="Y15" s="34" t="str">
        <f t="shared" si="32"/>
        <v>-</v>
      </c>
      <c r="Z15" s="33">
        <f t="shared" si="32"/>
        <v>0.97142857142857142</v>
      </c>
      <c r="AA15" s="33">
        <f t="shared" si="32"/>
        <v>0.96969696969696972</v>
      </c>
      <c r="AB15" s="33">
        <f t="shared" si="32"/>
        <v>0.9928057553956835</v>
      </c>
      <c r="AC15" s="33">
        <f t="shared" si="32"/>
        <v>0.9866071428571429</v>
      </c>
      <c r="AD15" s="33">
        <f t="shared" si="32"/>
        <v>0.97963800904977372</v>
      </c>
      <c r="AE15" s="34" t="str">
        <f t="shared" si="32"/>
        <v>-</v>
      </c>
      <c r="AF15" s="35">
        <f>IF(ISERROR(AF13/AF11),"",AF13/AF11)</f>
        <v>0.98480845442536324</v>
      </c>
    </row>
    <row r="16" spans="1:33" x14ac:dyDescent="0.25">
      <c r="A16" s="36" t="s">
        <v>11</v>
      </c>
    </row>
    <row r="17" spans="1:33" x14ac:dyDescent="0.25">
      <c r="A17" s="36"/>
    </row>
    <row r="18" spans="1:33" ht="13.9" x14ac:dyDescent="0.25">
      <c r="A18" s="3" t="s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5">
      <c r="A19" s="5"/>
      <c r="B19" s="7">
        <v>45200</v>
      </c>
      <c r="C19" s="37">
        <f>B19+1</f>
        <v>45201</v>
      </c>
      <c r="D19" s="37">
        <f t="shared" ref="D19" si="33">C19+1</f>
        <v>45202</v>
      </c>
      <c r="E19" s="6">
        <f t="shared" ref="E19" si="34">D19+1</f>
        <v>45203</v>
      </c>
      <c r="F19" s="6">
        <f t="shared" ref="F19" si="35">E19+1</f>
        <v>45204</v>
      </c>
      <c r="G19" s="6">
        <f t="shared" ref="G19" si="36">F19+1</f>
        <v>45205</v>
      </c>
      <c r="H19" s="7">
        <f t="shared" ref="H19" si="37">G19+1</f>
        <v>45206</v>
      </c>
      <c r="I19" s="7">
        <f t="shared" ref="I19" si="38">H19+1</f>
        <v>45207</v>
      </c>
      <c r="J19" s="7">
        <f t="shared" ref="J19" si="39">I19+1</f>
        <v>45208</v>
      </c>
      <c r="K19" s="37">
        <f t="shared" ref="K19" si="40">J19+1</f>
        <v>45209</v>
      </c>
      <c r="L19" s="6">
        <f t="shared" ref="L19" si="41">K19+1</f>
        <v>45210</v>
      </c>
      <c r="M19" s="6">
        <f t="shared" ref="M19" si="42">L19+1</f>
        <v>45211</v>
      </c>
      <c r="N19" s="6">
        <f t="shared" ref="N19" si="43">M19+1</f>
        <v>45212</v>
      </c>
      <c r="O19" s="7">
        <f t="shared" ref="O19" si="44">N19+1</f>
        <v>45213</v>
      </c>
      <c r="P19" s="7">
        <f t="shared" ref="P19" si="45">O19+1</f>
        <v>45214</v>
      </c>
      <c r="Q19" s="37">
        <f t="shared" ref="Q19" si="46">P19+1</f>
        <v>45215</v>
      </c>
      <c r="R19" s="37">
        <f t="shared" ref="R19" si="47">Q19+1</f>
        <v>45216</v>
      </c>
      <c r="S19" s="37">
        <f t="shared" ref="S19" si="48">R19+1</f>
        <v>45217</v>
      </c>
      <c r="T19" s="6">
        <f t="shared" ref="T19" si="49">S19+1</f>
        <v>45218</v>
      </c>
      <c r="U19" s="6">
        <f t="shared" ref="U19" si="50">T19+1</f>
        <v>45219</v>
      </c>
      <c r="V19" s="7">
        <f t="shared" ref="V19" si="51">U19+1</f>
        <v>45220</v>
      </c>
      <c r="W19" s="7">
        <f t="shared" ref="W19" si="52">V19+1</f>
        <v>45221</v>
      </c>
      <c r="X19" s="37">
        <f t="shared" ref="X19" si="53">W19+1</f>
        <v>45222</v>
      </c>
      <c r="Y19" s="37">
        <f t="shared" ref="Y19" si="54">X19+1</f>
        <v>45223</v>
      </c>
      <c r="Z19" s="6">
        <f t="shared" ref="Z19" si="55">Y19+1</f>
        <v>45224</v>
      </c>
      <c r="AA19" s="6">
        <f t="shared" ref="AA19" si="56">Z19+1</f>
        <v>45225</v>
      </c>
      <c r="AB19" s="6">
        <f t="shared" ref="AB19" si="57">AA19+1</f>
        <v>45226</v>
      </c>
      <c r="AC19" s="7">
        <f t="shared" ref="AC19" si="58">AB19+1</f>
        <v>45227</v>
      </c>
      <c r="AD19" s="7">
        <f t="shared" ref="AD19" si="59">AC19+1</f>
        <v>45228</v>
      </c>
      <c r="AE19" s="37">
        <f t="shared" ref="AE19:AF19" si="60">AD19+1</f>
        <v>45229</v>
      </c>
      <c r="AF19" s="37">
        <f t="shared" si="60"/>
        <v>45230</v>
      </c>
      <c r="AG19" s="8" t="s">
        <v>0</v>
      </c>
    </row>
    <row r="20" spans="1:33" x14ac:dyDescent="0.25">
      <c r="A20" s="9"/>
      <c r="B20" s="11">
        <f>B19</f>
        <v>45200</v>
      </c>
      <c r="C20" s="38">
        <f t="shared" ref="C20:AE20" si="61">C19</f>
        <v>45201</v>
      </c>
      <c r="D20" s="38">
        <f t="shared" si="61"/>
        <v>45202</v>
      </c>
      <c r="E20" s="10">
        <f t="shared" si="61"/>
        <v>45203</v>
      </c>
      <c r="F20" s="10">
        <f t="shared" si="61"/>
        <v>45204</v>
      </c>
      <c r="G20" s="10">
        <f t="shared" si="61"/>
        <v>45205</v>
      </c>
      <c r="H20" s="11">
        <f t="shared" si="61"/>
        <v>45206</v>
      </c>
      <c r="I20" s="11">
        <f t="shared" si="61"/>
        <v>45207</v>
      </c>
      <c r="J20" s="11">
        <f t="shared" si="61"/>
        <v>45208</v>
      </c>
      <c r="K20" s="38">
        <f t="shared" si="61"/>
        <v>45209</v>
      </c>
      <c r="L20" s="10">
        <f t="shared" si="61"/>
        <v>45210</v>
      </c>
      <c r="M20" s="10">
        <f t="shared" si="61"/>
        <v>45211</v>
      </c>
      <c r="N20" s="10">
        <f t="shared" si="61"/>
        <v>45212</v>
      </c>
      <c r="O20" s="11">
        <f t="shared" si="61"/>
        <v>45213</v>
      </c>
      <c r="P20" s="11">
        <f t="shared" si="61"/>
        <v>45214</v>
      </c>
      <c r="Q20" s="38">
        <f t="shared" si="61"/>
        <v>45215</v>
      </c>
      <c r="R20" s="38">
        <f t="shared" si="61"/>
        <v>45216</v>
      </c>
      <c r="S20" s="38">
        <f t="shared" si="61"/>
        <v>45217</v>
      </c>
      <c r="T20" s="10">
        <f t="shared" si="61"/>
        <v>45218</v>
      </c>
      <c r="U20" s="10">
        <f t="shared" si="61"/>
        <v>45219</v>
      </c>
      <c r="V20" s="11">
        <f t="shared" si="61"/>
        <v>45220</v>
      </c>
      <c r="W20" s="11">
        <f t="shared" si="61"/>
        <v>45221</v>
      </c>
      <c r="X20" s="38">
        <f t="shared" si="61"/>
        <v>45222</v>
      </c>
      <c r="Y20" s="38">
        <f t="shared" si="61"/>
        <v>45223</v>
      </c>
      <c r="Z20" s="10">
        <f t="shared" si="61"/>
        <v>45224</v>
      </c>
      <c r="AA20" s="10">
        <f t="shared" si="61"/>
        <v>45225</v>
      </c>
      <c r="AB20" s="10">
        <f t="shared" si="61"/>
        <v>45226</v>
      </c>
      <c r="AC20" s="11">
        <f t="shared" si="61"/>
        <v>45227</v>
      </c>
      <c r="AD20" s="11">
        <f t="shared" si="61"/>
        <v>45228</v>
      </c>
      <c r="AE20" s="38">
        <f t="shared" si="61"/>
        <v>45229</v>
      </c>
      <c r="AF20" s="38">
        <f t="shared" ref="AF20" si="62">AF19</f>
        <v>45230</v>
      </c>
      <c r="AG20" s="12"/>
    </row>
    <row r="21" spans="1:33" x14ac:dyDescent="0.25">
      <c r="A21" s="13" t="s">
        <v>4</v>
      </c>
      <c r="B21" s="15"/>
      <c r="C21" s="39">
        <v>645</v>
      </c>
      <c r="D21" s="39">
        <v>154</v>
      </c>
      <c r="E21" s="14">
        <v>111</v>
      </c>
      <c r="F21" s="14">
        <v>80</v>
      </c>
      <c r="G21" s="14">
        <v>100</v>
      </c>
      <c r="H21" s="15"/>
      <c r="I21" s="15"/>
      <c r="J21" s="15"/>
      <c r="K21" s="39">
        <v>113</v>
      </c>
      <c r="L21" s="14">
        <v>89</v>
      </c>
      <c r="M21" s="14">
        <v>61</v>
      </c>
      <c r="N21" s="14">
        <v>63</v>
      </c>
      <c r="O21" s="15"/>
      <c r="P21" s="15"/>
      <c r="Q21" s="39">
        <v>71</v>
      </c>
      <c r="R21" s="39">
        <v>47</v>
      </c>
      <c r="S21" s="39">
        <v>46</v>
      </c>
      <c r="T21" s="14">
        <v>25</v>
      </c>
      <c r="U21" s="14">
        <v>27</v>
      </c>
      <c r="V21" s="15"/>
      <c r="W21" s="15"/>
      <c r="X21" s="39">
        <v>83</v>
      </c>
      <c r="Y21" s="39">
        <v>73</v>
      </c>
      <c r="Z21" s="14">
        <v>128</v>
      </c>
      <c r="AA21" s="14">
        <v>186</v>
      </c>
      <c r="AB21" s="14">
        <v>369</v>
      </c>
      <c r="AC21" s="15"/>
      <c r="AD21" s="15"/>
      <c r="AE21" s="39">
        <v>921</v>
      </c>
      <c r="AF21" s="39">
        <v>662</v>
      </c>
      <c r="AG21" s="16">
        <f t="shared" ref="AG21:AG25" si="63">SUM(B21:AF21)</f>
        <v>4054</v>
      </c>
    </row>
    <row r="22" spans="1:33" x14ac:dyDescent="0.25">
      <c r="A22" s="17" t="s">
        <v>9</v>
      </c>
      <c r="B22" s="15"/>
      <c r="C22" s="39">
        <v>294</v>
      </c>
      <c r="D22" s="39">
        <v>139</v>
      </c>
      <c r="E22" s="14">
        <v>100</v>
      </c>
      <c r="F22" s="14">
        <v>71</v>
      </c>
      <c r="G22" s="14">
        <v>84</v>
      </c>
      <c r="H22" s="15"/>
      <c r="I22" s="15"/>
      <c r="J22" s="15"/>
      <c r="K22" s="39">
        <v>95</v>
      </c>
      <c r="L22" s="14">
        <v>82</v>
      </c>
      <c r="M22" s="14">
        <v>54</v>
      </c>
      <c r="N22" s="14">
        <v>57</v>
      </c>
      <c r="O22" s="15"/>
      <c r="P22" s="15"/>
      <c r="Q22" s="39">
        <v>59</v>
      </c>
      <c r="R22" s="39">
        <v>45</v>
      </c>
      <c r="S22" s="39">
        <v>39</v>
      </c>
      <c r="T22" s="14">
        <v>23</v>
      </c>
      <c r="U22" s="14">
        <v>24</v>
      </c>
      <c r="V22" s="15"/>
      <c r="W22" s="15"/>
      <c r="X22" s="39">
        <v>78</v>
      </c>
      <c r="Y22" s="39">
        <v>70</v>
      </c>
      <c r="Z22" s="14">
        <v>123</v>
      </c>
      <c r="AA22" s="14">
        <v>174</v>
      </c>
      <c r="AB22" s="14">
        <v>318</v>
      </c>
      <c r="AC22" s="15"/>
      <c r="AD22" s="15"/>
      <c r="AE22" s="39">
        <v>547</v>
      </c>
      <c r="AF22" s="39">
        <v>429</v>
      </c>
      <c r="AG22" s="16">
        <f t="shared" si="63"/>
        <v>2905</v>
      </c>
    </row>
    <row r="23" spans="1:33" x14ac:dyDescent="0.25">
      <c r="A23" s="13" t="s">
        <v>5</v>
      </c>
      <c r="B23" s="15"/>
      <c r="C23" s="39">
        <v>1</v>
      </c>
      <c r="D23" s="39">
        <v>1</v>
      </c>
      <c r="E23" s="14">
        <v>4</v>
      </c>
      <c r="F23" s="14">
        <v>1</v>
      </c>
      <c r="G23" s="14">
        <v>5</v>
      </c>
      <c r="H23" s="15"/>
      <c r="I23" s="15"/>
      <c r="J23" s="15"/>
      <c r="K23" s="39">
        <v>2</v>
      </c>
      <c r="L23" s="14">
        <v>1</v>
      </c>
      <c r="M23" s="14">
        <v>3</v>
      </c>
      <c r="N23" s="14">
        <v>3</v>
      </c>
      <c r="O23" s="15"/>
      <c r="P23" s="15"/>
      <c r="Q23" s="39">
        <v>1</v>
      </c>
      <c r="R23" s="39">
        <v>1</v>
      </c>
      <c r="S23" s="39">
        <v>2</v>
      </c>
      <c r="T23" s="14">
        <v>1</v>
      </c>
      <c r="U23" s="14">
        <v>1</v>
      </c>
      <c r="V23" s="15"/>
      <c r="W23" s="15"/>
      <c r="X23" s="39">
        <v>3</v>
      </c>
      <c r="Y23" s="39">
        <v>2</v>
      </c>
      <c r="Z23" s="14">
        <v>1</v>
      </c>
      <c r="AA23" s="14">
        <v>2</v>
      </c>
      <c r="AB23" s="14">
        <v>5</v>
      </c>
      <c r="AC23" s="15"/>
      <c r="AD23" s="15"/>
      <c r="AE23" s="39">
        <v>7</v>
      </c>
      <c r="AF23" s="39">
        <v>17</v>
      </c>
      <c r="AG23" s="16">
        <f t="shared" si="63"/>
        <v>64</v>
      </c>
    </row>
    <row r="24" spans="1:33" x14ac:dyDescent="0.25">
      <c r="A24" s="18" t="s">
        <v>6</v>
      </c>
      <c r="B24" s="15"/>
      <c r="C24" s="39">
        <v>0</v>
      </c>
      <c r="D24" s="39">
        <v>0</v>
      </c>
      <c r="E24" s="14">
        <v>0</v>
      </c>
      <c r="F24" s="14">
        <v>0</v>
      </c>
      <c r="G24" s="14">
        <v>0</v>
      </c>
      <c r="H24" s="15"/>
      <c r="I24" s="15"/>
      <c r="J24" s="15"/>
      <c r="K24" s="39">
        <v>0</v>
      </c>
      <c r="L24" s="14">
        <v>0</v>
      </c>
      <c r="M24" s="14">
        <v>0</v>
      </c>
      <c r="N24" s="14">
        <v>0</v>
      </c>
      <c r="O24" s="15"/>
      <c r="P24" s="15"/>
      <c r="Q24" s="39">
        <v>0</v>
      </c>
      <c r="R24" s="39">
        <v>0</v>
      </c>
      <c r="S24" s="39">
        <v>0</v>
      </c>
      <c r="T24" s="14">
        <v>0</v>
      </c>
      <c r="U24" s="14">
        <v>0</v>
      </c>
      <c r="V24" s="15"/>
      <c r="W24" s="15"/>
      <c r="X24" s="39">
        <v>0</v>
      </c>
      <c r="Y24" s="39">
        <v>0</v>
      </c>
      <c r="Z24" s="14">
        <v>0</v>
      </c>
      <c r="AA24" s="14">
        <v>0</v>
      </c>
      <c r="AB24" s="14">
        <v>0</v>
      </c>
      <c r="AC24" s="15"/>
      <c r="AD24" s="15"/>
      <c r="AE24" s="39">
        <v>52</v>
      </c>
      <c r="AF24" s="39">
        <v>4</v>
      </c>
      <c r="AG24" s="16">
        <f t="shared" si="63"/>
        <v>56</v>
      </c>
    </row>
    <row r="25" spans="1:33" ht="12.75" thickBot="1" x14ac:dyDescent="0.3">
      <c r="A25" s="18" t="s">
        <v>7</v>
      </c>
      <c r="B25" s="15"/>
      <c r="C25" s="39">
        <v>366</v>
      </c>
      <c r="D25" s="39">
        <v>149</v>
      </c>
      <c r="E25" s="14">
        <v>105</v>
      </c>
      <c r="F25" s="14">
        <v>79</v>
      </c>
      <c r="G25" s="14">
        <v>95</v>
      </c>
      <c r="H25" s="15"/>
      <c r="I25" s="15"/>
      <c r="J25" s="15"/>
      <c r="K25" s="39">
        <v>108</v>
      </c>
      <c r="L25" s="14">
        <v>87</v>
      </c>
      <c r="M25" s="14">
        <v>57</v>
      </c>
      <c r="N25" s="14">
        <v>59</v>
      </c>
      <c r="O25" s="15"/>
      <c r="P25" s="15"/>
      <c r="Q25" s="39">
        <v>66</v>
      </c>
      <c r="R25" s="39">
        <v>45</v>
      </c>
      <c r="S25" s="39">
        <v>42</v>
      </c>
      <c r="T25" s="14">
        <v>23</v>
      </c>
      <c r="U25" s="14">
        <v>25</v>
      </c>
      <c r="V25" s="15"/>
      <c r="W25" s="15"/>
      <c r="X25" s="39">
        <v>78</v>
      </c>
      <c r="Y25" s="39">
        <v>71</v>
      </c>
      <c r="Z25" s="14">
        <v>127</v>
      </c>
      <c r="AA25" s="14">
        <v>178</v>
      </c>
      <c r="AB25" s="14">
        <v>360</v>
      </c>
      <c r="AC25" s="15"/>
      <c r="AD25" s="15"/>
      <c r="AE25" s="39">
        <v>834</v>
      </c>
      <c r="AF25" s="39">
        <v>596</v>
      </c>
      <c r="AG25" s="19">
        <f t="shared" si="63"/>
        <v>3550</v>
      </c>
    </row>
    <row r="26" spans="1:33" ht="12.75" thickTop="1" x14ac:dyDescent="0.25">
      <c r="A26" s="20" t="s">
        <v>8</v>
      </c>
      <c r="B26" s="22" t="str">
        <f t="shared" ref="B26" si="64">IF(B28+B29=0,"",B28+B29)</f>
        <v/>
      </c>
      <c r="C26" s="40">
        <f>IF(C28+C29=0,"",C28+C29)</f>
        <v>365</v>
      </c>
      <c r="D26" s="40">
        <f t="shared" ref="D26" si="65">IF(D28+D29=0,"",D28+D29)</f>
        <v>148</v>
      </c>
      <c r="E26" s="21">
        <f t="shared" ref="E26:F26" si="66">IF(E28+E29=0,"",E28+E29)</f>
        <v>104</v>
      </c>
      <c r="F26" s="21">
        <f t="shared" si="66"/>
        <v>78</v>
      </c>
      <c r="G26" s="21">
        <f>IF(G28+G29=0,"",G28+G29)</f>
        <v>94</v>
      </c>
      <c r="H26" s="22" t="str">
        <f>IF(H28+H29=0,"",H28+H29)</f>
        <v/>
      </c>
      <c r="I26" s="22" t="str">
        <f>IF(I28+I29=0,"",I28+I29)</f>
        <v/>
      </c>
      <c r="J26" s="22" t="str">
        <f t="shared" ref="J26:AB26" si="67">IF(J28+J29=0,"",J28+J29)</f>
        <v/>
      </c>
      <c r="K26" s="40">
        <f t="shared" si="67"/>
        <v>107</v>
      </c>
      <c r="L26" s="21">
        <f t="shared" si="67"/>
        <v>86</v>
      </c>
      <c r="M26" s="21">
        <f t="shared" si="67"/>
        <v>56</v>
      </c>
      <c r="N26" s="21">
        <f t="shared" si="67"/>
        <v>57</v>
      </c>
      <c r="O26" s="22" t="str">
        <f t="shared" si="67"/>
        <v/>
      </c>
      <c r="P26" s="22" t="str">
        <f t="shared" si="67"/>
        <v/>
      </c>
      <c r="Q26" s="40">
        <f t="shared" si="67"/>
        <v>65</v>
      </c>
      <c r="R26" s="40">
        <f t="shared" si="67"/>
        <v>43</v>
      </c>
      <c r="S26" s="40">
        <f t="shared" si="67"/>
        <v>41</v>
      </c>
      <c r="T26" s="21">
        <f t="shared" si="67"/>
        <v>22</v>
      </c>
      <c r="U26" s="21">
        <f>IF(U28+U29=0,"",U28+U29)</f>
        <v>24</v>
      </c>
      <c r="V26" s="22" t="str">
        <f t="shared" si="67"/>
        <v/>
      </c>
      <c r="W26" s="22" t="str">
        <f t="shared" si="67"/>
        <v/>
      </c>
      <c r="X26" s="21">
        <f t="shared" si="67"/>
        <v>77</v>
      </c>
      <c r="Y26" s="21">
        <f t="shared" si="67"/>
        <v>70</v>
      </c>
      <c r="Z26" s="21">
        <f t="shared" si="67"/>
        <v>125</v>
      </c>
      <c r="AA26" s="21">
        <f t="shared" si="67"/>
        <v>177</v>
      </c>
      <c r="AB26" s="21">
        <f t="shared" si="67"/>
        <v>359</v>
      </c>
      <c r="AC26" s="22" t="str">
        <f t="shared" ref="AC26:AE26" si="68">IF(AC28+AC29=0,"",AC28+AC29)</f>
        <v/>
      </c>
      <c r="AD26" s="22" t="str">
        <f t="shared" si="68"/>
        <v/>
      </c>
      <c r="AE26" s="21">
        <f t="shared" si="68"/>
        <v>833</v>
      </c>
      <c r="AF26" s="21">
        <v>596</v>
      </c>
      <c r="AG26" s="23">
        <f t="shared" ref="AG26:AG29" si="69">SUM(C26:AF26)</f>
        <v>3527</v>
      </c>
    </row>
    <row r="27" spans="1:33" x14ac:dyDescent="0.25">
      <c r="A27" s="24" t="s">
        <v>10</v>
      </c>
      <c r="B27" s="26"/>
      <c r="C27" s="41">
        <v>282</v>
      </c>
      <c r="D27" s="41">
        <v>135</v>
      </c>
      <c r="E27" s="25">
        <v>98</v>
      </c>
      <c r="F27" s="25">
        <v>69</v>
      </c>
      <c r="G27" s="25">
        <v>82</v>
      </c>
      <c r="H27" s="26"/>
      <c r="I27" s="26"/>
      <c r="J27" s="26"/>
      <c r="K27" s="41">
        <v>82</v>
      </c>
      <c r="L27" s="25">
        <v>80</v>
      </c>
      <c r="M27" s="25">
        <v>50</v>
      </c>
      <c r="N27" s="25">
        <v>54</v>
      </c>
      <c r="O27" s="26"/>
      <c r="P27" s="26"/>
      <c r="Q27" s="41">
        <v>56</v>
      </c>
      <c r="R27" s="41">
        <v>42</v>
      </c>
      <c r="S27" s="41">
        <v>38</v>
      </c>
      <c r="T27" s="25">
        <v>22</v>
      </c>
      <c r="U27" s="25">
        <v>23</v>
      </c>
      <c r="V27" s="26"/>
      <c r="W27" s="26"/>
      <c r="X27" s="41">
        <v>74</v>
      </c>
      <c r="Y27" s="41">
        <v>70</v>
      </c>
      <c r="Z27" s="25">
        <v>120</v>
      </c>
      <c r="AA27" s="25">
        <v>168</v>
      </c>
      <c r="AB27" s="25">
        <v>317</v>
      </c>
      <c r="AC27" s="26"/>
      <c r="AD27" s="26"/>
      <c r="AE27" s="41">
        <v>546</v>
      </c>
      <c r="AF27" s="41">
        <v>426</v>
      </c>
      <c r="AG27" s="23">
        <f t="shared" si="69"/>
        <v>2834</v>
      </c>
    </row>
    <row r="28" spans="1:33" x14ac:dyDescent="0.25">
      <c r="A28" s="27" t="s">
        <v>1</v>
      </c>
      <c r="B28" s="29"/>
      <c r="C28" s="42">
        <v>292</v>
      </c>
      <c r="D28" s="42">
        <v>148</v>
      </c>
      <c r="E28" s="28">
        <v>104</v>
      </c>
      <c r="F28" s="28">
        <v>78</v>
      </c>
      <c r="G28" s="28">
        <v>94</v>
      </c>
      <c r="H28" s="29"/>
      <c r="I28" s="29"/>
      <c r="J28" s="29"/>
      <c r="K28" s="42">
        <v>106</v>
      </c>
      <c r="L28" s="28">
        <v>86</v>
      </c>
      <c r="M28" s="28">
        <v>56</v>
      </c>
      <c r="N28" s="28">
        <v>57</v>
      </c>
      <c r="O28" s="29"/>
      <c r="P28" s="29"/>
      <c r="Q28" s="42">
        <v>65</v>
      </c>
      <c r="R28" s="42">
        <v>43</v>
      </c>
      <c r="S28" s="42">
        <v>41</v>
      </c>
      <c r="T28" s="28">
        <v>22</v>
      </c>
      <c r="U28" s="28">
        <v>24</v>
      </c>
      <c r="V28" s="29"/>
      <c r="W28" s="29"/>
      <c r="X28" s="42">
        <v>77</v>
      </c>
      <c r="Y28" s="42">
        <v>70</v>
      </c>
      <c r="Z28" s="28">
        <v>125</v>
      </c>
      <c r="AA28" s="28">
        <v>177</v>
      </c>
      <c r="AB28" s="28">
        <v>326</v>
      </c>
      <c r="AC28" s="29"/>
      <c r="AD28" s="29"/>
      <c r="AE28" s="42">
        <v>425</v>
      </c>
      <c r="AF28" s="42">
        <v>398</v>
      </c>
      <c r="AG28" s="23">
        <f t="shared" si="69"/>
        <v>2814</v>
      </c>
    </row>
    <row r="29" spans="1:33" x14ac:dyDescent="0.25">
      <c r="A29" s="24" t="s">
        <v>2</v>
      </c>
      <c r="B29" s="31"/>
      <c r="C29" s="43">
        <v>73</v>
      </c>
      <c r="D29" s="43">
        <v>0</v>
      </c>
      <c r="E29" s="30">
        <v>0</v>
      </c>
      <c r="F29" s="30">
        <v>0</v>
      </c>
      <c r="G29" s="30">
        <v>0</v>
      </c>
      <c r="H29" s="31"/>
      <c r="I29" s="31"/>
      <c r="J29" s="31"/>
      <c r="K29" s="43">
        <v>1</v>
      </c>
      <c r="L29" s="30">
        <v>0</v>
      </c>
      <c r="M29" s="30">
        <v>0</v>
      </c>
      <c r="N29" s="30">
        <v>0</v>
      </c>
      <c r="O29" s="31"/>
      <c r="P29" s="31"/>
      <c r="Q29" s="43">
        <v>0</v>
      </c>
      <c r="R29" s="43">
        <v>0</v>
      </c>
      <c r="S29" s="43">
        <v>0</v>
      </c>
      <c r="T29" s="30">
        <v>0</v>
      </c>
      <c r="U29" s="30">
        <v>0</v>
      </c>
      <c r="V29" s="31"/>
      <c r="W29" s="31"/>
      <c r="X29" s="43">
        <v>0</v>
      </c>
      <c r="Y29" s="43">
        <v>0</v>
      </c>
      <c r="Z29" s="30">
        <v>0</v>
      </c>
      <c r="AA29" s="30">
        <v>0</v>
      </c>
      <c r="AB29" s="30">
        <v>33</v>
      </c>
      <c r="AC29" s="31"/>
      <c r="AD29" s="31"/>
      <c r="AE29" s="43">
        <v>408</v>
      </c>
      <c r="AF29" s="43">
        <v>197</v>
      </c>
      <c r="AG29" s="23">
        <f t="shared" si="69"/>
        <v>712</v>
      </c>
    </row>
    <row r="30" spans="1:33" x14ac:dyDescent="0.25">
      <c r="A30" s="32" t="s">
        <v>3</v>
      </c>
      <c r="B30" s="34" t="str">
        <f t="shared" ref="B30:AF30" si="70">IFERROR(B28/B26,"-")</f>
        <v>-</v>
      </c>
      <c r="C30" s="44">
        <f t="shared" si="70"/>
        <v>0.8</v>
      </c>
      <c r="D30" s="44">
        <f t="shared" si="70"/>
        <v>1</v>
      </c>
      <c r="E30" s="33">
        <f t="shared" si="70"/>
        <v>1</v>
      </c>
      <c r="F30" s="33">
        <f t="shared" si="70"/>
        <v>1</v>
      </c>
      <c r="G30" s="33">
        <f t="shared" si="70"/>
        <v>1</v>
      </c>
      <c r="H30" s="34" t="str">
        <f t="shared" si="70"/>
        <v>-</v>
      </c>
      <c r="I30" s="34" t="str">
        <f t="shared" si="70"/>
        <v>-</v>
      </c>
      <c r="J30" s="34" t="str">
        <f t="shared" si="70"/>
        <v>-</v>
      </c>
      <c r="K30" s="44">
        <f t="shared" si="70"/>
        <v>0.99065420560747663</v>
      </c>
      <c r="L30" s="33">
        <f t="shared" si="70"/>
        <v>1</v>
      </c>
      <c r="M30" s="33">
        <f t="shared" si="70"/>
        <v>1</v>
      </c>
      <c r="N30" s="33">
        <f t="shared" si="70"/>
        <v>1</v>
      </c>
      <c r="O30" s="34" t="str">
        <f t="shared" si="70"/>
        <v>-</v>
      </c>
      <c r="P30" s="34" t="str">
        <f t="shared" si="70"/>
        <v>-</v>
      </c>
      <c r="Q30" s="44">
        <f t="shared" si="70"/>
        <v>1</v>
      </c>
      <c r="R30" s="44">
        <f t="shared" si="70"/>
        <v>1</v>
      </c>
      <c r="S30" s="44">
        <f t="shared" si="70"/>
        <v>1</v>
      </c>
      <c r="T30" s="33">
        <f t="shared" si="70"/>
        <v>1</v>
      </c>
      <c r="U30" s="33">
        <f t="shared" si="70"/>
        <v>1</v>
      </c>
      <c r="V30" s="34" t="str">
        <f t="shared" si="70"/>
        <v>-</v>
      </c>
      <c r="W30" s="34" t="str">
        <f t="shared" si="70"/>
        <v>-</v>
      </c>
      <c r="X30" s="44">
        <f t="shared" si="70"/>
        <v>1</v>
      </c>
      <c r="Y30" s="44">
        <f t="shared" si="70"/>
        <v>1</v>
      </c>
      <c r="Z30" s="33">
        <f t="shared" si="70"/>
        <v>1</v>
      </c>
      <c r="AA30" s="33">
        <f t="shared" si="70"/>
        <v>1</v>
      </c>
      <c r="AB30" s="33">
        <f t="shared" si="70"/>
        <v>0.9080779944289693</v>
      </c>
      <c r="AC30" s="34" t="str">
        <f t="shared" si="70"/>
        <v>-</v>
      </c>
      <c r="AD30" s="34" t="str">
        <f t="shared" si="70"/>
        <v>-</v>
      </c>
      <c r="AE30" s="44">
        <f t="shared" si="70"/>
        <v>0.51020408163265307</v>
      </c>
      <c r="AF30" s="44">
        <f t="shared" si="70"/>
        <v>0.66778523489932884</v>
      </c>
      <c r="AG30" s="35">
        <f>IF(ISERROR(AG28/AG26),"",AG28/AG26)</f>
        <v>0.7978451942160476</v>
      </c>
    </row>
    <row r="31" spans="1:33" x14ac:dyDescent="0.25">
      <c r="A31" s="36" t="s">
        <v>11</v>
      </c>
    </row>
    <row r="32" spans="1:33" x14ac:dyDescent="0.25">
      <c r="A32" s="36"/>
    </row>
    <row r="33" spans="1:33" ht="13.9" x14ac:dyDescent="0.25">
      <c r="A33" s="3" t="s">
        <v>14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x14ac:dyDescent="0.25">
      <c r="A34" s="5"/>
      <c r="B34" s="6">
        <v>45231</v>
      </c>
      <c r="C34" s="6">
        <f>B34+1</f>
        <v>45232</v>
      </c>
      <c r="D34" s="45">
        <f t="shared" ref="D34" si="71">C34+1</f>
        <v>45233</v>
      </c>
      <c r="E34" s="45">
        <f t="shared" ref="E34" si="72">D34+1</f>
        <v>45234</v>
      </c>
      <c r="F34" s="45">
        <f t="shared" ref="F34" si="73">E34+1</f>
        <v>45235</v>
      </c>
      <c r="G34" s="6">
        <f t="shared" ref="G34" si="74">F34+1</f>
        <v>45236</v>
      </c>
      <c r="H34" s="6">
        <f t="shared" ref="H34" si="75">G34+1</f>
        <v>45237</v>
      </c>
      <c r="I34" s="6">
        <f t="shared" ref="I34" si="76">H34+1</f>
        <v>45238</v>
      </c>
      <c r="J34" s="6">
        <f t="shared" ref="J34" si="77">I34+1</f>
        <v>45239</v>
      </c>
      <c r="K34" s="6">
        <f t="shared" ref="K34" si="78">J34+1</f>
        <v>45240</v>
      </c>
      <c r="L34" s="45">
        <f t="shared" ref="L34" si="79">K34+1</f>
        <v>45241</v>
      </c>
      <c r="M34" s="45">
        <f t="shared" ref="M34" si="80">L34+1</f>
        <v>45242</v>
      </c>
      <c r="N34" s="6">
        <f t="shared" ref="N34" si="81">M34+1</f>
        <v>45243</v>
      </c>
      <c r="O34" s="6">
        <f t="shared" ref="O34" si="82">N34+1</f>
        <v>45244</v>
      </c>
      <c r="P34" s="6">
        <f t="shared" ref="P34" si="83">O34+1</f>
        <v>45245</v>
      </c>
      <c r="Q34" s="6">
        <f t="shared" ref="Q34" si="84">P34+1</f>
        <v>45246</v>
      </c>
      <c r="R34" s="6">
        <f t="shared" ref="R34" si="85">Q34+1</f>
        <v>45247</v>
      </c>
      <c r="S34" s="45">
        <f t="shared" ref="S34" si="86">R34+1</f>
        <v>45248</v>
      </c>
      <c r="T34" s="45">
        <f t="shared" ref="T34" si="87">S34+1</f>
        <v>45249</v>
      </c>
      <c r="U34" s="6">
        <f t="shared" ref="U34" si="88">T34+1</f>
        <v>45250</v>
      </c>
      <c r="V34" s="6">
        <f t="shared" ref="V34" si="89">U34+1</f>
        <v>45251</v>
      </c>
      <c r="W34" s="6">
        <f t="shared" ref="W34" si="90">V34+1</f>
        <v>45252</v>
      </c>
      <c r="X34" s="45">
        <f t="shared" ref="X34" si="91">W34+1</f>
        <v>45253</v>
      </c>
      <c r="Y34" s="6">
        <f t="shared" ref="Y34" si="92">X34+1</f>
        <v>45254</v>
      </c>
      <c r="Z34" s="45">
        <f t="shared" ref="Z34" si="93">Y34+1</f>
        <v>45255</v>
      </c>
      <c r="AA34" s="45">
        <f t="shared" ref="AA34" si="94">Z34+1</f>
        <v>45256</v>
      </c>
      <c r="AB34" s="6">
        <f t="shared" ref="AB34" si="95">AA34+1</f>
        <v>45257</v>
      </c>
      <c r="AC34" s="6">
        <f t="shared" ref="AC34" si="96">AB34+1</f>
        <v>45258</v>
      </c>
      <c r="AD34" s="6">
        <f t="shared" ref="AD34" si="97">AC34+1</f>
        <v>45259</v>
      </c>
      <c r="AE34" s="6">
        <f t="shared" ref="AE34" si="98">AD34+1</f>
        <v>45260</v>
      </c>
      <c r="AF34" s="6"/>
      <c r="AG34" s="8" t="s">
        <v>0</v>
      </c>
    </row>
    <row r="35" spans="1:33" x14ac:dyDescent="0.25">
      <c r="A35" s="9"/>
      <c r="B35" s="10">
        <f>B34</f>
        <v>45231</v>
      </c>
      <c r="C35" s="10">
        <f t="shared" ref="C35:AE35" si="99">C34</f>
        <v>45232</v>
      </c>
      <c r="D35" s="46">
        <f t="shared" si="99"/>
        <v>45233</v>
      </c>
      <c r="E35" s="46">
        <f t="shared" si="99"/>
        <v>45234</v>
      </c>
      <c r="F35" s="46">
        <f t="shared" si="99"/>
        <v>45235</v>
      </c>
      <c r="G35" s="10">
        <f t="shared" si="99"/>
        <v>45236</v>
      </c>
      <c r="H35" s="10">
        <f t="shared" si="99"/>
        <v>45237</v>
      </c>
      <c r="I35" s="10">
        <f t="shared" si="99"/>
        <v>45238</v>
      </c>
      <c r="J35" s="10">
        <f t="shared" si="99"/>
        <v>45239</v>
      </c>
      <c r="K35" s="10">
        <f t="shared" si="99"/>
        <v>45240</v>
      </c>
      <c r="L35" s="46">
        <f t="shared" si="99"/>
        <v>45241</v>
      </c>
      <c r="M35" s="46">
        <f t="shared" si="99"/>
        <v>45242</v>
      </c>
      <c r="N35" s="10">
        <f t="shared" si="99"/>
        <v>45243</v>
      </c>
      <c r="O35" s="10">
        <f t="shared" si="99"/>
        <v>45244</v>
      </c>
      <c r="P35" s="10">
        <f t="shared" si="99"/>
        <v>45245</v>
      </c>
      <c r="Q35" s="10">
        <f t="shared" si="99"/>
        <v>45246</v>
      </c>
      <c r="R35" s="10">
        <f t="shared" si="99"/>
        <v>45247</v>
      </c>
      <c r="S35" s="46">
        <f t="shared" si="99"/>
        <v>45248</v>
      </c>
      <c r="T35" s="46">
        <f t="shared" si="99"/>
        <v>45249</v>
      </c>
      <c r="U35" s="10">
        <f t="shared" si="99"/>
        <v>45250</v>
      </c>
      <c r="V35" s="10">
        <f t="shared" si="99"/>
        <v>45251</v>
      </c>
      <c r="W35" s="10">
        <f t="shared" si="99"/>
        <v>45252</v>
      </c>
      <c r="X35" s="46">
        <f t="shared" si="99"/>
        <v>45253</v>
      </c>
      <c r="Y35" s="10">
        <f t="shared" si="99"/>
        <v>45254</v>
      </c>
      <c r="Z35" s="46">
        <f t="shared" si="99"/>
        <v>45255</v>
      </c>
      <c r="AA35" s="46">
        <f t="shared" si="99"/>
        <v>45256</v>
      </c>
      <c r="AB35" s="10">
        <f t="shared" si="99"/>
        <v>45257</v>
      </c>
      <c r="AC35" s="10">
        <f t="shared" si="99"/>
        <v>45258</v>
      </c>
      <c r="AD35" s="10">
        <f t="shared" si="99"/>
        <v>45259</v>
      </c>
      <c r="AE35" s="10">
        <f t="shared" si="99"/>
        <v>45260</v>
      </c>
      <c r="AF35" s="10"/>
      <c r="AG35" s="12"/>
    </row>
    <row r="36" spans="1:33" x14ac:dyDescent="0.25">
      <c r="A36" s="13" t="s">
        <v>4</v>
      </c>
      <c r="B36" s="14">
        <v>1677</v>
      </c>
      <c r="C36" s="14">
        <v>940</v>
      </c>
      <c r="D36" s="47"/>
      <c r="E36" s="47"/>
      <c r="F36" s="47"/>
      <c r="G36" s="14">
        <v>498</v>
      </c>
      <c r="H36" s="14">
        <v>216</v>
      </c>
      <c r="I36" s="14">
        <v>292</v>
      </c>
      <c r="J36" s="14">
        <v>214</v>
      </c>
      <c r="K36" s="14">
        <v>198</v>
      </c>
      <c r="L36" s="47"/>
      <c r="M36" s="47"/>
      <c r="N36" s="14">
        <v>240</v>
      </c>
      <c r="O36" s="14">
        <v>519</v>
      </c>
      <c r="P36" s="14">
        <v>215</v>
      </c>
      <c r="Q36" s="14">
        <v>129</v>
      </c>
      <c r="R36" s="14">
        <v>89</v>
      </c>
      <c r="S36" s="47"/>
      <c r="T36" s="47"/>
      <c r="U36" s="14">
        <v>109</v>
      </c>
      <c r="V36" s="14">
        <v>47</v>
      </c>
      <c r="W36" s="14">
        <v>42</v>
      </c>
      <c r="X36" s="47"/>
      <c r="Y36" s="14">
        <v>80</v>
      </c>
      <c r="Z36" s="47"/>
      <c r="AA36" s="47"/>
      <c r="AB36" s="14">
        <v>85</v>
      </c>
      <c r="AC36" s="14">
        <v>184</v>
      </c>
      <c r="AD36" s="14">
        <v>172</v>
      </c>
      <c r="AE36" s="14">
        <v>104</v>
      </c>
      <c r="AF36" s="14"/>
      <c r="AG36" s="16">
        <f t="shared" ref="AG36:AG44" si="100">SUM(B36:AF36)</f>
        <v>6050</v>
      </c>
    </row>
    <row r="37" spans="1:33" x14ac:dyDescent="0.25">
      <c r="A37" s="17" t="s">
        <v>9</v>
      </c>
      <c r="B37" s="14">
        <v>714</v>
      </c>
      <c r="C37" s="14">
        <v>532</v>
      </c>
      <c r="D37" s="47"/>
      <c r="E37" s="47"/>
      <c r="F37" s="47"/>
      <c r="G37" s="14">
        <v>359</v>
      </c>
      <c r="H37" s="14">
        <v>184</v>
      </c>
      <c r="I37" s="14">
        <v>247</v>
      </c>
      <c r="J37" s="14">
        <v>191</v>
      </c>
      <c r="K37" s="14">
        <v>166</v>
      </c>
      <c r="L37" s="47"/>
      <c r="M37" s="47"/>
      <c r="N37" s="14">
        <v>212</v>
      </c>
      <c r="O37" s="14">
        <v>396</v>
      </c>
      <c r="P37" s="14">
        <v>196</v>
      </c>
      <c r="Q37" s="14">
        <v>120</v>
      </c>
      <c r="R37" s="14">
        <v>79</v>
      </c>
      <c r="S37" s="47"/>
      <c r="T37" s="47"/>
      <c r="U37" s="14">
        <v>95</v>
      </c>
      <c r="V37" s="14">
        <v>44</v>
      </c>
      <c r="W37" s="14">
        <v>41</v>
      </c>
      <c r="X37" s="47"/>
      <c r="Y37" s="14">
        <v>76</v>
      </c>
      <c r="Z37" s="47"/>
      <c r="AA37" s="47"/>
      <c r="AB37" s="14">
        <v>83</v>
      </c>
      <c r="AC37" s="14">
        <v>166</v>
      </c>
      <c r="AD37" s="14">
        <v>142</v>
      </c>
      <c r="AE37" s="14">
        <v>94</v>
      </c>
      <c r="AF37" s="14"/>
      <c r="AG37" s="16">
        <f t="shared" si="100"/>
        <v>4137</v>
      </c>
    </row>
    <row r="38" spans="1:33" x14ac:dyDescent="0.25">
      <c r="A38" s="13" t="s">
        <v>5</v>
      </c>
      <c r="B38" s="14">
        <v>18</v>
      </c>
      <c r="C38" s="14">
        <v>16</v>
      </c>
      <c r="D38" s="47"/>
      <c r="E38" s="47"/>
      <c r="F38" s="47"/>
      <c r="G38" s="14">
        <v>4</v>
      </c>
      <c r="H38" s="14">
        <v>6</v>
      </c>
      <c r="I38" s="14">
        <v>4</v>
      </c>
      <c r="J38" s="14">
        <v>3</v>
      </c>
      <c r="K38" s="14">
        <v>7</v>
      </c>
      <c r="L38" s="47"/>
      <c r="M38" s="47"/>
      <c r="N38" s="14">
        <v>10</v>
      </c>
      <c r="O38" s="14">
        <v>4</v>
      </c>
      <c r="P38" s="14">
        <v>4</v>
      </c>
      <c r="Q38" s="14">
        <v>2</v>
      </c>
      <c r="R38" s="14">
        <v>1</v>
      </c>
      <c r="S38" s="47"/>
      <c r="T38" s="47"/>
      <c r="U38" s="14">
        <v>5</v>
      </c>
      <c r="V38" s="14">
        <v>1</v>
      </c>
      <c r="W38" s="14">
        <v>1</v>
      </c>
      <c r="X38" s="47"/>
      <c r="Y38" s="14">
        <v>1</v>
      </c>
      <c r="Z38" s="47"/>
      <c r="AA38" s="47"/>
      <c r="AB38" s="14">
        <v>2</v>
      </c>
      <c r="AC38" s="14">
        <v>5</v>
      </c>
      <c r="AD38" s="14">
        <v>4</v>
      </c>
      <c r="AE38" s="14">
        <v>1</v>
      </c>
      <c r="AF38" s="14"/>
      <c r="AG38" s="16">
        <f t="shared" si="100"/>
        <v>99</v>
      </c>
    </row>
    <row r="39" spans="1:33" x14ac:dyDescent="0.25">
      <c r="A39" s="18" t="s">
        <v>6</v>
      </c>
      <c r="B39" s="14">
        <v>241</v>
      </c>
      <c r="C39" s="14">
        <v>80</v>
      </c>
      <c r="D39" s="47"/>
      <c r="E39" s="47"/>
      <c r="F39" s="47"/>
      <c r="G39" s="14">
        <v>4</v>
      </c>
      <c r="H39" s="14">
        <v>0</v>
      </c>
      <c r="I39" s="14">
        <v>0</v>
      </c>
      <c r="J39" s="14">
        <v>0</v>
      </c>
      <c r="K39" s="14">
        <v>0</v>
      </c>
      <c r="L39" s="47"/>
      <c r="M39" s="47"/>
      <c r="N39" s="14">
        <v>0</v>
      </c>
      <c r="O39" s="14">
        <v>9</v>
      </c>
      <c r="P39" s="14">
        <v>0</v>
      </c>
      <c r="Q39" s="14">
        <v>0</v>
      </c>
      <c r="R39" s="14">
        <v>0</v>
      </c>
      <c r="S39" s="47"/>
      <c r="T39" s="47"/>
      <c r="U39" s="14">
        <v>0</v>
      </c>
      <c r="V39" s="14">
        <v>0</v>
      </c>
      <c r="W39" s="14">
        <v>0</v>
      </c>
      <c r="X39" s="47"/>
      <c r="Y39" s="14">
        <v>0</v>
      </c>
      <c r="Z39" s="47"/>
      <c r="AA39" s="47"/>
      <c r="AB39" s="14">
        <v>0</v>
      </c>
      <c r="AC39" s="14">
        <v>1</v>
      </c>
      <c r="AD39" s="14">
        <v>0</v>
      </c>
      <c r="AE39" s="14">
        <v>0</v>
      </c>
      <c r="AF39" s="14"/>
      <c r="AG39" s="16">
        <f t="shared" si="100"/>
        <v>335</v>
      </c>
    </row>
    <row r="40" spans="1:33" ht="12.75" thickBot="1" x14ac:dyDescent="0.3">
      <c r="A40" s="18" t="s">
        <v>7</v>
      </c>
      <c r="B40" s="14">
        <v>1304</v>
      </c>
      <c r="C40" s="14">
        <v>760</v>
      </c>
      <c r="D40" s="47"/>
      <c r="E40" s="47"/>
      <c r="F40" s="47"/>
      <c r="G40" s="14">
        <v>480</v>
      </c>
      <c r="H40" s="14">
        <v>203</v>
      </c>
      <c r="I40" s="14">
        <v>276</v>
      </c>
      <c r="J40" s="14">
        <v>205</v>
      </c>
      <c r="K40" s="14">
        <v>183</v>
      </c>
      <c r="L40" s="47"/>
      <c r="M40" s="47"/>
      <c r="N40" s="14">
        <v>230</v>
      </c>
      <c r="O40" s="14">
        <v>498</v>
      </c>
      <c r="P40" s="14">
        <v>208</v>
      </c>
      <c r="Q40" s="14">
        <v>126</v>
      </c>
      <c r="R40" s="14">
        <v>88</v>
      </c>
      <c r="S40" s="47"/>
      <c r="T40" s="47"/>
      <c r="U40" s="14">
        <v>100</v>
      </c>
      <c r="V40" s="14">
        <v>45</v>
      </c>
      <c r="W40" s="14">
        <v>41</v>
      </c>
      <c r="X40" s="47"/>
      <c r="Y40" s="14">
        <v>76</v>
      </c>
      <c r="Z40" s="47"/>
      <c r="AA40" s="47"/>
      <c r="AB40" s="14">
        <v>82</v>
      </c>
      <c r="AC40" s="14">
        <v>177</v>
      </c>
      <c r="AD40" s="14">
        <v>167</v>
      </c>
      <c r="AE40" s="14">
        <v>101</v>
      </c>
      <c r="AF40" s="14"/>
      <c r="AG40" s="19">
        <f t="shared" si="100"/>
        <v>5350</v>
      </c>
    </row>
    <row r="41" spans="1:33" ht="12.75" thickTop="1" x14ac:dyDescent="0.25">
      <c r="A41" s="20" t="s">
        <v>8</v>
      </c>
      <c r="B41" s="21">
        <f t="shared" ref="B41" si="101">IF(B43+B44=0,"",B43+B44)</f>
        <v>1303</v>
      </c>
      <c r="C41" s="21">
        <f>IF(C43+C44=0,"",C43+C44)</f>
        <v>759</v>
      </c>
      <c r="D41" s="48" t="str">
        <f t="shared" ref="D41:F41" si="102">IF(D43+D44=0,"",D43+D44)</f>
        <v/>
      </c>
      <c r="E41" s="48" t="str">
        <f t="shared" si="102"/>
        <v/>
      </c>
      <c r="F41" s="48" t="str">
        <f t="shared" si="102"/>
        <v/>
      </c>
      <c r="G41" s="21">
        <f>IF(G43+G44=0,"",G43+G44)</f>
        <v>478</v>
      </c>
      <c r="H41" s="21">
        <f>IF(H43+H44=0,"",H43+H44)</f>
        <v>202</v>
      </c>
      <c r="I41" s="21">
        <f>IF(I43+I44=0,"",I43+I44)</f>
        <v>275</v>
      </c>
      <c r="J41" s="21">
        <f t="shared" ref="J41:T41" si="103">IF(J43+J44=0,"",J43+J44)</f>
        <v>204</v>
      </c>
      <c r="K41" s="21">
        <f t="shared" si="103"/>
        <v>182</v>
      </c>
      <c r="L41" s="48" t="str">
        <f t="shared" si="103"/>
        <v/>
      </c>
      <c r="M41" s="48" t="str">
        <f t="shared" si="103"/>
        <v/>
      </c>
      <c r="N41" s="21">
        <f t="shared" si="103"/>
        <v>229</v>
      </c>
      <c r="O41" s="21">
        <f t="shared" si="103"/>
        <v>497</v>
      </c>
      <c r="P41" s="21">
        <f t="shared" si="103"/>
        <v>207</v>
      </c>
      <c r="Q41" s="21">
        <f t="shared" si="103"/>
        <v>125</v>
      </c>
      <c r="R41" s="21">
        <f t="shared" si="103"/>
        <v>88</v>
      </c>
      <c r="S41" s="48" t="str">
        <f t="shared" si="103"/>
        <v/>
      </c>
      <c r="T41" s="48" t="str">
        <f t="shared" si="103"/>
        <v/>
      </c>
      <c r="U41" s="21">
        <f>IF(U43+U44=0,"",U43+U44)</f>
        <v>99</v>
      </c>
      <c r="V41" s="21">
        <f t="shared" ref="V41:AF41" si="104">IF(V43+V44=0,"",V43+V44)</f>
        <v>44</v>
      </c>
      <c r="W41" s="21">
        <f t="shared" si="104"/>
        <v>40</v>
      </c>
      <c r="X41" s="48" t="str">
        <f t="shared" si="104"/>
        <v/>
      </c>
      <c r="Y41" s="21">
        <f t="shared" si="104"/>
        <v>76</v>
      </c>
      <c r="Z41" s="48" t="str">
        <f t="shared" si="104"/>
        <v/>
      </c>
      <c r="AA41" s="48" t="str">
        <f t="shared" si="104"/>
        <v/>
      </c>
      <c r="AB41" s="21">
        <f t="shared" si="104"/>
        <v>81</v>
      </c>
      <c r="AC41" s="21">
        <f t="shared" si="104"/>
        <v>176</v>
      </c>
      <c r="AD41" s="21">
        <f t="shared" si="104"/>
        <v>166</v>
      </c>
      <c r="AE41" s="21">
        <f t="shared" si="104"/>
        <v>100</v>
      </c>
      <c r="AF41" s="21" t="str">
        <f t="shared" si="104"/>
        <v/>
      </c>
      <c r="AG41" s="23">
        <f t="shared" si="100"/>
        <v>5331</v>
      </c>
    </row>
    <row r="42" spans="1:33" x14ac:dyDescent="0.25">
      <c r="A42" s="24" t="s">
        <v>10</v>
      </c>
      <c r="B42" s="25">
        <v>698</v>
      </c>
      <c r="C42" s="25">
        <v>497</v>
      </c>
      <c r="D42" s="49"/>
      <c r="E42" s="49"/>
      <c r="F42" s="49"/>
      <c r="G42" s="25">
        <v>356</v>
      </c>
      <c r="H42" s="25">
        <v>178</v>
      </c>
      <c r="I42" s="25">
        <v>238</v>
      </c>
      <c r="J42" s="25">
        <v>188</v>
      </c>
      <c r="K42" s="25">
        <v>158</v>
      </c>
      <c r="L42" s="49"/>
      <c r="M42" s="49"/>
      <c r="N42" s="25">
        <v>205</v>
      </c>
      <c r="O42" s="25">
        <v>392</v>
      </c>
      <c r="P42" s="25">
        <v>187</v>
      </c>
      <c r="Q42" s="25">
        <v>118</v>
      </c>
      <c r="R42" s="25">
        <v>77</v>
      </c>
      <c r="S42" s="49"/>
      <c r="T42" s="49"/>
      <c r="U42" s="25">
        <v>90</v>
      </c>
      <c r="V42" s="25">
        <v>43</v>
      </c>
      <c r="W42" s="25">
        <v>40</v>
      </c>
      <c r="X42" s="49"/>
      <c r="Y42" s="25">
        <v>75</v>
      </c>
      <c r="Z42" s="49"/>
      <c r="AA42" s="49"/>
      <c r="AB42" s="25">
        <v>79</v>
      </c>
      <c r="AC42" s="25">
        <v>161</v>
      </c>
      <c r="AD42" s="25">
        <v>138</v>
      </c>
      <c r="AE42" s="25">
        <v>91</v>
      </c>
      <c r="AF42" s="25"/>
      <c r="AG42" s="16">
        <f t="shared" si="100"/>
        <v>4009</v>
      </c>
    </row>
    <row r="43" spans="1:33" x14ac:dyDescent="0.25">
      <c r="A43" s="27" t="s">
        <v>1</v>
      </c>
      <c r="B43" s="28">
        <v>409</v>
      </c>
      <c r="C43" s="28">
        <v>421</v>
      </c>
      <c r="D43" s="50"/>
      <c r="E43" s="50"/>
      <c r="F43" s="50"/>
      <c r="G43" s="28">
        <v>365</v>
      </c>
      <c r="H43" s="28">
        <v>196</v>
      </c>
      <c r="I43" s="28">
        <v>243</v>
      </c>
      <c r="J43" s="28">
        <v>201</v>
      </c>
      <c r="K43" s="28">
        <v>180</v>
      </c>
      <c r="L43" s="50"/>
      <c r="M43" s="50"/>
      <c r="N43" s="28">
        <v>210</v>
      </c>
      <c r="O43" s="28">
        <v>384</v>
      </c>
      <c r="P43" s="28">
        <v>197</v>
      </c>
      <c r="Q43" s="28">
        <v>125</v>
      </c>
      <c r="R43" s="28">
        <v>88</v>
      </c>
      <c r="S43" s="50"/>
      <c r="T43" s="50"/>
      <c r="U43" s="28">
        <v>99</v>
      </c>
      <c r="V43" s="28">
        <v>44</v>
      </c>
      <c r="W43" s="28">
        <v>40</v>
      </c>
      <c r="X43" s="50"/>
      <c r="Y43" s="28">
        <v>74</v>
      </c>
      <c r="Z43" s="50"/>
      <c r="AA43" s="50"/>
      <c r="AB43" s="28">
        <v>81</v>
      </c>
      <c r="AC43" s="28">
        <v>175</v>
      </c>
      <c r="AD43" s="28">
        <v>165</v>
      </c>
      <c r="AE43" s="28">
        <v>100</v>
      </c>
      <c r="AF43" s="28"/>
      <c r="AG43" s="16">
        <f t="shared" si="100"/>
        <v>3797</v>
      </c>
    </row>
    <row r="44" spans="1:33" x14ac:dyDescent="0.25">
      <c r="A44" s="24" t="s">
        <v>2</v>
      </c>
      <c r="B44" s="30">
        <v>894</v>
      </c>
      <c r="C44" s="30">
        <v>338</v>
      </c>
      <c r="D44" s="51"/>
      <c r="E44" s="51"/>
      <c r="F44" s="51"/>
      <c r="G44" s="30">
        <v>113</v>
      </c>
      <c r="H44" s="30">
        <v>6</v>
      </c>
      <c r="I44" s="30">
        <v>32</v>
      </c>
      <c r="J44" s="30">
        <v>3</v>
      </c>
      <c r="K44" s="30">
        <v>2</v>
      </c>
      <c r="L44" s="51"/>
      <c r="M44" s="51"/>
      <c r="N44" s="30">
        <v>19</v>
      </c>
      <c r="O44" s="30">
        <v>113</v>
      </c>
      <c r="P44" s="30">
        <v>10</v>
      </c>
      <c r="Q44" s="30">
        <v>0</v>
      </c>
      <c r="R44" s="30">
        <v>0</v>
      </c>
      <c r="S44" s="51"/>
      <c r="T44" s="51"/>
      <c r="U44" s="30">
        <v>0</v>
      </c>
      <c r="V44" s="30">
        <v>0</v>
      </c>
      <c r="W44" s="30">
        <v>0</v>
      </c>
      <c r="X44" s="51"/>
      <c r="Y44" s="30">
        <v>2</v>
      </c>
      <c r="Z44" s="51"/>
      <c r="AA44" s="51"/>
      <c r="AB44" s="30">
        <v>0</v>
      </c>
      <c r="AC44" s="30">
        <v>1</v>
      </c>
      <c r="AD44" s="30">
        <v>1</v>
      </c>
      <c r="AE44" s="30">
        <v>0</v>
      </c>
      <c r="AF44" s="30"/>
      <c r="AG44" s="16">
        <f t="shared" si="100"/>
        <v>1534</v>
      </c>
    </row>
    <row r="45" spans="1:33" x14ac:dyDescent="0.25">
      <c r="A45" s="32" t="s">
        <v>3</v>
      </c>
      <c r="B45" s="33">
        <f t="shared" ref="B45:AF45" si="105">IFERROR(B43/B41,"-")</f>
        <v>0.31389102072141212</v>
      </c>
      <c r="C45" s="33">
        <f t="shared" si="105"/>
        <v>0.55467720685111987</v>
      </c>
      <c r="D45" s="52" t="str">
        <f t="shared" si="105"/>
        <v>-</v>
      </c>
      <c r="E45" s="52" t="str">
        <f t="shared" si="105"/>
        <v>-</v>
      </c>
      <c r="F45" s="52" t="str">
        <f t="shared" si="105"/>
        <v>-</v>
      </c>
      <c r="G45" s="33">
        <f t="shared" si="105"/>
        <v>0.7635983263598326</v>
      </c>
      <c r="H45" s="33">
        <f t="shared" si="105"/>
        <v>0.97029702970297027</v>
      </c>
      <c r="I45" s="33">
        <f t="shared" si="105"/>
        <v>0.88363636363636366</v>
      </c>
      <c r="J45" s="33">
        <f t="shared" si="105"/>
        <v>0.98529411764705888</v>
      </c>
      <c r="K45" s="33">
        <f t="shared" si="105"/>
        <v>0.98901098901098905</v>
      </c>
      <c r="L45" s="52" t="str">
        <f t="shared" si="105"/>
        <v>-</v>
      </c>
      <c r="M45" s="52" t="str">
        <f t="shared" si="105"/>
        <v>-</v>
      </c>
      <c r="N45" s="33">
        <f t="shared" si="105"/>
        <v>0.91703056768558955</v>
      </c>
      <c r="O45" s="33">
        <f t="shared" si="105"/>
        <v>0.77263581488933597</v>
      </c>
      <c r="P45" s="33">
        <f t="shared" si="105"/>
        <v>0.95169082125603865</v>
      </c>
      <c r="Q45" s="33">
        <f t="shared" si="105"/>
        <v>1</v>
      </c>
      <c r="R45" s="33">
        <f t="shared" si="105"/>
        <v>1</v>
      </c>
      <c r="S45" s="52" t="str">
        <f t="shared" si="105"/>
        <v>-</v>
      </c>
      <c r="T45" s="52" t="str">
        <f t="shared" si="105"/>
        <v>-</v>
      </c>
      <c r="U45" s="33">
        <f t="shared" si="105"/>
        <v>1</v>
      </c>
      <c r="V45" s="33">
        <f t="shared" si="105"/>
        <v>1</v>
      </c>
      <c r="W45" s="33">
        <f t="shared" si="105"/>
        <v>1</v>
      </c>
      <c r="X45" s="52" t="str">
        <f t="shared" si="105"/>
        <v>-</v>
      </c>
      <c r="Y45" s="33">
        <f t="shared" si="105"/>
        <v>0.97368421052631582</v>
      </c>
      <c r="Z45" s="52" t="str">
        <f t="shared" si="105"/>
        <v>-</v>
      </c>
      <c r="AA45" s="52" t="str">
        <f t="shared" si="105"/>
        <v>-</v>
      </c>
      <c r="AB45" s="33">
        <f t="shared" si="105"/>
        <v>1</v>
      </c>
      <c r="AC45" s="33">
        <f t="shared" si="105"/>
        <v>0.99431818181818177</v>
      </c>
      <c r="AD45" s="33">
        <f t="shared" si="105"/>
        <v>0.99397590361445787</v>
      </c>
      <c r="AE45" s="33">
        <f t="shared" si="105"/>
        <v>1</v>
      </c>
      <c r="AF45" s="33" t="str">
        <f t="shared" si="105"/>
        <v>-</v>
      </c>
      <c r="AG45" s="35">
        <f>IF(ISERROR(AG43/AG41),"",AG43/AG41)</f>
        <v>0.71224910898518101</v>
      </c>
    </row>
    <row r="46" spans="1:33" x14ac:dyDescent="0.25">
      <c r="A46" s="36" t="s">
        <v>11</v>
      </c>
    </row>
    <row r="47" spans="1:33" x14ac:dyDescent="0.25">
      <c r="A47" s="36"/>
    </row>
    <row r="48" spans="1:33" ht="13.9" x14ac:dyDescent="0.25">
      <c r="A48" s="3" t="s">
        <v>15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x14ac:dyDescent="0.25">
      <c r="A49" s="5"/>
      <c r="B49" s="6">
        <v>45261</v>
      </c>
      <c r="C49" s="45">
        <f>B49+1</f>
        <v>45262</v>
      </c>
      <c r="D49" s="45">
        <f t="shared" ref="D49" si="106">C49+1</f>
        <v>45263</v>
      </c>
      <c r="E49" s="6">
        <f t="shared" ref="E49" si="107">D49+1</f>
        <v>45264</v>
      </c>
      <c r="F49" s="6">
        <f t="shared" ref="F49" si="108">E49+1</f>
        <v>45265</v>
      </c>
      <c r="G49" s="6">
        <f t="shared" ref="G49" si="109">F49+1</f>
        <v>45266</v>
      </c>
      <c r="H49" s="6">
        <f t="shared" ref="H49" si="110">G49+1</f>
        <v>45267</v>
      </c>
      <c r="I49" s="6">
        <f t="shared" ref="I49" si="111">H49+1</f>
        <v>45268</v>
      </c>
      <c r="J49" s="45">
        <f t="shared" ref="J49" si="112">I49+1</f>
        <v>45269</v>
      </c>
      <c r="K49" s="45">
        <f t="shared" ref="K49" si="113">J49+1</f>
        <v>45270</v>
      </c>
      <c r="L49" s="6">
        <f t="shared" ref="L49" si="114">K49+1</f>
        <v>45271</v>
      </c>
      <c r="M49" s="6">
        <f t="shared" ref="M49" si="115">L49+1</f>
        <v>45272</v>
      </c>
      <c r="N49" s="6">
        <f t="shared" ref="N49" si="116">M49+1</f>
        <v>45273</v>
      </c>
      <c r="O49" s="6">
        <f t="shared" ref="O49" si="117">N49+1</f>
        <v>45274</v>
      </c>
      <c r="P49" s="6">
        <f t="shared" ref="P49" si="118">O49+1</f>
        <v>45275</v>
      </c>
      <c r="Q49" s="45">
        <f t="shared" ref="Q49" si="119">P49+1</f>
        <v>45276</v>
      </c>
      <c r="R49" s="45">
        <f t="shared" ref="R49" si="120">Q49+1</f>
        <v>45277</v>
      </c>
      <c r="S49" s="6">
        <f t="shared" ref="S49" si="121">R49+1</f>
        <v>45278</v>
      </c>
      <c r="T49" s="6">
        <f t="shared" ref="T49" si="122">S49+1</f>
        <v>45279</v>
      </c>
      <c r="U49" s="6">
        <f t="shared" ref="U49" si="123">T49+1</f>
        <v>45280</v>
      </c>
      <c r="V49" s="6">
        <f t="shared" ref="V49" si="124">U49+1</f>
        <v>45281</v>
      </c>
      <c r="W49" s="6">
        <f t="shared" ref="W49" si="125">V49+1</f>
        <v>45282</v>
      </c>
      <c r="X49" s="45">
        <f t="shared" ref="X49" si="126">W49+1</f>
        <v>45283</v>
      </c>
      <c r="Y49" s="45">
        <f t="shared" ref="Y49" si="127">X49+1</f>
        <v>45284</v>
      </c>
      <c r="Z49" s="6">
        <f t="shared" ref="Z49" si="128">Y49+1</f>
        <v>45285</v>
      </c>
      <c r="AA49" s="6">
        <f t="shared" ref="AA49" si="129">Z49+1</f>
        <v>45286</v>
      </c>
      <c r="AB49" s="6">
        <f t="shared" ref="AB49" si="130">AA49+1</f>
        <v>45287</v>
      </c>
      <c r="AC49" s="6">
        <f t="shared" ref="AC49" si="131">AB49+1</f>
        <v>45288</v>
      </c>
      <c r="AD49" s="45">
        <f t="shared" ref="AD49" si="132">AC49+1</f>
        <v>45289</v>
      </c>
      <c r="AE49" s="45">
        <f t="shared" ref="AE49:AF49" si="133">AD49+1</f>
        <v>45290</v>
      </c>
      <c r="AF49" s="45">
        <f t="shared" si="133"/>
        <v>45291</v>
      </c>
      <c r="AG49" s="8" t="s">
        <v>0</v>
      </c>
    </row>
    <row r="50" spans="1:33" x14ac:dyDescent="0.25">
      <c r="A50" s="9"/>
      <c r="B50" s="10">
        <f>B49</f>
        <v>45261</v>
      </c>
      <c r="C50" s="46">
        <f t="shared" ref="C50:AF50" si="134">C49</f>
        <v>45262</v>
      </c>
      <c r="D50" s="46">
        <f t="shared" si="134"/>
        <v>45263</v>
      </c>
      <c r="E50" s="10">
        <f t="shared" si="134"/>
        <v>45264</v>
      </c>
      <c r="F50" s="10">
        <f t="shared" si="134"/>
        <v>45265</v>
      </c>
      <c r="G50" s="10">
        <f t="shared" si="134"/>
        <v>45266</v>
      </c>
      <c r="H50" s="10">
        <f t="shared" si="134"/>
        <v>45267</v>
      </c>
      <c r="I50" s="10">
        <f t="shared" si="134"/>
        <v>45268</v>
      </c>
      <c r="J50" s="46">
        <f t="shared" si="134"/>
        <v>45269</v>
      </c>
      <c r="K50" s="46">
        <f t="shared" si="134"/>
        <v>45270</v>
      </c>
      <c r="L50" s="10">
        <f t="shared" si="134"/>
        <v>45271</v>
      </c>
      <c r="M50" s="10">
        <f t="shared" si="134"/>
        <v>45272</v>
      </c>
      <c r="N50" s="10">
        <f t="shared" si="134"/>
        <v>45273</v>
      </c>
      <c r="O50" s="10">
        <f t="shared" si="134"/>
        <v>45274</v>
      </c>
      <c r="P50" s="10">
        <f t="shared" si="134"/>
        <v>45275</v>
      </c>
      <c r="Q50" s="46">
        <f t="shared" si="134"/>
        <v>45276</v>
      </c>
      <c r="R50" s="46">
        <f t="shared" si="134"/>
        <v>45277</v>
      </c>
      <c r="S50" s="10">
        <f t="shared" si="134"/>
        <v>45278</v>
      </c>
      <c r="T50" s="10">
        <f t="shared" si="134"/>
        <v>45279</v>
      </c>
      <c r="U50" s="10">
        <f t="shared" si="134"/>
        <v>45280</v>
      </c>
      <c r="V50" s="10">
        <f t="shared" si="134"/>
        <v>45281</v>
      </c>
      <c r="W50" s="10">
        <f t="shared" si="134"/>
        <v>45282</v>
      </c>
      <c r="X50" s="46">
        <f t="shared" si="134"/>
        <v>45283</v>
      </c>
      <c r="Y50" s="46">
        <f t="shared" si="134"/>
        <v>45284</v>
      </c>
      <c r="Z50" s="10">
        <f t="shared" si="134"/>
        <v>45285</v>
      </c>
      <c r="AA50" s="10">
        <f t="shared" si="134"/>
        <v>45286</v>
      </c>
      <c r="AB50" s="10">
        <f t="shared" si="134"/>
        <v>45287</v>
      </c>
      <c r="AC50" s="10">
        <f t="shared" si="134"/>
        <v>45288</v>
      </c>
      <c r="AD50" s="46">
        <f t="shared" si="134"/>
        <v>45289</v>
      </c>
      <c r="AE50" s="46">
        <f t="shared" si="134"/>
        <v>45290</v>
      </c>
      <c r="AF50" s="46">
        <f t="shared" si="134"/>
        <v>45291</v>
      </c>
      <c r="AG50" s="12"/>
    </row>
    <row r="51" spans="1:33" x14ac:dyDescent="0.25">
      <c r="A51" s="13" t="s">
        <v>4</v>
      </c>
      <c r="B51" s="14">
        <v>416</v>
      </c>
      <c r="C51" s="47"/>
      <c r="D51" s="47"/>
      <c r="E51" s="14">
        <v>264</v>
      </c>
      <c r="F51" s="14">
        <v>140</v>
      </c>
      <c r="G51" s="14">
        <v>96</v>
      </c>
      <c r="H51" s="14">
        <v>84</v>
      </c>
      <c r="I51" s="14">
        <v>40</v>
      </c>
      <c r="J51" s="47"/>
      <c r="K51" s="47"/>
      <c r="L51" s="14">
        <v>31</v>
      </c>
      <c r="M51" s="14">
        <v>39</v>
      </c>
      <c r="N51" s="14">
        <v>41</v>
      </c>
      <c r="O51" s="14">
        <v>29</v>
      </c>
      <c r="P51" s="14">
        <v>13</v>
      </c>
      <c r="Q51" s="47"/>
      <c r="R51" s="47"/>
      <c r="S51" s="14">
        <v>18</v>
      </c>
      <c r="T51" s="14">
        <v>13</v>
      </c>
      <c r="U51" s="14">
        <v>14</v>
      </c>
      <c r="V51" s="14">
        <v>18</v>
      </c>
      <c r="W51" s="14">
        <v>13</v>
      </c>
      <c r="X51" s="47"/>
      <c r="Y51" s="47"/>
      <c r="Z51" s="14">
        <v>20</v>
      </c>
      <c r="AA51" s="14">
        <v>15</v>
      </c>
      <c r="AB51" s="14">
        <v>14</v>
      </c>
      <c r="AC51" s="14">
        <v>9</v>
      </c>
      <c r="AD51" s="47"/>
      <c r="AE51" s="47"/>
      <c r="AF51" s="47"/>
      <c r="AG51" s="16">
        <f t="shared" ref="AG51:AG59" si="135">SUM(B51:AF51)</f>
        <v>1327</v>
      </c>
    </row>
    <row r="52" spans="1:33" x14ac:dyDescent="0.25">
      <c r="A52" s="17" t="s">
        <v>9</v>
      </c>
      <c r="B52" s="14">
        <v>310</v>
      </c>
      <c r="C52" s="47"/>
      <c r="D52" s="47"/>
      <c r="E52" s="14">
        <v>209</v>
      </c>
      <c r="F52" s="14">
        <v>109</v>
      </c>
      <c r="G52" s="14">
        <v>86</v>
      </c>
      <c r="H52" s="14">
        <v>70</v>
      </c>
      <c r="I52" s="14">
        <v>37</v>
      </c>
      <c r="J52" s="47"/>
      <c r="K52" s="47"/>
      <c r="L52" s="14">
        <v>27</v>
      </c>
      <c r="M52" s="14">
        <v>34</v>
      </c>
      <c r="N52" s="14">
        <v>37</v>
      </c>
      <c r="O52" s="14">
        <v>24</v>
      </c>
      <c r="P52" s="14">
        <v>9</v>
      </c>
      <c r="Q52" s="47"/>
      <c r="R52" s="47"/>
      <c r="S52" s="14">
        <v>16</v>
      </c>
      <c r="T52" s="14">
        <v>12</v>
      </c>
      <c r="U52" s="14">
        <v>11</v>
      </c>
      <c r="V52" s="14">
        <v>16</v>
      </c>
      <c r="W52" s="14">
        <v>10</v>
      </c>
      <c r="X52" s="47"/>
      <c r="Y52" s="47"/>
      <c r="Z52" s="14">
        <v>16</v>
      </c>
      <c r="AA52" s="14">
        <v>11</v>
      </c>
      <c r="AB52" s="14">
        <v>10</v>
      </c>
      <c r="AC52" s="14">
        <v>7</v>
      </c>
      <c r="AD52" s="47"/>
      <c r="AE52" s="47"/>
      <c r="AF52" s="47"/>
      <c r="AG52" s="16">
        <f t="shared" si="135"/>
        <v>1061</v>
      </c>
    </row>
    <row r="53" spans="1:33" x14ac:dyDescent="0.25">
      <c r="A53" s="13" t="s">
        <v>5</v>
      </c>
      <c r="B53" s="14">
        <v>6</v>
      </c>
      <c r="C53" s="47"/>
      <c r="D53" s="47"/>
      <c r="E53" s="14">
        <v>4</v>
      </c>
      <c r="F53" s="14">
        <v>4</v>
      </c>
      <c r="G53" s="14">
        <v>1</v>
      </c>
      <c r="H53" s="14">
        <v>2</v>
      </c>
      <c r="I53" s="14">
        <v>1</v>
      </c>
      <c r="J53" s="47"/>
      <c r="K53" s="47"/>
      <c r="L53" s="14">
        <v>1</v>
      </c>
      <c r="M53" s="14">
        <v>1</v>
      </c>
      <c r="N53" s="14">
        <v>1</v>
      </c>
      <c r="O53" s="14">
        <v>1</v>
      </c>
      <c r="P53" s="14">
        <v>2</v>
      </c>
      <c r="Q53" s="47"/>
      <c r="R53" s="47"/>
      <c r="S53" s="14">
        <v>1</v>
      </c>
      <c r="T53" s="14">
        <v>1</v>
      </c>
      <c r="U53" s="14">
        <v>1</v>
      </c>
      <c r="V53" s="14">
        <v>1</v>
      </c>
      <c r="W53" s="14">
        <v>1</v>
      </c>
      <c r="X53" s="47"/>
      <c r="Y53" s="47"/>
      <c r="Z53" s="14">
        <v>2</v>
      </c>
      <c r="AA53" s="14">
        <v>1</v>
      </c>
      <c r="AB53" s="14">
        <v>2</v>
      </c>
      <c r="AC53" s="14">
        <v>2</v>
      </c>
      <c r="AD53" s="47"/>
      <c r="AE53" s="47"/>
      <c r="AF53" s="47"/>
      <c r="AG53" s="16">
        <f t="shared" si="135"/>
        <v>36</v>
      </c>
    </row>
    <row r="54" spans="1:33" x14ac:dyDescent="0.25">
      <c r="A54" s="18" t="s">
        <v>6</v>
      </c>
      <c r="B54" s="14">
        <v>0</v>
      </c>
      <c r="C54" s="47"/>
      <c r="D54" s="47"/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47"/>
      <c r="K54" s="47"/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47"/>
      <c r="R54" s="47"/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47"/>
      <c r="Y54" s="47"/>
      <c r="Z54" s="14">
        <v>0</v>
      </c>
      <c r="AA54" s="14">
        <v>0</v>
      </c>
      <c r="AB54" s="14">
        <v>0</v>
      </c>
      <c r="AC54" s="14">
        <v>0</v>
      </c>
      <c r="AD54" s="47"/>
      <c r="AE54" s="47"/>
      <c r="AF54" s="47"/>
      <c r="AG54" s="16">
        <f t="shared" si="135"/>
        <v>0</v>
      </c>
    </row>
    <row r="55" spans="1:33" ht="12.75" thickBot="1" x14ac:dyDescent="0.3">
      <c r="A55" s="18" t="s">
        <v>7</v>
      </c>
      <c r="B55" s="14">
        <v>402</v>
      </c>
      <c r="C55" s="47"/>
      <c r="D55" s="47"/>
      <c r="E55" s="14">
        <v>251</v>
      </c>
      <c r="F55" s="14">
        <v>122</v>
      </c>
      <c r="G55" s="14">
        <v>94</v>
      </c>
      <c r="H55" s="14">
        <v>81</v>
      </c>
      <c r="I55" s="14">
        <v>38</v>
      </c>
      <c r="J55" s="47"/>
      <c r="K55" s="47"/>
      <c r="L55" s="14">
        <v>29</v>
      </c>
      <c r="M55" s="14">
        <v>36</v>
      </c>
      <c r="N55" s="14">
        <v>38</v>
      </c>
      <c r="O55" s="14">
        <v>27</v>
      </c>
      <c r="P55" s="14">
        <v>11</v>
      </c>
      <c r="Q55" s="47"/>
      <c r="R55" s="47"/>
      <c r="S55" s="14">
        <v>16</v>
      </c>
      <c r="T55" s="14">
        <v>13</v>
      </c>
      <c r="U55" s="14">
        <v>13</v>
      </c>
      <c r="V55" s="14">
        <v>16</v>
      </c>
      <c r="W55" s="14">
        <v>12</v>
      </c>
      <c r="X55" s="47"/>
      <c r="Y55" s="47"/>
      <c r="Z55" s="14">
        <v>16</v>
      </c>
      <c r="AA55" s="14">
        <v>12</v>
      </c>
      <c r="AB55" s="14">
        <v>11</v>
      </c>
      <c r="AC55" s="14">
        <v>7</v>
      </c>
      <c r="AD55" s="47"/>
      <c r="AE55" s="47"/>
      <c r="AF55" s="47"/>
      <c r="AG55" s="19">
        <f t="shared" si="135"/>
        <v>1245</v>
      </c>
    </row>
    <row r="56" spans="1:33" ht="12.75" thickTop="1" x14ac:dyDescent="0.25">
      <c r="A56" s="20" t="s">
        <v>8</v>
      </c>
      <c r="B56" s="21">
        <f t="shared" ref="B56" si="136">IF(B58+B59=0,"",B58+B59)</f>
        <v>402</v>
      </c>
      <c r="C56" s="48" t="str">
        <f>IF(C58+C59=0,"",C58+C59)</f>
        <v/>
      </c>
      <c r="D56" s="48" t="str">
        <f t="shared" ref="D56:F56" si="137">IF(D58+D59=0,"",D58+D59)</f>
        <v/>
      </c>
      <c r="E56" s="21">
        <f t="shared" si="137"/>
        <v>250</v>
      </c>
      <c r="F56" s="21">
        <f t="shared" si="137"/>
        <v>120</v>
      </c>
      <c r="G56" s="21">
        <f>IF(G58+G59=0,"",G58+G59)</f>
        <v>93</v>
      </c>
      <c r="H56" s="21">
        <f>IF(H58+H59=0,"",H58+H59)</f>
        <v>80</v>
      </c>
      <c r="I56" s="21">
        <f>IF(I58+I59=0,"",I58+I59)</f>
        <v>37</v>
      </c>
      <c r="J56" s="48" t="str">
        <f t="shared" ref="J56:S56" si="138">IF(J58+J59=0,"",J58+J59)</f>
        <v/>
      </c>
      <c r="K56" s="48" t="str">
        <f t="shared" si="138"/>
        <v/>
      </c>
      <c r="L56" s="21">
        <v>28</v>
      </c>
      <c r="M56" s="21">
        <f t="shared" si="138"/>
        <v>35</v>
      </c>
      <c r="N56" s="21">
        <f t="shared" si="138"/>
        <v>37</v>
      </c>
      <c r="O56" s="21">
        <f t="shared" si="138"/>
        <v>25</v>
      </c>
      <c r="P56" s="21">
        <f t="shared" si="138"/>
        <v>10</v>
      </c>
      <c r="Q56" s="48" t="str">
        <f t="shared" si="138"/>
        <v/>
      </c>
      <c r="R56" s="48" t="str">
        <f t="shared" si="138"/>
        <v/>
      </c>
      <c r="S56" s="21">
        <f t="shared" si="138"/>
        <v>15</v>
      </c>
      <c r="T56" s="21">
        <v>12</v>
      </c>
      <c r="U56" s="21">
        <f>IF(U58+U59=0,"",U58+U59)</f>
        <v>12</v>
      </c>
      <c r="V56" s="21">
        <f t="shared" ref="V56:AF56" si="139">IF(V58+V59=0,"",V58+V59)</f>
        <v>15</v>
      </c>
      <c r="W56" s="21">
        <v>11</v>
      </c>
      <c r="X56" s="48" t="str">
        <f t="shared" si="139"/>
        <v/>
      </c>
      <c r="Y56" s="48" t="str">
        <f t="shared" si="139"/>
        <v/>
      </c>
      <c r="Z56" s="21">
        <v>15</v>
      </c>
      <c r="AA56" s="21">
        <v>11</v>
      </c>
      <c r="AB56" s="21">
        <v>10</v>
      </c>
      <c r="AC56" s="21">
        <f t="shared" si="139"/>
        <v>6</v>
      </c>
      <c r="AD56" s="48" t="str">
        <f t="shared" si="139"/>
        <v/>
      </c>
      <c r="AE56" s="48" t="str">
        <f t="shared" si="139"/>
        <v/>
      </c>
      <c r="AF56" s="48" t="str">
        <f t="shared" si="139"/>
        <v/>
      </c>
      <c r="AG56" s="23">
        <f t="shared" si="135"/>
        <v>1224</v>
      </c>
    </row>
    <row r="57" spans="1:33" x14ac:dyDescent="0.25">
      <c r="A57" s="24" t="s">
        <v>10</v>
      </c>
      <c r="B57" s="25">
        <v>304</v>
      </c>
      <c r="C57" s="49"/>
      <c r="D57" s="49"/>
      <c r="E57" s="25">
        <v>205</v>
      </c>
      <c r="F57" s="25">
        <v>104</v>
      </c>
      <c r="G57" s="25">
        <v>83</v>
      </c>
      <c r="H57" s="25">
        <v>70</v>
      </c>
      <c r="I57" s="25">
        <v>36</v>
      </c>
      <c r="J57" s="49"/>
      <c r="K57" s="49"/>
      <c r="L57" s="25">
        <v>26</v>
      </c>
      <c r="M57" s="25">
        <v>26</v>
      </c>
      <c r="N57" s="25">
        <v>36</v>
      </c>
      <c r="O57" s="25">
        <v>23</v>
      </c>
      <c r="P57" s="25">
        <v>8</v>
      </c>
      <c r="Q57" s="49"/>
      <c r="R57" s="49"/>
      <c r="S57" s="25">
        <v>14</v>
      </c>
      <c r="T57" s="25">
        <v>11</v>
      </c>
      <c r="U57" s="25">
        <v>10</v>
      </c>
      <c r="V57" s="25">
        <v>14</v>
      </c>
      <c r="W57" s="25">
        <v>9</v>
      </c>
      <c r="X57" s="49"/>
      <c r="Y57" s="49"/>
      <c r="Z57" s="25">
        <v>14</v>
      </c>
      <c r="AA57" s="25">
        <v>9</v>
      </c>
      <c r="AB57" s="25">
        <v>8</v>
      </c>
      <c r="AC57" s="25">
        <v>5</v>
      </c>
      <c r="AD57" s="49"/>
      <c r="AE57" s="49"/>
      <c r="AF57" s="49"/>
      <c r="AG57" s="16">
        <f t="shared" si="135"/>
        <v>1015</v>
      </c>
    </row>
    <row r="58" spans="1:33" x14ac:dyDescent="0.25">
      <c r="A58" s="27" t="s">
        <v>1</v>
      </c>
      <c r="B58" s="28">
        <v>342</v>
      </c>
      <c r="C58" s="50"/>
      <c r="D58" s="50"/>
      <c r="E58" s="28">
        <v>241</v>
      </c>
      <c r="F58" s="28">
        <v>120</v>
      </c>
      <c r="G58" s="28">
        <v>90</v>
      </c>
      <c r="H58" s="28">
        <v>80</v>
      </c>
      <c r="I58" s="28">
        <v>37</v>
      </c>
      <c r="J58" s="50"/>
      <c r="K58" s="50"/>
      <c r="L58" s="28">
        <v>28</v>
      </c>
      <c r="M58" s="28">
        <v>35</v>
      </c>
      <c r="N58" s="28">
        <v>37</v>
      </c>
      <c r="O58" s="28">
        <v>25</v>
      </c>
      <c r="P58" s="28">
        <v>10</v>
      </c>
      <c r="Q58" s="50"/>
      <c r="R58" s="50"/>
      <c r="S58" s="28">
        <v>15</v>
      </c>
      <c r="T58" s="28">
        <v>12</v>
      </c>
      <c r="U58" s="28">
        <v>12</v>
      </c>
      <c r="V58" s="28">
        <v>15</v>
      </c>
      <c r="W58" s="28">
        <v>11</v>
      </c>
      <c r="X58" s="50"/>
      <c r="Y58" s="50"/>
      <c r="Z58" s="28">
        <v>15</v>
      </c>
      <c r="AA58" s="28">
        <v>11</v>
      </c>
      <c r="AB58" s="28">
        <v>10</v>
      </c>
      <c r="AC58" s="28">
        <v>6</v>
      </c>
      <c r="AD58" s="50"/>
      <c r="AE58" s="50"/>
      <c r="AF58" s="50"/>
      <c r="AG58" s="16">
        <f t="shared" si="135"/>
        <v>1152</v>
      </c>
    </row>
    <row r="59" spans="1:33" x14ac:dyDescent="0.25">
      <c r="A59" s="24" t="s">
        <v>2</v>
      </c>
      <c r="B59" s="30">
        <v>60</v>
      </c>
      <c r="C59" s="51"/>
      <c r="D59" s="51"/>
      <c r="E59" s="30">
        <v>9</v>
      </c>
      <c r="F59" s="30">
        <v>0</v>
      </c>
      <c r="G59" s="30">
        <v>3</v>
      </c>
      <c r="H59" s="30">
        <v>0</v>
      </c>
      <c r="I59" s="30">
        <v>0</v>
      </c>
      <c r="J59" s="51"/>
      <c r="K59" s="51"/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51"/>
      <c r="R59" s="51"/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51"/>
      <c r="Y59" s="51"/>
      <c r="Z59" s="30">
        <v>0</v>
      </c>
      <c r="AA59" s="30">
        <v>0</v>
      </c>
      <c r="AB59" s="30">
        <v>0</v>
      </c>
      <c r="AC59" s="30">
        <v>0</v>
      </c>
      <c r="AD59" s="51"/>
      <c r="AE59" s="51"/>
      <c r="AF59" s="51"/>
      <c r="AG59" s="16">
        <f t="shared" si="135"/>
        <v>72</v>
      </c>
    </row>
    <row r="60" spans="1:33" x14ac:dyDescent="0.25">
      <c r="A60" s="32" t="s">
        <v>3</v>
      </c>
      <c r="B60" s="33">
        <f t="shared" ref="B60:AF60" si="140">IFERROR(B58/B56,"-")</f>
        <v>0.85074626865671643</v>
      </c>
      <c r="C60" s="52" t="str">
        <f t="shared" si="140"/>
        <v>-</v>
      </c>
      <c r="D60" s="52" t="str">
        <f t="shared" si="140"/>
        <v>-</v>
      </c>
      <c r="E60" s="33">
        <f t="shared" si="140"/>
        <v>0.96399999999999997</v>
      </c>
      <c r="F60" s="33">
        <f t="shared" si="140"/>
        <v>1</v>
      </c>
      <c r="G60" s="33">
        <f t="shared" si="140"/>
        <v>0.967741935483871</v>
      </c>
      <c r="H60" s="33">
        <f t="shared" si="140"/>
        <v>1</v>
      </c>
      <c r="I60" s="33">
        <f t="shared" si="140"/>
        <v>1</v>
      </c>
      <c r="J60" s="52" t="str">
        <f t="shared" si="140"/>
        <v>-</v>
      </c>
      <c r="K60" s="52" t="str">
        <f t="shared" si="140"/>
        <v>-</v>
      </c>
      <c r="L60" s="33">
        <f t="shared" si="140"/>
        <v>1</v>
      </c>
      <c r="M60" s="33">
        <f t="shared" si="140"/>
        <v>1</v>
      </c>
      <c r="N60" s="33">
        <f t="shared" si="140"/>
        <v>1</v>
      </c>
      <c r="O60" s="33">
        <f t="shared" si="140"/>
        <v>1</v>
      </c>
      <c r="P60" s="33">
        <f t="shared" si="140"/>
        <v>1</v>
      </c>
      <c r="Q60" s="52" t="str">
        <f t="shared" si="140"/>
        <v>-</v>
      </c>
      <c r="R60" s="52" t="str">
        <f t="shared" si="140"/>
        <v>-</v>
      </c>
      <c r="S60" s="33">
        <f t="shared" si="140"/>
        <v>1</v>
      </c>
      <c r="T60" s="33">
        <f t="shared" si="140"/>
        <v>1</v>
      </c>
      <c r="U60" s="33">
        <f t="shared" si="140"/>
        <v>1</v>
      </c>
      <c r="V60" s="33">
        <f t="shared" si="140"/>
        <v>1</v>
      </c>
      <c r="W60" s="33">
        <f t="shared" si="140"/>
        <v>1</v>
      </c>
      <c r="X60" s="52" t="str">
        <f t="shared" si="140"/>
        <v>-</v>
      </c>
      <c r="Y60" s="52" t="str">
        <f t="shared" si="140"/>
        <v>-</v>
      </c>
      <c r="Z60" s="33">
        <f t="shared" si="140"/>
        <v>1</v>
      </c>
      <c r="AA60" s="33">
        <f t="shared" si="140"/>
        <v>1</v>
      </c>
      <c r="AB60" s="33">
        <f t="shared" si="140"/>
        <v>1</v>
      </c>
      <c r="AC60" s="33">
        <f t="shared" si="140"/>
        <v>1</v>
      </c>
      <c r="AD60" s="52" t="str">
        <f t="shared" si="140"/>
        <v>-</v>
      </c>
      <c r="AE60" s="52" t="str">
        <f t="shared" si="140"/>
        <v>-</v>
      </c>
      <c r="AF60" s="52" t="str">
        <f t="shared" si="140"/>
        <v>-</v>
      </c>
      <c r="AG60" s="35">
        <f>IF(ISERROR(AG58/AG56),"",AG58/AG56)</f>
        <v>0.94117647058823528</v>
      </c>
    </row>
    <row r="61" spans="1:33" x14ac:dyDescent="0.25">
      <c r="A61" s="36" t="s">
        <v>11</v>
      </c>
    </row>
    <row r="62" spans="1:33" x14ac:dyDescent="0.25">
      <c r="A62" s="36"/>
    </row>
    <row r="63" spans="1:33" ht="13.9" x14ac:dyDescent="0.25">
      <c r="A63" s="3" t="s">
        <v>16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x14ac:dyDescent="0.25">
      <c r="A64" s="5"/>
      <c r="B64" s="45">
        <v>45292</v>
      </c>
      <c r="C64" s="45">
        <f>B64+1</f>
        <v>45293</v>
      </c>
      <c r="D64" s="45">
        <f t="shared" ref="D64" si="141">C64+1</f>
        <v>45294</v>
      </c>
      <c r="E64" s="6">
        <f t="shared" ref="E64" si="142">D64+1</f>
        <v>45295</v>
      </c>
      <c r="F64" s="6">
        <f t="shared" ref="F64" si="143">E64+1</f>
        <v>45296</v>
      </c>
      <c r="G64" s="45">
        <f t="shared" ref="G64" si="144">F64+1</f>
        <v>45297</v>
      </c>
      <c r="H64" s="45">
        <f t="shared" ref="H64" si="145">G64+1</f>
        <v>45298</v>
      </c>
      <c r="I64" s="45">
        <f t="shared" ref="I64" si="146">H64+1</f>
        <v>45299</v>
      </c>
      <c r="J64" s="6">
        <f t="shared" ref="J64" si="147">I64+1</f>
        <v>45300</v>
      </c>
      <c r="K64" s="6">
        <f t="shared" ref="K64" si="148">J64+1</f>
        <v>45301</v>
      </c>
      <c r="L64" s="6">
        <f t="shared" ref="L64" si="149">K64+1</f>
        <v>45302</v>
      </c>
      <c r="M64" s="6">
        <f t="shared" ref="M64" si="150">L64+1</f>
        <v>45303</v>
      </c>
      <c r="N64" s="45">
        <f t="shared" ref="N64" si="151">M64+1</f>
        <v>45304</v>
      </c>
      <c r="O64" s="45">
        <f t="shared" ref="O64" si="152">N64+1</f>
        <v>45305</v>
      </c>
      <c r="P64" s="6">
        <f t="shared" ref="P64" si="153">O64+1</f>
        <v>45306</v>
      </c>
      <c r="Q64" s="6">
        <f t="shared" ref="Q64" si="154">P64+1</f>
        <v>45307</v>
      </c>
      <c r="R64" s="6">
        <f t="shared" ref="R64" si="155">Q64+1</f>
        <v>45308</v>
      </c>
      <c r="S64" s="6">
        <f t="shared" ref="S64" si="156">R64+1</f>
        <v>45309</v>
      </c>
      <c r="T64" s="6">
        <f t="shared" ref="T64" si="157">S64+1</f>
        <v>45310</v>
      </c>
      <c r="U64" s="45">
        <f t="shared" ref="U64" si="158">T64+1</f>
        <v>45311</v>
      </c>
      <c r="V64" s="45">
        <f t="shared" ref="V64" si="159">U64+1</f>
        <v>45312</v>
      </c>
      <c r="W64" s="6">
        <f t="shared" ref="W64" si="160">V64+1</f>
        <v>45313</v>
      </c>
      <c r="X64" s="6">
        <f t="shared" ref="X64" si="161">W64+1</f>
        <v>45314</v>
      </c>
      <c r="Y64" s="6">
        <f t="shared" ref="Y64" si="162">X64+1</f>
        <v>45315</v>
      </c>
      <c r="Z64" s="6">
        <f t="shared" ref="Z64" si="163">Y64+1</f>
        <v>45316</v>
      </c>
      <c r="AA64" s="6">
        <f t="shared" ref="AA64" si="164">Z64+1</f>
        <v>45317</v>
      </c>
      <c r="AB64" s="45">
        <f t="shared" ref="AB64" si="165">AA64+1</f>
        <v>45318</v>
      </c>
      <c r="AC64" s="45">
        <f t="shared" ref="AC64" si="166">AB64+1</f>
        <v>45319</v>
      </c>
      <c r="AD64" s="6">
        <f t="shared" ref="AD64" si="167">AC64+1</f>
        <v>45320</v>
      </c>
      <c r="AE64" s="6">
        <f t="shared" ref="AE64" si="168">AD64+1</f>
        <v>45321</v>
      </c>
      <c r="AF64" s="6">
        <f t="shared" ref="AF64" si="169">AE64+1</f>
        <v>45322</v>
      </c>
      <c r="AG64" s="8" t="s">
        <v>0</v>
      </c>
    </row>
    <row r="65" spans="1:33" x14ac:dyDescent="0.25">
      <c r="A65" s="9"/>
      <c r="B65" s="46">
        <f>B64</f>
        <v>45292</v>
      </c>
      <c r="C65" s="46">
        <f t="shared" ref="C65:AF65" si="170">C64</f>
        <v>45293</v>
      </c>
      <c r="D65" s="46">
        <f t="shared" si="170"/>
        <v>45294</v>
      </c>
      <c r="E65" s="10">
        <f t="shared" si="170"/>
        <v>45295</v>
      </c>
      <c r="F65" s="10">
        <f t="shared" si="170"/>
        <v>45296</v>
      </c>
      <c r="G65" s="46">
        <f t="shared" si="170"/>
        <v>45297</v>
      </c>
      <c r="H65" s="46">
        <f t="shared" si="170"/>
        <v>45298</v>
      </c>
      <c r="I65" s="46">
        <f t="shared" si="170"/>
        <v>45299</v>
      </c>
      <c r="J65" s="10">
        <f t="shared" si="170"/>
        <v>45300</v>
      </c>
      <c r="K65" s="10">
        <f t="shared" si="170"/>
        <v>45301</v>
      </c>
      <c r="L65" s="10">
        <f t="shared" si="170"/>
        <v>45302</v>
      </c>
      <c r="M65" s="10">
        <f t="shared" si="170"/>
        <v>45303</v>
      </c>
      <c r="N65" s="46">
        <f t="shared" si="170"/>
        <v>45304</v>
      </c>
      <c r="O65" s="46">
        <f t="shared" si="170"/>
        <v>45305</v>
      </c>
      <c r="P65" s="10">
        <f t="shared" si="170"/>
        <v>45306</v>
      </c>
      <c r="Q65" s="10">
        <f t="shared" si="170"/>
        <v>45307</v>
      </c>
      <c r="R65" s="10">
        <f t="shared" si="170"/>
        <v>45308</v>
      </c>
      <c r="S65" s="10">
        <f t="shared" si="170"/>
        <v>45309</v>
      </c>
      <c r="T65" s="10">
        <f t="shared" si="170"/>
        <v>45310</v>
      </c>
      <c r="U65" s="46">
        <f t="shared" si="170"/>
        <v>45311</v>
      </c>
      <c r="V65" s="46">
        <f t="shared" si="170"/>
        <v>45312</v>
      </c>
      <c r="W65" s="10">
        <f t="shared" si="170"/>
        <v>45313</v>
      </c>
      <c r="X65" s="10">
        <f t="shared" si="170"/>
        <v>45314</v>
      </c>
      <c r="Y65" s="10">
        <f t="shared" si="170"/>
        <v>45315</v>
      </c>
      <c r="Z65" s="10">
        <f t="shared" si="170"/>
        <v>45316</v>
      </c>
      <c r="AA65" s="10">
        <f t="shared" si="170"/>
        <v>45317</v>
      </c>
      <c r="AB65" s="46">
        <f t="shared" si="170"/>
        <v>45318</v>
      </c>
      <c r="AC65" s="46">
        <f t="shared" si="170"/>
        <v>45319</v>
      </c>
      <c r="AD65" s="10">
        <f t="shared" si="170"/>
        <v>45320</v>
      </c>
      <c r="AE65" s="10">
        <f t="shared" si="170"/>
        <v>45321</v>
      </c>
      <c r="AF65" s="10">
        <f t="shared" si="170"/>
        <v>45322</v>
      </c>
      <c r="AG65" s="12"/>
    </row>
    <row r="66" spans="1:33" x14ac:dyDescent="0.25">
      <c r="A66" s="13" t="s">
        <v>4</v>
      </c>
      <c r="B66" s="47"/>
      <c r="C66" s="47"/>
      <c r="D66" s="47"/>
      <c r="E66" s="14">
        <v>19</v>
      </c>
      <c r="F66" s="14">
        <v>12</v>
      </c>
      <c r="G66" s="47"/>
      <c r="H66" s="47"/>
      <c r="I66" s="47"/>
      <c r="J66" s="14">
        <v>14</v>
      </c>
      <c r="K66" s="14">
        <v>10</v>
      </c>
      <c r="L66" s="14">
        <v>11</v>
      </c>
      <c r="M66" s="14">
        <v>9</v>
      </c>
      <c r="N66" s="47"/>
      <c r="O66" s="47"/>
      <c r="P66" s="14">
        <v>12</v>
      </c>
      <c r="Q66" s="14">
        <v>6</v>
      </c>
      <c r="R66" s="14">
        <v>7</v>
      </c>
      <c r="S66" s="14">
        <v>9</v>
      </c>
      <c r="T66" s="14">
        <v>10</v>
      </c>
      <c r="U66" s="47"/>
      <c r="V66" s="47"/>
      <c r="W66" s="14">
        <v>5</v>
      </c>
      <c r="X66" s="14">
        <v>3</v>
      </c>
      <c r="Y66" s="14">
        <v>4</v>
      </c>
      <c r="Z66" s="14">
        <v>6</v>
      </c>
      <c r="AA66" s="14">
        <v>7</v>
      </c>
      <c r="AB66" s="47"/>
      <c r="AC66" s="47"/>
      <c r="AD66" s="14">
        <v>12</v>
      </c>
      <c r="AE66" s="14">
        <v>10</v>
      </c>
      <c r="AF66" s="14">
        <v>4</v>
      </c>
      <c r="AG66" s="16">
        <f t="shared" ref="AG66:AG74" si="171">SUM(B66:AF66)</f>
        <v>170</v>
      </c>
    </row>
    <row r="67" spans="1:33" x14ac:dyDescent="0.25">
      <c r="A67" s="17" t="s">
        <v>9</v>
      </c>
      <c r="B67" s="47"/>
      <c r="C67" s="47"/>
      <c r="D67" s="47"/>
      <c r="E67" s="14">
        <v>15</v>
      </c>
      <c r="F67" s="14">
        <v>11</v>
      </c>
      <c r="G67" s="47"/>
      <c r="H67" s="47"/>
      <c r="I67" s="47"/>
      <c r="J67" s="14">
        <v>12</v>
      </c>
      <c r="K67" s="14">
        <v>10</v>
      </c>
      <c r="L67" s="14">
        <v>10</v>
      </c>
      <c r="M67" s="14">
        <v>6</v>
      </c>
      <c r="N67" s="47"/>
      <c r="O67" s="47"/>
      <c r="P67" s="14">
        <v>10</v>
      </c>
      <c r="Q67" s="14">
        <v>5</v>
      </c>
      <c r="R67" s="14">
        <v>6</v>
      </c>
      <c r="S67" s="14">
        <v>9</v>
      </c>
      <c r="T67" s="14">
        <v>8</v>
      </c>
      <c r="U67" s="47"/>
      <c r="V67" s="47"/>
      <c r="W67" s="14">
        <v>5</v>
      </c>
      <c r="X67" s="14">
        <v>2</v>
      </c>
      <c r="Y67" s="14">
        <v>3</v>
      </c>
      <c r="Z67" s="14">
        <v>3</v>
      </c>
      <c r="AA67" s="14">
        <v>6</v>
      </c>
      <c r="AB67" s="47"/>
      <c r="AC67" s="47"/>
      <c r="AD67" s="14">
        <v>10</v>
      </c>
      <c r="AE67" s="14">
        <v>7</v>
      </c>
      <c r="AF67" s="14">
        <v>3</v>
      </c>
      <c r="AG67" s="16">
        <f t="shared" si="171"/>
        <v>141</v>
      </c>
    </row>
    <row r="68" spans="1:33" x14ac:dyDescent="0.25">
      <c r="A68" s="13" t="s">
        <v>5</v>
      </c>
      <c r="B68" s="47"/>
      <c r="C68" s="47"/>
      <c r="D68" s="47"/>
      <c r="E68" s="14">
        <v>2</v>
      </c>
      <c r="F68" s="14">
        <v>2</v>
      </c>
      <c r="G68" s="47"/>
      <c r="H68" s="47"/>
      <c r="I68" s="47"/>
      <c r="J68" s="14">
        <v>1</v>
      </c>
      <c r="K68" s="14">
        <v>1</v>
      </c>
      <c r="L68" s="14">
        <v>1</v>
      </c>
      <c r="M68" s="14">
        <v>1</v>
      </c>
      <c r="N68" s="47"/>
      <c r="O68" s="47"/>
      <c r="P68" s="14">
        <v>1</v>
      </c>
      <c r="Q68" s="14">
        <v>1</v>
      </c>
      <c r="R68" s="14">
        <v>1</v>
      </c>
      <c r="S68" s="14">
        <v>1</v>
      </c>
      <c r="T68" s="14">
        <v>1</v>
      </c>
      <c r="U68" s="47"/>
      <c r="V68" s="47"/>
      <c r="W68" s="14">
        <v>1</v>
      </c>
      <c r="X68" s="14">
        <v>1</v>
      </c>
      <c r="Y68" s="14">
        <v>1</v>
      </c>
      <c r="Z68" s="14">
        <v>1</v>
      </c>
      <c r="AA68" s="14">
        <v>1</v>
      </c>
      <c r="AB68" s="47"/>
      <c r="AC68" s="47"/>
      <c r="AD68" s="14">
        <v>1</v>
      </c>
      <c r="AE68" s="14">
        <v>1</v>
      </c>
      <c r="AF68" s="14">
        <v>1</v>
      </c>
      <c r="AG68" s="16">
        <f t="shared" si="171"/>
        <v>21</v>
      </c>
    </row>
    <row r="69" spans="1:33" x14ac:dyDescent="0.25">
      <c r="A69" s="18" t="s">
        <v>6</v>
      </c>
      <c r="B69" s="47"/>
      <c r="C69" s="47"/>
      <c r="D69" s="47"/>
      <c r="E69" s="14">
        <v>1</v>
      </c>
      <c r="F69" s="14">
        <v>0</v>
      </c>
      <c r="G69" s="47"/>
      <c r="H69" s="47"/>
      <c r="I69" s="47"/>
      <c r="J69" s="14">
        <v>0</v>
      </c>
      <c r="K69" s="14">
        <v>0</v>
      </c>
      <c r="L69" s="14">
        <v>0</v>
      </c>
      <c r="M69" s="14">
        <v>0</v>
      </c>
      <c r="N69" s="47"/>
      <c r="O69" s="47"/>
      <c r="P69" s="14">
        <v>2</v>
      </c>
      <c r="Q69" s="14">
        <v>0</v>
      </c>
      <c r="R69" s="14">
        <v>0</v>
      </c>
      <c r="S69" s="14">
        <v>0</v>
      </c>
      <c r="T69" s="14">
        <v>0</v>
      </c>
      <c r="U69" s="47"/>
      <c r="V69" s="47"/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7"/>
      <c r="AC69" s="47"/>
      <c r="AD69" s="14">
        <v>0</v>
      </c>
      <c r="AE69" s="14">
        <v>0</v>
      </c>
      <c r="AF69" s="14">
        <v>0</v>
      </c>
      <c r="AG69" s="16">
        <f t="shared" si="171"/>
        <v>3</v>
      </c>
    </row>
    <row r="70" spans="1:33" ht="12.75" thickBot="1" x14ac:dyDescent="0.3">
      <c r="A70" s="18" t="s">
        <v>7</v>
      </c>
      <c r="B70" s="47"/>
      <c r="C70" s="47"/>
      <c r="D70" s="47"/>
      <c r="E70" s="14">
        <v>16</v>
      </c>
      <c r="F70" s="14">
        <v>10</v>
      </c>
      <c r="G70" s="47"/>
      <c r="H70" s="47"/>
      <c r="I70" s="47"/>
      <c r="J70" s="14">
        <v>13</v>
      </c>
      <c r="K70" s="14">
        <v>9</v>
      </c>
      <c r="L70" s="14">
        <v>10</v>
      </c>
      <c r="M70" s="14">
        <v>8</v>
      </c>
      <c r="N70" s="47"/>
      <c r="O70" s="47"/>
      <c r="P70" s="14">
        <v>9</v>
      </c>
      <c r="Q70" s="14">
        <v>5</v>
      </c>
      <c r="R70" s="14">
        <v>6</v>
      </c>
      <c r="S70" s="14">
        <v>8</v>
      </c>
      <c r="T70" s="14">
        <v>9</v>
      </c>
      <c r="U70" s="47"/>
      <c r="V70" s="47"/>
      <c r="W70" s="14">
        <v>4</v>
      </c>
      <c r="X70" s="14">
        <v>2</v>
      </c>
      <c r="Y70" s="14">
        <v>3</v>
      </c>
      <c r="Z70" s="14">
        <v>4</v>
      </c>
      <c r="AA70" s="14">
        <v>6</v>
      </c>
      <c r="AB70" s="47"/>
      <c r="AC70" s="47"/>
      <c r="AD70" s="14">
        <v>10</v>
      </c>
      <c r="AE70" s="14">
        <v>9</v>
      </c>
      <c r="AF70" s="14">
        <v>3</v>
      </c>
      <c r="AG70" s="19">
        <f t="shared" si="171"/>
        <v>144</v>
      </c>
    </row>
    <row r="71" spans="1:33" ht="12.75" thickTop="1" x14ac:dyDescent="0.25">
      <c r="A71" s="20" t="s">
        <v>8</v>
      </c>
      <c r="B71" s="48" t="str">
        <f t="shared" ref="B71" si="172">IF(B73+B74=0,"",B73+B74)</f>
        <v/>
      </c>
      <c r="C71" s="48" t="str">
        <f>IF(C73+C74=0,"",C73+C74)</f>
        <v/>
      </c>
      <c r="D71" s="48" t="str">
        <f t="shared" ref="D71:F71" si="173">IF(D73+D74=0,"",D73+D74)</f>
        <v/>
      </c>
      <c r="E71" s="21">
        <f t="shared" si="173"/>
        <v>15</v>
      </c>
      <c r="F71" s="21">
        <f t="shared" si="173"/>
        <v>9</v>
      </c>
      <c r="G71" s="48" t="str">
        <f>IF(G73+G74=0,"",G73+G74)</f>
        <v/>
      </c>
      <c r="H71" s="48" t="str">
        <f>IF(H73+H74=0,"",H73+H74)</f>
        <v/>
      </c>
      <c r="I71" s="48" t="str">
        <f>IF(I73+I74=0,"",I73+I74)</f>
        <v/>
      </c>
      <c r="J71" s="21">
        <f t="shared" ref="J71:M71" si="174">IF(J73+J74=0,"",J73+J74)</f>
        <v>12</v>
      </c>
      <c r="K71" s="21">
        <f t="shared" si="174"/>
        <v>8</v>
      </c>
      <c r="L71" s="21">
        <f t="shared" si="174"/>
        <v>9</v>
      </c>
      <c r="M71" s="21">
        <f t="shared" si="174"/>
        <v>7</v>
      </c>
      <c r="N71" s="48" t="str">
        <f t="shared" ref="N71:T71" si="175">IF(N73+N74=0,"",N73+N74)</f>
        <v/>
      </c>
      <c r="O71" s="48" t="str">
        <f t="shared" si="175"/>
        <v/>
      </c>
      <c r="P71" s="21">
        <f t="shared" si="175"/>
        <v>8</v>
      </c>
      <c r="Q71" s="21">
        <f t="shared" si="175"/>
        <v>4</v>
      </c>
      <c r="R71" s="21">
        <f t="shared" si="175"/>
        <v>5</v>
      </c>
      <c r="S71" s="21">
        <f t="shared" si="175"/>
        <v>7</v>
      </c>
      <c r="T71" s="21">
        <f t="shared" si="175"/>
        <v>8</v>
      </c>
      <c r="U71" s="48" t="str">
        <f>IF(U73+U74=0,"",U73+U74)</f>
        <v/>
      </c>
      <c r="V71" s="48" t="str">
        <f t="shared" ref="V71:AF71" si="176">IF(V73+V74=0,"",V73+V74)</f>
        <v/>
      </c>
      <c r="W71" s="21">
        <f t="shared" si="176"/>
        <v>3</v>
      </c>
      <c r="X71" s="21">
        <f t="shared" si="176"/>
        <v>1</v>
      </c>
      <c r="Y71" s="21">
        <f t="shared" si="176"/>
        <v>2</v>
      </c>
      <c r="Z71" s="21">
        <f t="shared" si="176"/>
        <v>4</v>
      </c>
      <c r="AA71" s="21">
        <v>5</v>
      </c>
      <c r="AB71" s="48" t="str">
        <f>IF(AB73+AB74=0,"",AB73+AB74)</f>
        <v/>
      </c>
      <c r="AC71" s="48" t="str">
        <f t="shared" si="176"/>
        <v/>
      </c>
      <c r="AD71" s="21">
        <f t="shared" si="176"/>
        <v>9</v>
      </c>
      <c r="AE71" s="21">
        <f t="shared" si="176"/>
        <v>8</v>
      </c>
      <c r="AF71" s="21">
        <f t="shared" si="176"/>
        <v>2</v>
      </c>
      <c r="AG71" s="23">
        <f t="shared" si="171"/>
        <v>126</v>
      </c>
    </row>
    <row r="72" spans="1:33" x14ac:dyDescent="0.25">
      <c r="A72" s="24" t="s">
        <v>10</v>
      </c>
      <c r="B72" s="49"/>
      <c r="C72" s="49"/>
      <c r="D72" s="49"/>
      <c r="E72" s="25">
        <v>13</v>
      </c>
      <c r="F72" s="25">
        <v>9</v>
      </c>
      <c r="G72" s="49"/>
      <c r="H72" s="49"/>
      <c r="I72" s="49"/>
      <c r="J72" s="25">
        <v>11</v>
      </c>
      <c r="K72" s="25">
        <v>8</v>
      </c>
      <c r="L72" s="25">
        <v>9</v>
      </c>
      <c r="M72" s="25">
        <v>5</v>
      </c>
      <c r="N72" s="49"/>
      <c r="O72" s="49"/>
      <c r="P72" s="25">
        <v>8</v>
      </c>
      <c r="Q72" s="25">
        <v>4</v>
      </c>
      <c r="R72" s="25">
        <v>5</v>
      </c>
      <c r="S72" s="25">
        <v>7</v>
      </c>
      <c r="T72" s="25">
        <v>7</v>
      </c>
      <c r="U72" s="49"/>
      <c r="V72" s="49"/>
      <c r="W72" s="25">
        <v>3</v>
      </c>
      <c r="X72" s="25">
        <v>1</v>
      </c>
      <c r="Y72" s="25">
        <v>2</v>
      </c>
      <c r="Z72" s="25">
        <v>2</v>
      </c>
      <c r="AA72" s="25">
        <v>5</v>
      </c>
      <c r="AB72" s="49"/>
      <c r="AC72" s="49"/>
      <c r="AD72" s="25">
        <v>7</v>
      </c>
      <c r="AE72" s="25">
        <v>6</v>
      </c>
      <c r="AF72" s="25">
        <v>2</v>
      </c>
      <c r="AG72" s="16">
        <f t="shared" si="171"/>
        <v>114</v>
      </c>
    </row>
    <row r="73" spans="1:33" x14ac:dyDescent="0.25">
      <c r="A73" s="27" t="s">
        <v>1</v>
      </c>
      <c r="B73" s="50"/>
      <c r="C73" s="50"/>
      <c r="D73" s="50"/>
      <c r="E73" s="28">
        <v>13</v>
      </c>
      <c r="F73" s="28">
        <v>9</v>
      </c>
      <c r="G73" s="50"/>
      <c r="H73" s="50"/>
      <c r="I73" s="50"/>
      <c r="J73" s="28">
        <v>11</v>
      </c>
      <c r="K73" s="28">
        <v>8</v>
      </c>
      <c r="L73" s="28">
        <v>9</v>
      </c>
      <c r="M73" s="28">
        <v>7</v>
      </c>
      <c r="N73" s="50"/>
      <c r="O73" s="50"/>
      <c r="P73" s="28">
        <v>8</v>
      </c>
      <c r="Q73" s="28">
        <v>4</v>
      </c>
      <c r="R73" s="28">
        <v>5</v>
      </c>
      <c r="S73" s="28">
        <v>7</v>
      </c>
      <c r="T73" s="28">
        <v>8</v>
      </c>
      <c r="U73" s="50"/>
      <c r="V73" s="50"/>
      <c r="W73" s="28">
        <v>3</v>
      </c>
      <c r="X73" s="28">
        <v>1</v>
      </c>
      <c r="Y73" s="28">
        <v>2</v>
      </c>
      <c r="Z73" s="28">
        <v>2</v>
      </c>
      <c r="AA73" s="28">
        <v>5</v>
      </c>
      <c r="AB73" s="50"/>
      <c r="AC73" s="50"/>
      <c r="AD73" s="28">
        <v>9</v>
      </c>
      <c r="AE73" s="28">
        <v>6</v>
      </c>
      <c r="AF73" s="28">
        <v>2</v>
      </c>
      <c r="AG73" s="16">
        <f t="shared" si="171"/>
        <v>119</v>
      </c>
    </row>
    <row r="74" spans="1:33" x14ac:dyDescent="0.25">
      <c r="A74" s="24" t="s">
        <v>2</v>
      </c>
      <c r="B74" s="51"/>
      <c r="C74" s="51"/>
      <c r="D74" s="51"/>
      <c r="E74" s="30">
        <v>2</v>
      </c>
      <c r="F74" s="30">
        <v>0</v>
      </c>
      <c r="G74" s="51"/>
      <c r="H74" s="51"/>
      <c r="I74" s="51"/>
      <c r="J74" s="30">
        <v>1</v>
      </c>
      <c r="K74" s="30">
        <v>0</v>
      </c>
      <c r="L74" s="30">
        <v>0</v>
      </c>
      <c r="M74" s="30">
        <v>0</v>
      </c>
      <c r="N74" s="51"/>
      <c r="O74" s="51"/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51"/>
      <c r="V74" s="51"/>
      <c r="W74" s="30">
        <v>0</v>
      </c>
      <c r="X74" s="30">
        <v>0</v>
      </c>
      <c r="Y74" s="30">
        <v>0</v>
      </c>
      <c r="Z74" s="30">
        <v>2</v>
      </c>
      <c r="AA74" s="30">
        <v>0</v>
      </c>
      <c r="AB74" s="51"/>
      <c r="AC74" s="51"/>
      <c r="AD74" s="30">
        <v>0</v>
      </c>
      <c r="AE74" s="30">
        <v>2</v>
      </c>
      <c r="AF74" s="30">
        <v>0</v>
      </c>
      <c r="AG74" s="16">
        <f t="shared" si="171"/>
        <v>7</v>
      </c>
    </row>
    <row r="75" spans="1:33" x14ac:dyDescent="0.25">
      <c r="A75" s="32" t="s">
        <v>3</v>
      </c>
      <c r="B75" s="52" t="str">
        <f t="shared" ref="B75:AF75" si="177">IFERROR(B73/B71,"-")</f>
        <v>-</v>
      </c>
      <c r="C75" s="52" t="str">
        <f t="shared" si="177"/>
        <v>-</v>
      </c>
      <c r="D75" s="52" t="str">
        <f t="shared" si="177"/>
        <v>-</v>
      </c>
      <c r="E75" s="33">
        <f t="shared" si="177"/>
        <v>0.8666666666666667</v>
      </c>
      <c r="F75" s="33">
        <f t="shared" si="177"/>
        <v>1</v>
      </c>
      <c r="G75" s="52" t="str">
        <f t="shared" si="177"/>
        <v>-</v>
      </c>
      <c r="H75" s="52" t="str">
        <f t="shared" si="177"/>
        <v>-</v>
      </c>
      <c r="I75" s="52" t="str">
        <f t="shared" si="177"/>
        <v>-</v>
      </c>
      <c r="J75" s="33">
        <f t="shared" si="177"/>
        <v>0.91666666666666663</v>
      </c>
      <c r="K75" s="33">
        <f t="shared" si="177"/>
        <v>1</v>
      </c>
      <c r="L75" s="33">
        <f t="shared" si="177"/>
        <v>1</v>
      </c>
      <c r="M75" s="33">
        <f t="shared" si="177"/>
        <v>1</v>
      </c>
      <c r="N75" s="52" t="str">
        <f t="shared" si="177"/>
        <v>-</v>
      </c>
      <c r="O75" s="52" t="str">
        <f t="shared" si="177"/>
        <v>-</v>
      </c>
      <c r="P75" s="33">
        <f t="shared" si="177"/>
        <v>1</v>
      </c>
      <c r="Q75" s="33">
        <f t="shared" si="177"/>
        <v>1</v>
      </c>
      <c r="R75" s="33">
        <f t="shared" si="177"/>
        <v>1</v>
      </c>
      <c r="S75" s="33">
        <f t="shared" si="177"/>
        <v>1</v>
      </c>
      <c r="T75" s="33">
        <f t="shared" si="177"/>
        <v>1</v>
      </c>
      <c r="U75" s="52" t="str">
        <f t="shared" si="177"/>
        <v>-</v>
      </c>
      <c r="V75" s="52" t="str">
        <f t="shared" si="177"/>
        <v>-</v>
      </c>
      <c r="W75" s="33">
        <f t="shared" si="177"/>
        <v>1</v>
      </c>
      <c r="X75" s="33">
        <f t="shared" si="177"/>
        <v>1</v>
      </c>
      <c r="Y75" s="33">
        <f t="shared" si="177"/>
        <v>1</v>
      </c>
      <c r="Z75" s="33">
        <f t="shared" si="177"/>
        <v>0.5</v>
      </c>
      <c r="AA75" s="33">
        <f t="shared" si="177"/>
        <v>1</v>
      </c>
      <c r="AB75" s="52" t="str">
        <f t="shared" si="177"/>
        <v>-</v>
      </c>
      <c r="AC75" s="52" t="str">
        <f t="shared" si="177"/>
        <v>-</v>
      </c>
      <c r="AD75" s="33">
        <f t="shared" si="177"/>
        <v>1</v>
      </c>
      <c r="AE75" s="33">
        <f t="shared" si="177"/>
        <v>0.75</v>
      </c>
      <c r="AF75" s="33">
        <f t="shared" si="177"/>
        <v>1</v>
      </c>
      <c r="AG75" s="35">
        <f>IF(ISERROR(AG73/AG71),"",AG73/AG71)</f>
        <v>0.94444444444444442</v>
      </c>
    </row>
    <row r="76" spans="1:33" x14ac:dyDescent="0.25">
      <c r="A76" s="36" t="s">
        <v>11</v>
      </c>
    </row>
    <row r="77" spans="1:33" x14ac:dyDescent="0.25">
      <c r="A77" s="36"/>
    </row>
    <row r="78" spans="1:33" ht="13.9" x14ac:dyDescent="0.25">
      <c r="A78" s="3" t="s">
        <v>17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x14ac:dyDescent="0.25">
      <c r="A79" s="5"/>
      <c r="B79" s="6">
        <v>45323</v>
      </c>
      <c r="C79" s="6">
        <f>B79+1</f>
        <v>45324</v>
      </c>
      <c r="D79" s="45">
        <f t="shared" ref="D79" si="178">C79+1</f>
        <v>45325</v>
      </c>
      <c r="E79" s="45">
        <f t="shared" ref="E79" si="179">D79+1</f>
        <v>45326</v>
      </c>
      <c r="F79" s="6">
        <f t="shared" ref="F79" si="180">E79+1</f>
        <v>45327</v>
      </c>
      <c r="G79" s="6">
        <f t="shared" ref="G79" si="181">F79+1</f>
        <v>45328</v>
      </c>
      <c r="H79" s="6">
        <f t="shared" ref="H79" si="182">G79+1</f>
        <v>45329</v>
      </c>
      <c r="I79" s="6">
        <f t="shared" ref="I79" si="183">H79+1</f>
        <v>45330</v>
      </c>
      <c r="J79" s="6">
        <f t="shared" ref="J79" si="184">I79+1</f>
        <v>45331</v>
      </c>
      <c r="K79" s="45">
        <f t="shared" ref="K79" si="185">J79+1</f>
        <v>45332</v>
      </c>
      <c r="L79" s="45">
        <f t="shared" ref="L79" si="186">K79+1</f>
        <v>45333</v>
      </c>
      <c r="M79" s="45">
        <f t="shared" ref="M79" si="187">L79+1</f>
        <v>45334</v>
      </c>
      <c r="N79" s="6">
        <f t="shared" ref="N79" si="188">M79+1</f>
        <v>45335</v>
      </c>
      <c r="O79" s="6">
        <f t="shared" ref="O79" si="189">N79+1</f>
        <v>45336</v>
      </c>
      <c r="P79" s="6">
        <f t="shared" ref="P79" si="190">O79+1</f>
        <v>45337</v>
      </c>
      <c r="Q79" s="6">
        <f t="shared" ref="Q79" si="191">P79+1</f>
        <v>45338</v>
      </c>
      <c r="R79" s="45">
        <f t="shared" ref="R79" si="192">Q79+1</f>
        <v>45339</v>
      </c>
      <c r="S79" s="45">
        <f t="shared" ref="S79" si="193">R79+1</f>
        <v>45340</v>
      </c>
      <c r="T79" s="6">
        <f t="shared" ref="T79" si="194">S79+1</f>
        <v>45341</v>
      </c>
      <c r="U79" s="6">
        <f t="shared" ref="U79" si="195">T79+1</f>
        <v>45342</v>
      </c>
      <c r="V79" s="6">
        <f t="shared" ref="V79" si="196">U79+1</f>
        <v>45343</v>
      </c>
      <c r="W79" s="6">
        <f t="shared" ref="W79" si="197">V79+1</f>
        <v>45344</v>
      </c>
      <c r="X79" s="45">
        <f t="shared" ref="X79" si="198">W79+1</f>
        <v>45345</v>
      </c>
      <c r="Y79" s="45">
        <f t="shared" ref="Y79" si="199">X79+1</f>
        <v>45346</v>
      </c>
      <c r="Z79" s="45">
        <f t="shared" ref="Z79" si="200">Y79+1</f>
        <v>45347</v>
      </c>
      <c r="AA79" s="6">
        <f t="shared" ref="AA79" si="201">Z79+1</f>
        <v>45348</v>
      </c>
      <c r="AB79" s="6">
        <f t="shared" ref="AB79" si="202">AA79+1</f>
        <v>45349</v>
      </c>
      <c r="AC79" s="6">
        <f t="shared" ref="AC79" si="203">AB79+1</f>
        <v>45350</v>
      </c>
      <c r="AD79" s="6">
        <f t="shared" ref="AD79" si="204">AC79+1</f>
        <v>45351</v>
      </c>
      <c r="AE79" s="8" t="s">
        <v>0</v>
      </c>
    </row>
    <row r="80" spans="1:33" x14ac:dyDescent="0.25">
      <c r="A80" s="9"/>
      <c r="B80" s="10">
        <f>B79</f>
        <v>45323</v>
      </c>
      <c r="C80" s="10">
        <f t="shared" ref="C80:AD80" si="205">C79</f>
        <v>45324</v>
      </c>
      <c r="D80" s="46">
        <f t="shared" si="205"/>
        <v>45325</v>
      </c>
      <c r="E80" s="46">
        <f t="shared" si="205"/>
        <v>45326</v>
      </c>
      <c r="F80" s="10">
        <f t="shared" si="205"/>
        <v>45327</v>
      </c>
      <c r="G80" s="10">
        <f t="shared" si="205"/>
        <v>45328</v>
      </c>
      <c r="H80" s="10">
        <f t="shared" si="205"/>
        <v>45329</v>
      </c>
      <c r="I80" s="10">
        <f t="shared" si="205"/>
        <v>45330</v>
      </c>
      <c r="J80" s="10">
        <f t="shared" si="205"/>
        <v>45331</v>
      </c>
      <c r="K80" s="46">
        <f t="shared" si="205"/>
        <v>45332</v>
      </c>
      <c r="L80" s="46">
        <f t="shared" si="205"/>
        <v>45333</v>
      </c>
      <c r="M80" s="46">
        <f t="shared" si="205"/>
        <v>45334</v>
      </c>
      <c r="N80" s="10">
        <f t="shared" si="205"/>
        <v>45335</v>
      </c>
      <c r="O80" s="10">
        <f t="shared" si="205"/>
        <v>45336</v>
      </c>
      <c r="P80" s="10">
        <f t="shared" si="205"/>
        <v>45337</v>
      </c>
      <c r="Q80" s="10">
        <f t="shared" si="205"/>
        <v>45338</v>
      </c>
      <c r="R80" s="46">
        <f t="shared" si="205"/>
        <v>45339</v>
      </c>
      <c r="S80" s="46">
        <f t="shared" si="205"/>
        <v>45340</v>
      </c>
      <c r="T80" s="10">
        <f t="shared" si="205"/>
        <v>45341</v>
      </c>
      <c r="U80" s="10">
        <f t="shared" si="205"/>
        <v>45342</v>
      </c>
      <c r="V80" s="10">
        <f t="shared" si="205"/>
        <v>45343</v>
      </c>
      <c r="W80" s="10">
        <f t="shared" si="205"/>
        <v>45344</v>
      </c>
      <c r="X80" s="46">
        <f t="shared" si="205"/>
        <v>45345</v>
      </c>
      <c r="Y80" s="46">
        <f t="shared" si="205"/>
        <v>45346</v>
      </c>
      <c r="Z80" s="46">
        <f t="shared" si="205"/>
        <v>45347</v>
      </c>
      <c r="AA80" s="10">
        <f t="shared" si="205"/>
        <v>45348</v>
      </c>
      <c r="AB80" s="10">
        <f t="shared" si="205"/>
        <v>45349</v>
      </c>
      <c r="AC80" s="10">
        <f t="shared" si="205"/>
        <v>45350</v>
      </c>
      <c r="AD80" s="10">
        <f t="shared" si="205"/>
        <v>45351</v>
      </c>
      <c r="AE80" s="12"/>
    </row>
    <row r="81" spans="1:33" x14ac:dyDescent="0.25">
      <c r="A81" s="13" t="s">
        <v>4</v>
      </c>
      <c r="B81" s="14">
        <v>7</v>
      </c>
      <c r="C81" s="14">
        <v>9</v>
      </c>
      <c r="D81" s="47"/>
      <c r="E81" s="47"/>
      <c r="F81" s="14">
        <v>21</v>
      </c>
      <c r="G81" s="14">
        <v>9</v>
      </c>
      <c r="H81" s="14">
        <v>10</v>
      </c>
      <c r="I81" s="14">
        <v>8</v>
      </c>
      <c r="J81" s="14">
        <v>5</v>
      </c>
      <c r="K81" s="47"/>
      <c r="L81" s="47"/>
      <c r="M81" s="47"/>
      <c r="N81" s="14">
        <v>4</v>
      </c>
      <c r="O81" s="14">
        <v>4</v>
      </c>
      <c r="P81" s="14">
        <v>3</v>
      </c>
      <c r="Q81" s="14">
        <v>4</v>
      </c>
      <c r="R81" s="47"/>
      <c r="S81" s="47"/>
      <c r="T81" s="14">
        <v>3</v>
      </c>
      <c r="U81" s="14">
        <v>8</v>
      </c>
      <c r="V81" s="14">
        <v>5</v>
      </c>
      <c r="W81" s="14">
        <v>2</v>
      </c>
      <c r="X81" s="47"/>
      <c r="Y81" s="47"/>
      <c r="Z81" s="47"/>
      <c r="AA81" s="14">
        <v>3</v>
      </c>
      <c r="AB81" s="14">
        <v>5</v>
      </c>
      <c r="AC81" s="14">
        <v>2</v>
      </c>
      <c r="AD81" s="14">
        <v>4</v>
      </c>
      <c r="AE81" s="16">
        <f t="shared" ref="AE81:AE89" si="206">SUM(B81:AD81)</f>
        <v>116</v>
      </c>
    </row>
    <row r="82" spans="1:33" x14ac:dyDescent="0.25">
      <c r="A82" s="17" t="s">
        <v>9</v>
      </c>
      <c r="B82" s="14">
        <v>5</v>
      </c>
      <c r="C82" s="14">
        <v>8</v>
      </c>
      <c r="D82" s="47"/>
      <c r="E82" s="47"/>
      <c r="F82" s="14">
        <v>17</v>
      </c>
      <c r="G82" s="14">
        <v>8</v>
      </c>
      <c r="H82" s="14">
        <v>7</v>
      </c>
      <c r="I82" s="14">
        <v>7</v>
      </c>
      <c r="J82" s="14">
        <v>4</v>
      </c>
      <c r="K82" s="47"/>
      <c r="L82" s="47"/>
      <c r="M82" s="47"/>
      <c r="N82" s="14">
        <v>3</v>
      </c>
      <c r="O82" s="14">
        <v>3</v>
      </c>
      <c r="P82" s="14">
        <v>2</v>
      </c>
      <c r="Q82" s="14">
        <v>4</v>
      </c>
      <c r="R82" s="47"/>
      <c r="S82" s="47"/>
      <c r="T82" s="14">
        <v>2</v>
      </c>
      <c r="U82" s="14">
        <v>6</v>
      </c>
      <c r="V82" s="14">
        <v>3</v>
      </c>
      <c r="W82" s="14">
        <v>1</v>
      </c>
      <c r="X82" s="47"/>
      <c r="Y82" s="47"/>
      <c r="Z82" s="47"/>
      <c r="AA82" s="14">
        <v>2</v>
      </c>
      <c r="AB82" s="14">
        <v>4</v>
      </c>
      <c r="AC82" s="14">
        <v>1</v>
      </c>
      <c r="AD82" s="14">
        <v>3</v>
      </c>
      <c r="AE82" s="16">
        <f t="shared" si="206"/>
        <v>90</v>
      </c>
    </row>
    <row r="83" spans="1:33" x14ac:dyDescent="0.25">
      <c r="A83" s="13" t="s">
        <v>5</v>
      </c>
      <c r="B83" s="14">
        <v>1</v>
      </c>
      <c r="C83" s="14">
        <v>1</v>
      </c>
      <c r="D83" s="47"/>
      <c r="E83" s="47"/>
      <c r="F83" s="14">
        <v>1</v>
      </c>
      <c r="G83" s="14">
        <v>1</v>
      </c>
      <c r="H83" s="14">
        <v>1</v>
      </c>
      <c r="I83" s="14">
        <v>1</v>
      </c>
      <c r="J83" s="14">
        <v>1</v>
      </c>
      <c r="K83" s="47"/>
      <c r="L83" s="47"/>
      <c r="M83" s="47"/>
      <c r="N83" s="14">
        <v>1</v>
      </c>
      <c r="O83" s="14">
        <v>1</v>
      </c>
      <c r="P83" s="14">
        <v>1</v>
      </c>
      <c r="Q83" s="14">
        <v>1</v>
      </c>
      <c r="R83" s="47"/>
      <c r="S83" s="47"/>
      <c r="T83" s="14">
        <v>1</v>
      </c>
      <c r="U83" s="14">
        <v>1</v>
      </c>
      <c r="V83" s="14">
        <v>1</v>
      </c>
      <c r="W83" s="14">
        <v>1</v>
      </c>
      <c r="X83" s="47"/>
      <c r="Y83" s="47"/>
      <c r="Z83" s="47"/>
      <c r="AA83" s="14">
        <v>1</v>
      </c>
      <c r="AB83" s="14">
        <v>1</v>
      </c>
      <c r="AC83" s="14">
        <v>1</v>
      </c>
      <c r="AD83" s="14">
        <v>1</v>
      </c>
      <c r="AE83" s="16">
        <f t="shared" si="206"/>
        <v>19</v>
      </c>
    </row>
    <row r="84" spans="1:33" x14ac:dyDescent="0.25">
      <c r="A84" s="18" t="s">
        <v>6</v>
      </c>
      <c r="B84" s="14">
        <v>0</v>
      </c>
      <c r="C84" s="14">
        <v>0</v>
      </c>
      <c r="D84" s="47"/>
      <c r="E84" s="47"/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47"/>
      <c r="L84" s="47"/>
      <c r="M84" s="47"/>
      <c r="N84" s="14">
        <v>0</v>
      </c>
      <c r="O84" s="14">
        <v>0</v>
      </c>
      <c r="P84" s="14">
        <v>0</v>
      </c>
      <c r="Q84" s="14">
        <v>0</v>
      </c>
      <c r="R84" s="47"/>
      <c r="S84" s="47"/>
      <c r="T84" s="14">
        <v>0</v>
      </c>
      <c r="U84" s="14">
        <v>0</v>
      </c>
      <c r="V84" s="14">
        <v>0</v>
      </c>
      <c r="W84" s="14">
        <v>0</v>
      </c>
      <c r="X84" s="47"/>
      <c r="Y84" s="47"/>
      <c r="Z84" s="47"/>
      <c r="AA84" s="14">
        <v>0</v>
      </c>
      <c r="AB84" s="14">
        <v>0</v>
      </c>
      <c r="AC84" s="14">
        <v>0</v>
      </c>
      <c r="AD84" s="14">
        <v>0</v>
      </c>
      <c r="AE84" s="16">
        <f t="shared" si="206"/>
        <v>0</v>
      </c>
    </row>
    <row r="85" spans="1:33" ht="12.75" thickBot="1" x14ac:dyDescent="0.3">
      <c r="A85" s="18" t="s">
        <v>7</v>
      </c>
      <c r="B85" s="14">
        <v>6</v>
      </c>
      <c r="C85" s="14">
        <v>8</v>
      </c>
      <c r="D85" s="47"/>
      <c r="E85" s="47"/>
      <c r="F85" s="14">
        <v>19</v>
      </c>
      <c r="G85" s="14">
        <v>8</v>
      </c>
      <c r="H85" s="14">
        <v>9</v>
      </c>
      <c r="I85" s="14">
        <v>6</v>
      </c>
      <c r="J85" s="14">
        <v>4</v>
      </c>
      <c r="K85" s="47"/>
      <c r="L85" s="47"/>
      <c r="M85" s="47"/>
      <c r="N85" s="14">
        <v>3</v>
      </c>
      <c r="O85" s="14">
        <v>3</v>
      </c>
      <c r="P85" s="14">
        <v>2</v>
      </c>
      <c r="Q85" s="14">
        <v>3</v>
      </c>
      <c r="R85" s="47"/>
      <c r="S85" s="47"/>
      <c r="T85" s="14">
        <v>1</v>
      </c>
      <c r="U85" s="14">
        <v>6</v>
      </c>
      <c r="V85" s="14">
        <v>3</v>
      </c>
      <c r="W85" s="14">
        <v>1</v>
      </c>
      <c r="X85" s="47"/>
      <c r="Y85" s="47"/>
      <c r="Z85" s="47"/>
      <c r="AA85" s="14">
        <v>2</v>
      </c>
      <c r="AB85" s="14">
        <v>4</v>
      </c>
      <c r="AC85" s="14">
        <v>1</v>
      </c>
      <c r="AD85" s="14">
        <v>3</v>
      </c>
      <c r="AE85" s="19">
        <f t="shared" si="206"/>
        <v>92</v>
      </c>
    </row>
    <row r="86" spans="1:33" ht="12.75" thickTop="1" x14ac:dyDescent="0.25">
      <c r="A86" s="20" t="s">
        <v>8</v>
      </c>
      <c r="B86" s="21">
        <f t="shared" ref="B86" si="207">IF(B88+B89=0,"",B88+B89)</f>
        <v>5</v>
      </c>
      <c r="C86" s="21">
        <f>IF(C88+C89=0,"",C88+C89)</f>
        <v>7</v>
      </c>
      <c r="D86" s="48" t="str">
        <f t="shared" ref="D86:J86" si="208">IF(D88+D89=0,"",D88+D89)</f>
        <v/>
      </c>
      <c r="E86" s="48" t="str">
        <f t="shared" si="208"/>
        <v/>
      </c>
      <c r="F86" s="21">
        <f t="shared" si="208"/>
        <v>18</v>
      </c>
      <c r="G86" s="21">
        <f t="shared" si="208"/>
        <v>7</v>
      </c>
      <c r="H86" s="21">
        <f t="shared" si="208"/>
        <v>8</v>
      </c>
      <c r="I86" s="21">
        <f t="shared" si="208"/>
        <v>5</v>
      </c>
      <c r="J86" s="21">
        <f t="shared" si="208"/>
        <v>3</v>
      </c>
      <c r="K86" s="48"/>
      <c r="L86" s="48"/>
      <c r="M86" s="48"/>
      <c r="N86" s="21">
        <f t="shared" ref="N86:Q86" si="209">IF(N88+N89=0,"",N88+N89)</f>
        <v>2</v>
      </c>
      <c r="O86" s="21">
        <f t="shared" si="209"/>
        <v>2</v>
      </c>
      <c r="P86" s="21">
        <f t="shared" si="209"/>
        <v>1</v>
      </c>
      <c r="Q86" s="21">
        <f t="shared" si="209"/>
        <v>2</v>
      </c>
      <c r="R86" s="48"/>
      <c r="S86" s="48"/>
      <c r="T86" s="21">
        <v>0</v>
      </c>
      <c r="U86" s="21">
        <f t="shared" ref="U86:V86" si="210">IF(U88+U89=0,"",U88+U89)</f>
        <v>5</v>
      </c>
      <c r="V86" s="21">
        <f t="shared" si="210"/>
        <v>2</v>
      </c>
      <c r="W86" s="21">
        <v>0</v>
      </c>
      <c r="X86" s="48"/>
      <c r="Y86" s="48"/>
      <c r="Z86" s="48"/>
      <c r="AA86" s="21">
        <f t="shared" ref="AA86:AD86" si="211">IF(AA88+AA89=0,"",AA88+AA89)</f>
        <v>1</v>
      </c>
      <c r="AB86" s="21">
        <f t="shared" si="211"/>
        <v>3</v>
      </c>
      <c r="AC86" s="21">
        <v>0</v>
      </c>
      <c r="AD86" s="21">
        <f t="shared" si="211"/>
        <v>2</v>
      </c>
      <c r="AE86" s="23">
        <f t="shared" si="206"/>
        <v>73</v>
      </c>
    </row>
    <row r="87" spans="1:33" x14ac:dyDescent="0.25">
      <c r="A87" s="24" t="s">
        <v>10</v>
      </c>
      <c r="B87" s="25">
        <v>4</v>
      </c>
      <c r="C87" s="25">
        <v>7</v>
      </c>
      <c r="D87" s="49"/>
      <c r="E87" s="49"/>
      <c r="F87" s="25">
        <v>15</v>
      </c>
      <c r="G87" s="25">
        <v>7</v>
      </c>
      <c r="H87" s="25">
        <v>5</v>
      </c>
      <c r="I87" s="25">
        <v>5</v>
      </c>
      <c r="J87" s="25">
        <v>3</v>
      </c>
      <c r="K87" s="49"/>
      <c r="L87" s="49"/>
      <c r="M87" s="49"/>
      <c r="N87" s="25">
        <v>2</v>
      </c>
      <c r="O87" s="25">
        <v>2</v>
      </c>
      <c r="P87" s="25">
        <v>1</v>
      </c>
      <c r="Q87" s="25">
        <v>2</v>
      </c>
      <c r="R87" s="49"/>
      <c r="S87" s="49"/>
      <c r="T87" s="25">
        <v>0</v>
      </c>
      <c r="U87" s="25">
        <v>4</v>
      </c>
      <c r="V87" s="25">
        <v>2</v>
      </c>
      <c r="W87" s="25">
        <v>0</v>
      </c>
      <c r="X87" s="49"/>
      <c r="Y87" s="49"/>
      <c r="Z87" s="49"/>
      <c r="AA87" s="25">
        <v>1</v>
      </c>
      <c r="AB87" s="25">
        <v>3</v>
      </c>
      <c r="AC87" s="25">
        <v>0</v>
      </c>
      <c r="AD87" s="25">
        <v>2</v>
      </c>
      <c r="AE87" s="16">
        <f t="shared" si="206"/>
        <v>65</v>
      </c>
    </row>
    <row r="88" spans="1:33" x14ac:dyDescent="0.25">
      <c r="A88" s="27" t="s">
        <v>1</v>
      </c>
      <c r="B88" s="28">
        <v>4</v>
      </c>
      <c r="C88" s="28">
        <v>7</v>
      </c>
      <c r="D88" s="50"/>
      <c r="E88" s="50"/>
      <c r="F88" s="28">
        <v>14</v>
      </c>
      <c r="G88" s="28">
        <v>6</v>
      </c>
      <c r="H88" s="28">
        <v>7</v>
      </c>
      <c r="I88" s="28">
        <v>5</v>
      </c>
      <c r="J88" s="28">
        <v>3</v>
      </c>
      <c r="K88" s="50"/>
      <c r="L88" s="50"/>
      <c r="M88" s="50"/>
      <c r="N88" s="28">
        <v>1</v>
      </c>
      <c r="O88" s="28">
        <v>2</v>
      </c>
      <c r="P88" s="28">
        <v>1</v>
      </c>
      <c r="Q88" s="28">
        <v>2</v>
      </c>
      <c r="R88" s="50"/>
      <c r="S88" s="50"/>
      <c r="T88" s="28">
        <v>0</v>
      </c>
      <c r="U88" s="28">
        <v>5</v>
      </c>
      <c r="V88" s="28">
        <v>2</v>
      </c>
      <c r="W88" s="28">
        <v>0</v>
      </c>
      <c r="X88" s="50"/>
      <c r="Y88" s="50"/>
      <c r="Z88" s="50"/>
      <c r="AA88" s="28">
        <v>1</v>
      </c>
      <c r="AB88" s="28">
        <v>3</v>
      </c>
      <c r="AC88" s="28">
        <v>0</v>
      </c>
      <c r="AD88" s="28">
        <v>2</v>
      </c>
      <c r="AE88" s="16">
        <f t="shared" si="206"/>
        <v>65</v>
      </c>
    </row>
    <row r="89" spans="1:33" x14ac:dyDescent="0.25">
      <c r="A89" s="24" t="s">
        <v>2</v>
      </c>
      <c r="B89" s="30">
        <v>1</v>
      </c>
      <c r="C89" s="30">
        <v>0</v>
      </c>
      <c r="D89" s="51"/>
      <c r="E89" s="51"/>
      <c r="F89" s="30">
        <v>4</v>
      </c>
      <c r="G89" s="30">
        <v>1</v>
      </c>
      <c r="H89" s="30">
        <v>1</v>
      </c>
      <c r="I89" s="30">
        <v>0</v>
      </c>
      <c r="J89" s="30">
        <v>0</v>
      </c>
      <c r="K89" s="51"/>
      <c r="L89" s="51"/>
      <c r="M89" s="51"/>
      <c r="N89" s="30">
        <v>1</v>
      </c>
      <c r="O89" s="30">
        <v>0</v>
      </c>
      <c r="P89" s="30">
        <v>0</v>
      </c>
      <c r="Q89" s="30">
        <v>0</v>
      </c>
      <c r="R89" s="51"/>
      <c r="S89" s="51"/>
      <c r="T89" s="30">
        <v>0</v>
      </c>
      <c r="U89" s="30">
        <v>0</v>
      </c>
      <c r="V89" s="30">
        <v>0</v>
      </c>
      <c r="W89" s="30">
        <v>0</v>
      </c>
      <c r="X89" s="51"/>
      <c r="Y89" s="51"/>
      <c r="Z89" s="51"/>
      <c r="AA89" s="30">
        <v>0</v>
      </c>
      <c r="AB89" s="30">
        <v>0</v>
      </c>
      <c r="AC89" s="30">
        <v>0</v>
      </c>
      <c r="AD89" s="30">
        <v>0</v>
      </c>
      <c r="AE89" s="16">
        <f t="shared" si="206"/>
        <v>8</v>
      </c>
    </row>
    <row r="90" spans="1:33" x14ac:dyDescent="0.25">
      <c r="A90" s="32" t="s">
        <v>3</v>
      </c>
      <c r="B90" s="33">
        <f t="shared" ref="B90:AD90" si="212">IFERROR(B88/B86,"-")</f>
        <v>0.8</v>
      </c>
      <c r="C90" s="33">
        <f t="shared" si="212"/>
        <v>1</v>
      </c>
      <c r="D90" s="52" t="str">
        <f t="shared" si="212"/>
        <v>-</v>
      </c>
      <c r="E90" s="52" t="str">
        <f t="shared" si="212"/>
        <v>-</v>
      </c>
      <c r="F90" s="33">
        <f t="shared" si="212"/>
        <v>0.77777777777777779</v>
      </c>
      <c r="G90" s="33">
        <f t="shared" si="212"/>
        <v>0.8571428571428571</v>
      </c>
      <c r="H90" s="33">
        <f t="shared" si="212"/>
        <v>0.875</v>
      </c>
      <c r="I90" s="33">
        <f t="shared" si="212"/>
        <v>1</v>
      </c>
      <c r="J90" s="33">
        <f t="shared" si="212"/>
        <v>1</v>
      </c>
      <c r="K90" s="52" t="str">
        <f t="shared" si="212"/>
        <v>-</v>
      </c>
      <c r="L90" s="52" t="str">
        <f t="shared" si="212"/>
        <v>-</v>
      </c>
      <c r="M90" s="52" t="str">
        <f t="shared" si="212"/>
        <v>-</v>
      </c>
      <c r="N90" s="33">
        <f t="shared" si="212"/>
        <v>0.5</v>
      </c>
      <c r="O90" s="33">
        <f t="shared" si="212"/>
        <v>1</v>
      </c>
      <c r="P90" s="33">
        <f t="shared" si="212"/>
        <v>1</v>
      </c>
      <c r="Q90" s="33">
        <f t="shared" si="212"/>
        <v>1</v>
      </c>
      <c r="R90" s="52" t="str">
        <f t="shared" si="212"/>
        <v>-</v>
      </c>
      <c r="S90" s="52" t="str">
        <f t="shared" si="212"/>
        <v>-</v>
      </c>
      <c r="T90" s="33" t="str">
        <f t="shared" si="212"/>
        <v>-</v>
      </c>
      <c r="U90" s="33">
        <f t="shared" si="212"/>
        <v>1</v>
      </c>
      <c r="V90" s="33">
        <f t="shared" si="212"/>
        <v>1</v>
      </c>
      <c r="W90" s="33" t="str">
        <f t="shared" si="212"/>
        <v>-</v>
      </c>
      <c r="X90" s="52" t="str">
        <f t="shared" si="212"/>
        <v>-</v>
      </c>
      <c r="Y90" s="52" t="str">
        <f t="shared" si="212"/>
        <v>-</v>
      </c>
      <c r="Z90" s="52" t="str">
        <f t="shared" si="212"/>
        <v>-</v>
      </c>
      <c r="AA90" s="33">
        <f t="shared" si="212"/>
        <v>1</v>
      </c>
      <c r="AB90" s="33">
        <f t="shared" si="212"/>
        <v>1</v>
      </c>
      <c r="AC90" s="33" t="str">
        <f t="shared" si="212"/>
        <v>-</v>
      </c>
      <c r="AD90" s="33">
        <f t="shared" si="212"/>
        <v>1</v>
      </c>
      <c r="AE90" s="35">
        <f>IF(ISERROR(AE88/AE86),"",AE88/AE86)</f>
        <v>0.8904109589041096</v>
      </c>
    </row>
    <row r="91" spans="1:33" x14ac:dyDescent="0.25">
      <c r="A91" s="36" t="s">
        <v>11</v>
      </c>
    </row>
    <row r="92" spans="1:33" x14ac:dyDescent="0.25">
      <c r="A92" s="36"/>
    </row>
    <row r="93" spans="1:33" ht="13.9" x14ac:dyDescent="0.25">
      <c r="A93" s="3" t="s">
        <v>18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x14ac:dyDescent="0.25">
      <c r="A94" s="5"/>
      <c r="B94" s="6">
        <v>45352</v>
      </c>
      <c r="C94" s="45">
        <f>B94+1</f>
        <v>45353</v>
      </c>
      <c r="D94" s="45">
        <f t="shared" ref="D94" si="213">C94+1</f>
        <v>45354</v>
      </c>
      <c r="E94" s="6">
        <f t="shared" ref="E94" si="214">D94+1</f>
        <v>45355</v>
      </c>
      <c r="F94" s="6">
        <f t="shared" ref="F94" si="215">E94+1</f>
        <v>45356</v>
      </c>
      <c r="G94" s="6">
        <f t="shared" ref="G94" si="216">F94+1</f>
        <v>45357</v>
      </c>
      <c r="H94" s="6">
        <f t="shared" ref="H94" si="217">G94+1</f>
        <v>45358</v>
      </c>
      <c r="I94" s="6">
        <f t="shared" ref="I94" si="218">H94+1</f>
        <v>45359</v>
      </c>
      <c r="J94" s="45">
        <f t="shared" ref="J94" si="219">I94+1</f>
        <v>45360</v>
      </c>
      <c r="K94" s="45">
        <f t="shared" ref="K94" si="220">J94+1</f>
        <v>45361</v>
      </c>
      <c r="L94" s="6">
        <f t="shared" ref="L94" si="221">K94+1</f>
        <v>45362</v>
      </c>
      <c r="M94" s="6">
        <f t="shared" ref="M94" si="222">L94+1</f>
        <v>45363</v>
      </c>
      <c r="N94" s="6">
        <f t="shared" ref="N94" si="223">M94+1</f>
        <v>45364</v>
      </c>
      <c r="O94" s="6">
        <f t="shared" ref="O94" si="224">N94+1</f>
        <v>45365</v>
      </c>
      <c r="P94" s="6">
        <f t="shared" ref="P94" si="225">O94+1</f>
        <v>45366</v>
      </c>
      <c r="Q94" s="45">
        <f t="shared" ref="Q94" si="226">P94+1</f>
        <v>45367</v>
      </c>
      <c r="R94" s="45">
        <f t="shared" ref="R94" si="227">Q94+1</f>
        <v>45368</v>
      </c>
      <c r="S94" s="6">
        <f t="shared" ref="S94" si="228">R94+1</f>
        <v>45369</v>
      </c>
      <c r="T94" s="6">
        <f t="shared" ref="T94" si="229">S94+1</f>
        <v>45370</v>
      </c>
      <c r="U94" s="45">
        <f t="shared" ref="U94" si="230">T94+1</f>
        <v>45371</v>
      </c>
      <c r="V94" s="6">
        <f t="shared" ref="V94" si="231">U94+1</f>
        <v>45372</v>
      </c>
      <c r="W94" s="6">
        <f t="shared" ref="W94" si="232">V94+1</f>
        <v>45373</v>
      </c>
      <c r="X94" s="45">
        <f t="shared" ref="X94" si="233">W94+1</f>
        <v>45374</v>
      </c>
      <c r="Y94" s="45">
        <f t="shared" ref="Y94" si="234">X94+1</f>
        <v>45375</v>
      </c>
      <c r="Z94" s="6">
        <f t="shared" ref="Z94" si="235">Y94+1</f>
        <v>45376</v>
      </c>
      <c r="AA94" s="6">
        <f t="shared" ref="AA94" si="236">Z94+1</f>
        <v>45377</v>
      </c>
      <c r="AB94" s="6">
        <f t="shared" ref="AB94" si="237">AA94+1</f>
        <v>45378</v>
      </c>
      <c r="AC94" s="6">
        <f t="shared" ref="AC94" si="238">AB94+1</f>
        <v>45379</v>
      </c>
      <c r="AD94" s="6">
        <f t="shared" ref="AD94" si="239">AC94+1</f>
        <v>45380</v>
      </c>
      <c r="AE94" s="45">
        <f t="shared" ref="AE94" si="240">AD94+1</f>
        <v>45381</v>
      </c>
      <c r="AF94" s="45">
        <f t="shared" ref="AF94" si="241">AE94+1</f>
        <v>45382</v>
      </c>
      <c r="AG94" s="8" t="s">
        <v>0</v>
      </c>
    </row>
    <row r="95" spans="1:33" x14ac:dyDescent="0.25">
      <c r="A95" s="9"/>
      <c r="B95" s="10">
        <f>B94</f>
        <v>45352</v>
      </c>
      <c r="C95" s="46">
        <f t="shared" ref="C95:AF95" si="242">C94</f>
        <v>45353</v>
      </c>
      <c r="D95" s="46">
        <f t="shared" si="242"/>
        <v>45354</v>
      </c>
      <c r="E95" s="10">
        <f t="shared" si="242"/>
        <v>45355</v>
      </c>
      <c r="F95" s="10">
        <f t="shared" si="242"/>
        <v>45356</v>
      </c>
      <c r="G95" s="10">
        <f t="shared" si="242"/>
        <v>45357</v>
      </c>
      <c r="H95" s="10">
        <f t="shared" si="242"/>
        <v>45358</v>
      </c>
      <c r="I95" s="10">
        <f t="shared" si="242"/>
        <v>45359</v>
      </c>
      <c r="J95" s="46">
        <f t="shared" si="242"/>
        <v>45360</v>
      </c>
      <c r="K95" s="46">
        <f t="shared" si="242"/>
        <v>45361</v>
      </c>
      <c r="L95" s="10">
        <f t="shared" si="242"/>
        <v>45362</v>
      </c>
      <c r="M95" s="10">
        <f t="shared" si="242"/>
        <v>45363</v>
      </c>
      <c r="N95" s="10">
        <f t="shared" si="242"/>
        <v>45364</v>
      </c>
      <c r="O95" s="10">
        <f t="shared" si="242"/>
        <v>45365</v>
      </c>
      <c r="P95" s="10">
        <f t="shared" si="242"/>
        <v>45366</v>
      </c>
      <c r="Q95" s="46">
        <f t="shared" si="242"/>
        <v>45367</v>
      </c>
      <c r="R95" s="46">
        <f t="shared" si="242"/>
        <v>45368</v>
      </c>
      <c r="S95" s="10">
        <f t="shared" si="242"/>
        <v>45369</v>
      </c>
      <c r="T95" s="10">
        <f t="shared" si="242"/>
        <v>45370</v>
      </c>
      <c r="U95" s="46">
        <f t="shared" si="242"/>
        <v>45371</v>
      </c>
      <c r="V95" s="10">
        <f t="shared" si="242"/>
        <v>45372</v>
      </c>
      <c r="W95" s="10">
        <f t="shared" si="242"/>
        <v>45373</v>
      </c>
      <c r="X95" s="46">
        <f t="shared" si="242"/>
        <v>45374</v>
      </c>
      <c r="Y95" s="46">
        <f t="shared" si="242"/>
        <v>45375</v>
      </c>
      <c r="Z95" s="10">
        <f t="shared" si="242"/>
        <v>45376</v>
      </c>
      <c r="AA95" s="10">
        <f t="shared" si="242"/>
        <v>45377</v>
      </c>
      <c r="AB95" s="10">
        <f t="shared" si="242"/>
        <v>45378</v>
      </c>
      <c r="AC95" s="10">
        <f t="shared" si="242"/>
        <v>45379</v>
      </c>
      <c r="AD95" s="10">
        <f t="shared" si="242"/>
        <v>45380</v>
      </c>
      <c r="AE95" s="46">
        <f t="shared" si="242"/>
        <v>45381</v>
      </c>
      <c r="AF95" s="46">
        <f t="shared" si="242"/>
        <v>45382</v>
      </c>
      <c r="AG95" s="12"/>
    </row>
    <row r="96" spans="1:33" x14ac:dyDescent="0.25">
      <c r="A96" s="13" t="s">
        <v>4</v>
      </c>
      <c r="B96" s="14">
        <v>6</v>
      </c>
      <c r="C96" s="47"/>
      <c r="D96" s="47"/>
      <c r="E96" s="14">
        <v>5</v>
      </c>
      <c r="F96" s="14">
        <v>5</v>
      </c>
      <c r="G96" s="14">
        <v>5</v>
      </c>
      <c r="H96" s="14">
        <v>4</v>
      </c>
      <c r="I96" s="14">
        <v>4</v>
      </c>
      <c r="J96" s="47"/>
      <c r="K96" s="47"/>
      <c r="L96" s="14">
        <v>4</v>
      </c>
      <c r="M96" s="14">
        <v>3</v>
      </c>
      <c r="N96" s="14">
        <v>5</v>
      </c>
      <c r="O96" s="14">
        <v>4</v>
      </c>
      <c r="P96" s="14">
        <v>4</v>
      </c>
      <c r="Q96" s="47"/>
      <c r="R96" s="47"/>
      <c r="S96" s="14">
        <v>6</v>
      </c>
      <c r="T96" s="14">
        <v>5</v>
      </c>
      <c r="U96" s="47"/>
      <c r="V96" s="14">
        <v>4</v>
      </c>
      <c r="W96" s="14">
        <v>5</v>
      </c>
      <c r="X96" s="47"/>
      <c r="Y96" s="47"/>
      <c r="Z96" s="14">
        <v>5</v>
      </c>
      <c r="AA96" s="14">
        <v>4</v>
      </c>
      <c r="AB96" s="14">
        <v>7</v>
      </c>
      <c r="AC96" s="14">
        <v>3</v>
      </c>
      <c r="AD96" s="14">
        <v>4</v>
      </c>
      <c r="AE96" s="47"/>
      <c r="AF96" s="47"/>
      <c r="AG96" s="16">
        <f t="shared" ref="AG96:AG104" si="243">SUM(B96:AF96)</f>
        <v>92</v>
      </c>
    </row>
    <row r="97" spans="1:33" x14ac:dyDescent="0.25">
      <c r="A97" s="17" t="s">
        <v>9</v>
      </c>
      <c r="B97" s="14">
        <v>4</v>
      </c>
      <c r="C97" s="47"/>
      <c r="D97" s="47"/>
      <c r="E97" s="14">
        <v>4</v>
      </c>
      <c r="F97" s="14">
        <v>5</v>
      </c>
      <c r="G97" s="14">
        <v>4</v>
      </c>
      <c r="H97" s="14">
        <v>3</v>
      </c>
      <c r="I97" s="14">
        <v>3</v>
      </c>
      <c r="J97" s="47"/>
      <c r="K97" s="47"/>
      <c r="L97" s="14">
        <v>3</v>
      </c>
      <c r="M97" s="14">
        <v>2</v>
      </c>
      <c r="N97" s="14">
        <v>4</v>
      </c>
      <c r="O97" s="14">
        <v>3</v>
      </c>
      <c r="P97" s="14">
        <v>3</v>
      </c>
      <c r="Q97" s="47"/>
      <c r="R97" s="47"/>
      <c r="S97" s="14">
        <v>5</v>
      </c>
      <c r="T97" s="14">
        <v>4</v>
      </c>
      <c r="U97" s="47"/>
      <c r="V97" s="14">
        <v>3</v>
      </c>
      <c r="W97" s="14">
        <v>4</v>
      </c>
      <c r="X97" s="47"/>
      <c r="Y97" s="47"/>
      <c r="Z97" s="14">
        <v>4</v>
      </c>
      <c r="AA97" s="14">
        <v>3</v>
      </c>
      <c r="AB97" s="14">
        <v>4</v>
      </c>
      <c r="AC97" s="14">
        <v>2</v>
      </c>
      <c r="AD97" s="14">
        <v>3</v>
      </c>
      <c r="AE97" s="47"/>
      <c r="AF97" s="47"/>
      <c r="AG97" s="16">
        <f t="shared" si="243"/>
        <v>70</v>
      </c>
    </row>
    <row r="98" spans="1:33" x14ac:dyDescent="0.25">
      <c r="A98" s="13" t="s">
        <v>5</v>
      </c>
      <c r="B98" s="14">
        <v>1</v>
      </c>
      <c r="C98" s="47"/>
      <c r="D98" s="47"/>
      <c r="E98" s="14">
        <v>1</v>
      </c>
      <c r="F98" s="14">
        <v>1</v>
      </c>
      <c r="G98" s="14">
        <v>1</v>
      </c>
      <c r="H98" s="14">
        <v>1</v>
      </c>
      <c r="I98" s="14">
        <v>1</v>
      </c>
      <c r="J98" s="47"/>
      <c r="K98" s="47"/>
      <c r="L98" s="14">
        <v>1</v>
      </c>
      <c r="M98" s="14">
        <v>1</v>
      </c>
      <c r="N98" s="14">
        <v>1</v>
      </c>
      <c r="O98" s="14">
        <v>1</v>
      </c>
      <c r="P98" s="14">
        <v>1</v>
      </c>
      <c r="Q98" s="47"/>
      <c r="R98" s="47"/>
      <c r="S98" s="14">
        <v>1</v>
      </c>
      <c r="T98" s="14">
        <v>2</v>
      </c>
      <c r="U98" s="47"/>
      <c r="V98" s="14">
        <v>1</v>
      </c>
      <c r="W98" s="14">
        <v>1</v>
      </c>
      <c r="X98" s="47"/>
      <c r="Y98" s="47"/>
      <c r="Z98" s="14">
        <v>1</v>
      </c>
      <c r="AA98" s="14">
        <v>1</v>
      </c>
      <c r="AB98" s="14">
        <v>1</v>
      </c>
      <c r="AC98" s="14">
        <v>1</v>
      </c>
      <c r="AD98" s="14">
        <v>1</v>
      </c>
      <c r="AE98" s="47"/>
      <c r="AF98" s="47"/>
      <c r="AG98" s="16">
        <f t="shared" si="243"/>
        <v>21</v>
      </c>
    </row>
    <row r="99" spans="1:33" x14ac:dyDescent="0.25">
      <c r="A99" s="18" t="s">
        <v>6</v>
      </c>
      <c r="B99" s="14">
        <v>0</v>
      </c>
      <c r="C99" s="47"/>
      <c r="D99" s="47"/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47"/>
      <c r="K99" s="47"/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47"/>
      <c r="R99" s="47"/>
      <c r="S99" s="14">
        <v>0</v>
      </c>
      <c r="T99" s="14">
        <v>0</v>
      </c>
      <c r="U99" s="47"/>
      <c r="V99" s="14">
        <v>0</v>
      </c>
      <c r="W99" s="14">
        <v>0</v>
      </c>
      <c r="X99" s="47"/>
      <c r="Y99" s="47"/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47"/>
      <c r="AF99" s="47"/>
      <c r="AG99" s="16">
        <f t="shared" si="243"/>
        <v>0</v>
      </c>
    </row>
    <row r="100" spans="1:33" ht="12.75" thickBot="1" x14ac:dyDescent="0.3">
      <c r="A100" s="18" t="s">
        <v>7</v>
      </c>
      <c r="B100" s="14">
        <v>5</v>
      </c>
      <c r="C100" s="47"/>
      <c r="D100" s="47"/>
      <c r="E100" s="14">
        <v>4</v>
      </c>
      <c r="F100" s="14">
        <v>4</v>
      </c>
      <c r="G100" s="14">
        <v>4</v>
      </c>
      <c r="H100" s="14">
        <v>3</v>
      </c>
      <c r="I100" s="14">
        <v>3</v>
      </c>
      <c r="J100" s="47"/>
      <c r="K100" s="47"/>
      <c r="L100" s="14">
        <v>3</v>
      </c>
      <c r="M100" s="14">
        <v>2</v>
      </c>
      <c r="N100" s="14">
        <v>4</v>
      </c>
      <c r="O100" s="14">
        <v>3</v>
      </c>
      <c r="P100" s="14">
        <v>3</v>
      </c>
      <c r="Q100" s="47"/>
      <c r="R100" s="47"/>
      <c r="S100" s="14">
        <v>5</v>
      </c>
      <c r="T100" s="14">
        <v>3</v>
      </c>
      <c r="U100" s="47"/>
      <c r="V100" s="14">
        <v>3</v>
      </c>
      <c r="W100" s="14">
        <v>4</v>
      </c>
      <c r="X100" s="47"/>
      <c r="Y100" s="47"/>
      <c r="Z100" s="14">
        <v>3</v>
      </c>
      <c r="AA100" s="14">
        <v>3</v>
      </c>
      <c r="AB100" s="14">
        <v>6</v>
      </c>
      <c r="AC100" s="14">
        <v>2</v>
      </c>
      <c r="AD100" s="14">
        <v>3</v>
      </c>
      <c r="AE100" s="47"/>
      <c r="AF100" s="47"/>
      <c r="AG100" s="19">
        <f t="shared" si="243"/>
        <v>70</v>
      </c>
    </row>
    <row r="101" spans="1:33" ht="12.75" thickTop="1" x14ac:dyDescent="0.25">
      <c r="A101" s="20" t="s">
        <v>8</v>
      </c>
      <c r="B101" s="21">
        <f t="shared" ref="B101" si="244">IF(B103+B104=0,"",B103+B104)</f>
        <v>4</v>
      </c>
      <c r="C101" s="48" t="str">
        <f>IF(C103+C104=0,"",C103+C104)</f>
        <v/>
      </c>
      <c r="D101" s="48" t="str">
        <f t="shared" ref="D101:F101" si="245">IF(D103+D104=0,"",D103+D104)</f>
        <v/>
      </c>
      <c r="E101" s="21">
        <f t="shared" si="245"/>
        <v>3</v>
      </c>
      <c r="F101" s="21">
        <f t="shared" si="245"/>
        <v>3</v>
      </c>
      <c r="G101" s="21">
        <f>IF(G103+G104=0,"",G103+G104)</f>
        <v>3</v>
      </c>
      <c r="H101" s="21">
        <f>IF(H103+H104=0,"",H103+H104)</f>
        <v>2</v>
      </c>
      <c r="I101" s="21">
        <f>IF(I103+I104=0,"",I103+I104)</f>
        <v>2</v>
      </c>
      <c r="J101" s="48" t="str">
        <f t="shared" ref="J101:T101" si="246">IF(J103+J104=0,"",J103+J104)</f>
        <v/>
      </c>
      <c r="K101" s="48" t="str">
        <f t="shared" si="246"/>
        <v/>
      </c>
      <c r="L101" s="21">
        <f t="shared" si="246"/>
        <v>2</v>
      </c>
      <c r="M101" s="21">
        <f t="shared" si="246"/>
        <v>1</v>
      </c>
      <c r="N101" s="21">
        <f t="shared" si="246"/>
        <v>3</v>
      </c>
      <c r="O101" s="21">
        <f t="shared" si="246"/>
        <v>2</v>
      </c>
      <c r="P101" s="21">
        <v>2</v>
      </c>
      <c r="Q101" s="48" t="str">
        <f t="shared" si="246"/>
        <v/>
      </c>
      <c r="R101" s="48" t="str">
        <f t="shared" si="246"/>
        <v/>
      </c>
      <c r="S101" s="21">
        <f t="shared" si="246"/>
        <v>4</v>
      </c>
      <c r="T101" s="21">
        <f t="shared" si="246"/>
        <v>2</v>
      </c>
      <c r="U101" s="48" t="str">
        <f>IF(U103+U104=0,"",U103+U104)</f>
        <v/>
      </c>
      <c r="V101" s="21">
        <f t="shared" ref="V101:AB101" si="247">IF(V103+V104=0,"",V103+V104)</f>
        <v>2</v>
      </c>
      <c r="W101" s="21">
        <v>3</v>
      </c>
      <c r="X101" s="48" t="str">
        <f t="shared" si="247"/>
        <v/>
      </c>
      <c r="Y101" s="48" t="str">
        <f t="shared" si="247"/>
        <v/>
      </c>
      <c r="Z101" s="21">
        <f t="shared" si="247"/>
        <v>2</v>
      </c>
      <c r="AA101" s="21">
        <f t="shared" si="247"/>
        <v>2</v>
      </c>
      <c r="AB101" s="21">
        <f t="shared" si="247"/>
        <v>5</v>
      </c>
      <c r="AC101" s="21">
        <v>1</v>
      </c>
      <c r="AD101" s="21">
        <f t="shared" ref="AD101:AF101" si="248">IF(AD103+AD104=0,"",AD103+AD104)</f>
        <v>2</v>
      </c>
      <c r="AE101" s="48" t="str">
        <f t="shared" si="248"/>
        <v/>
      </c>
      <c r="AF101" s="48" t="str">
        <f t="shared" si="248"/>
        <v/>
      </c>
      <c r="AG101" s="23">
        <f t="shared" si="243"/>
        <v>50</v>
      </c>
    </row>
    <row r="102" spans="1:33" x14ac:dyDescent="0.25">
      <c r="A102" s="24" t="s">
        <v>10</v>
      </c>
      <c r="B102" s="25">
        <v>3</v>
      </c>
      <c r="C102" s="49"/>
      <c r="D102" s="49"/>
      <c r="E102" s="25">
        <v>3</v>
      </c>
      <c r="F102" s="25">
        <v>3</v>
      </c>
      <c r="G102" s="25">
        <v>2</v>
      </c>
      <c r="H102" s="25">
        <v>2</v>
      </c>
      <c r="I102" s="25">
        <v>2</v>
      </c>
      <c r="J102" s="49"/>
      <c r="K102" s="49"/>
      <c r="L102" s="25">
        <v>2</v>
      </c>
      <c r="M102" s="25">
        <v>1</v>
      </c>
      <c r="N102" s="25">
        <v>3</v>
      </c>
      <c r="O102" s="25">
        <v>2</v>
      </c>
      <c r="P102" s="25">
        <v>2</v>
      </c>
      <c r="Q102" s="49"/>
      <c r="R102" s="49"/>
      <c r="S102" s="25">
        <v>4</v>
      </c>
      <c r="T102" s="25">
        <v>2</v>
      </c>
      <c r="U102" s="49"/>
      <c r="V102" s="25">
        <v>1</v>
      </c>
      <c r="W102" s="25">
        <v>3</v>
      </c>
      <c r="X102" s="49"/>
      <c r="Y102" s="49"/>
      <c r="Z102" s="25">
        <v>2</v>
      </c>
      <c r="AA102" s="25">
        <v>2</v>
      </c>
      <c r="AB102" s="25">
        <v>3</v>
      </c>
      <c r="AC102" s="25">
        <v>1</v>
      </c>
      <c r="AD102" s="25">
        <v>2</v>
      </c>
      <c r="AE102" s="49"/>
      <c r="AF102" s="49"/>
      <c r="AG102" s="16">
        <f t="shared" si="243"/>
        <v>45</v>
      </c>
    </row>
    <row r="103" spans="1:33" x14ac:dyDescent="0.25">
      <c r="A103" s="27" t="s">
        <v>1</v>
      </c>
      <c r="B103" s="28">
        <v>4</v>
      </c>
      <c r="C103" s="50"/>
      <c r="D103" s="50"/>
      <c r="E103" s="28">
        <v>2</v>
      </c>
      <c r="F103" s="28">
        <v>3</v>
      </c>
      <c r="G103" s="28">
        <v>3</v>
      </c>
      <c r="H103" s="28">
        <v>2</v>
      </c>
      <c r="I103" s="28">
        <v>2</v>
      </c>
      <c r="J103" s="50"/>
      <c r="K103" s="50"/>
      <c r="L103" s="28">
        <v>2</v>
      </c>
      <c r="M103" s="53">
        <v>1</v>
      </c>
      <c r="N103" s="28">
        <v>3</v>
      </c>
      <c r="O103" s="28">
        <v>2</v>
      </c>
      <c r="P103" s="28">
        <v>2</v>
      </c>
      <c r="Q103" s="50"/>
      <c r="R103" s="50"/>
      <c r="S103" s="28">
        <v>4</v>
      </c>
      <c r="T103" s="28">
        <v>2</v>
      </c>
      <c r="U103" s="50"/>
      <c r="V103" s="28">
        <v>2</v>
      </c>
      <c r="W103" s="28">
        <v>3</v>
      </c>
      <c r="X103" s="50"/>
      <c r="Y103" s="50"/>
      <c r="Z103" s="28">
        <v>2</v>
      </c>
      <c r="AA103" s="28">
        <v>2</v>
      </c>
      <c r="AB103" s="53">
        <v>4</v>
      </c>
      <c r="AC103" s="28">
        <v>1</v>
      </c>
      <c r="AD103" s="28">
        <v>2</v>
      </c>
      <c r="AE103" s="50"/>
      <c r="AF103" s="50"/>
      <c r="AG103" s="16">
        <f t="shared" si="243"/>
        <v>48</v>
      </c>
    </row>
    <row r="104" spans="1:33" x14ac:dyDescent="0.25">
      <c r="A104" s="24" t="s">
        <v>2</v>
      </c>
      <c r="B104" s="30">
        <v>0</v>
      </c>
      <c r="C104" s="51"/>
      <c r="D104" s="51"/>
      <c r="E104" s="30">
        <v>1</v>
      </c>
      <c r="F104" s="30">
        <v>0</v>
      </c>
      <c r="G104" s="30">
        <v>0</v>
      </c>
      <c r="H104" s="30">
        <v>0</v>
      </c>
      <c r="I104" s="30">
        <v>0</v>
      </c>
      <c r="J104" s="51"/>
      <c r="K104" s="51"/>
      <c r="L104" s="30">
        <v>0</v>
      </c>
      <c r="M104" s="54">
        <v>0</v>
      </c>
      <c r="N104" s="30">
        <v>0</v>
      </c>
      <c r="O104" s="30">
        <v>0</v>
      </c>
      <c r="P104" s="30">
        <v>0</v>
      </c>
      <c r="Q104" s="51"/>
      <c r="R104" s="51"/>
      <c r="S104" s="30">
        <v>0</v>
      </c>
      <c r="T104" s="30">
        <v>0</v>
      </c>
      <c r="U104" s="51"/>
      <c r="V104" s="30">
        <v>0</v>
      </c>
      <c r="W104" s="30">
        <v>0</v>
      </c>
      <c r="X104" s="51"/>
      <c r="Y104" s="51"/>
      <c r="Z104" s="30">
        <v>0</v>
      </c>
      <c r="AA104" s="30">
        <v>0</v>
      </c>
      <c r="AB104" s="54">
        <v>1</v>
      </c>
      <c r="AC104" s="30">
        <v>0</v>
      </c>
      <c r="AD104" s="30">
        <v>0</v>
      </c>
      <c r="AE104" s="51"/>
      <c r="AF104" s="51"/>
      <c r="AG104" s="16">
        <f t="shared" si="243"/>
        <v>2</v>
      </c>
    </row>
    <row r="105" spans="1:33" x14ac:dyDescent="0.25">
      <c r="A105" s="32" t="s">
        <v>3</v>
      </c>
      <c r="B105" s="33">
        <f t="shared" ref="B105:AF105" si="249">IFERROR(B103/B101,"-")</f>
        <v>1</v>
      </c>
      <c r="C105" s="52" t="str">
        <f t="shared" si="249"/>
        <v>-</v>
      </c>
      <c r="D105" s="52" t="str">
        <f t="shared" si="249"/>
        <v>-</v>
      </c>
      <c r="E105" s="33">
        <f t="shared" si="249"/>
        <v>0.66666666666666663</v>
      </c>
      <c r="F105" s="33">
        <f t="shared" si="249"/>
        <v>1</v>
      </c>
      <c r="G105" s="33">
        <f t="shared" si="249"/>
        <v>1</v>
      </c>
      <c r="H105" s="33">
        <f t="shared" si="249"/>
        <v>1</v>
      </c>
      <c r="I105" s="33">
        <f t="shared" si="249"/>
        <v>1</v>
      </c>
      <c r="J105" s="52" t="str">
        <f t="shared" si="249"/>
        <v>-</v>
      </c>
      <c r="K105" s="52" t="str">
        <f t="shared" si="249"/>
        <v>-</v>
      </c>
      <c r="L105" s="33">
        <f t="shared" si="249"/>
        <v>1</v>
      </c>
      <c r="M105" s="33">
        <f t="shared" si="249"/>
        <v>1</v>
      </c>
      <c r="N105" s="33">
        <f t="shared" si="249"/>
        <v>1</v>
      </c>
      <c r="O105" s="33">
        <f t="shared" si="249"/>
        <v>1</v>
      </c>
      <c r="P105" s="33">
        <f t="shared" si="249"/>
        <v>1</v>
      </c>
      <c r="Q105" s="52" t="str">
        <f t="shared" si="249"/>
        <v>-</v>
      </c>
      <c r="R105" s="52" t="str">
        <f t="shared" si="249"/>
        <v>-</v>
      </c>
      <c r="S105" s="33">
        <f t="shared" si="249"/>
        <v>1</v>
      </c>
      <c r="T105" s="33">
        <f t="shared" si="249"/>
        <v>1</v>
      </c>
      <c r="U105" s="52" t="str">
        <f t="shared" si="249"/>
        <v>-</v>
      </c>
      <c r="V105" s="33">
        <f t="shared" si="249"/>
        <v>1</v>
      </c>
      <c r="W105" s="33">
        <f t="shared" si="249"/>
        <v>1</v>
      </c>
      <c r="X105" s="52" t="str">
        <f t="shared" si="249"/>
        <v>-</v>
      </c>
      <c r="Y105" s="52" t="str">
        <f t="shared" si="249"/>
        <v>-</v>
      </c>
      <c r="Z105" s="33">
        <f t="shared" si="249"/>
        <v>1</v>
      </c>
      <c r="AA105" s="33">
        <f t="shared" si="249"/>
        <v>1</v>
      </c>
      <c r="AB105" s="33">
        <f t="shared" si="249"/>
        <v>0.8</v>
      </c>
      <c r="AC105" s="33">
        <f t="shared" si="249"/>
        <v>1</v>
      </c>
      <c r="AD105" s="33">
        <f t="shared" si="249"/>
        <v>1</v>
      </c>
      <c r="AE105" s="52" t="str">
        <f t="shared" si="249"/>
        <v>-</v>
      </c>
      <c r="AF105" s="52" t="str">
        <f t="shared" si="249"/>
        <v>-</v>
      </c>
      <c r="AG105" s="35">
        <f>IF(ISERROR(AG103/AG101),"",AG103/AG101)</f>
        <v>0.96</v>
      </c>
    </row>
    <row r="106" spans="1:33" x14ac:dyDescent="0.25">
      <c r="A106" s="36" t="s">
        <v>11</v>
      </c>
    </row>
    <row r="107" spans="1:33" x14ac:dyDescent="0.25">
      <c r="A107" s="36"/>
    </row>
    <row r="108" spans="1:33" ht="13.9" x14ac:dyDescent="0.25">
      <c r="A108" s="3" t="s">
        <v>19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x14ac:dyDescent="0.25">
      <c r="A109" s="5"/>
      <c r="B109" s="6">
        <v>45383</v>
      </c>
      <c r="C109" s="6">
        <f>B109+1</f>
        <v>45384</v>
      </c>
      <c r="D109" s="6">
        <f t="shared" ref="D109" si="250">C109+1</f>
        <v>45385</v>
      </c>
      <c r="E109" s="6">
        <f t="shared" ref="E109" si="251">D109+1</f>
        <v>45386</v>
      </c>
      <c r="F109" s="6">
        <f t="shared" ref="F109" si="252">E109+1</f>
        <v>45387</v>
      </c>
      <c r="G109" s="45">
        <f t="shared" ref="G109" si="253">F109+1</f>
        <v>45388</v>
      </c>
      <c r="H109" s="45">
        <f t="shared" ref="H109" si="254">G109+1</f>
        <v>45389</v>
      </c>
      <c r="I109" s="6">
        <f t="shared" ref="I109" si="255">H109+1</f>
        <v>45390</v>
      </c>
      <c r="J109" s="6">
        <f t="shared" ref="J109" si="256">I109+1</f>
        <v>45391</v>
      </c>
      <c r="K109" s="6">
        <f t="shared" ref="K109" si="257">J109+1</f>
        <v>45392</v>
      </c>
      <c r="L109" s="6">
        <f t="shared" ref="L109" si="258">K109+1</f>
        <v>45393</v>
      </c>
      <c r="M109" s="6">
        <f t="shared" ref="M109" si="259">L109+1</f>
        <v>45394</v>
      </c>
      <c r="N109" s="45">
        <f t="shared" ref="N109" si="260">M109+1</f>
        <v>45395</v>
      </c>
      <c r="O109" s="45">
        <f t="shared" ref="O109" si="261">N109+1</f>
        <v>45396</v>
      </c>
      <c r="P109" s="6">
        <f t="shared" ref="P109" si="262">O109+1</f>
        <v>45397</v>
      </c>
      <c r="Q109" s="6">
        <f t="shared" ref="Q109" si="263">P109+1</f>
        <v>45398</v>
      </c>
      <c r="R109" s="6">
        <f t="shared" ref="R109" si="264">Q109+1</f>
        <v>45399</v>
      </c>
      <c r="S109" s="6">
        <f t="shared" ref="S109" si="265">R109+1</f>
        <v>45400</v>
      </c>
      <c r="T109" s="6">
        <f t="shared" ref="T109" si="266">S109+1</f>
        <v>45401</v>
      </c>
      <c r="U109" s="45">
        <f t="shared" ref="U109" si="267">T109+1</f>
        <v>45402</v>
      </c>
      <c r="V109" s="45">
        <f t="shared" ref="V109" si="268">U109+1</f>
        <v>45403</v>
      </c>
      <c r="W109" s="6">
        <f t="shared" ref="W109" si="269">V109+1</f>
        <v>45404</v>
      </c>
      <c r="X109" s="6">
        <f t="shared" ref="X109" si="270">W109+1</f>
        <v>45405</v>
      </c>
      <c r="Y109" s="6">
        <f t="shared" ref="Y109" si="271">X109+1</f>
        <v>45406</v>
      </c>
      <c r="Z109" s="6">
        <f t="shared" ref="Z109" si="272">Y109+1</f>
        <v>45407</v>
      </c>
      <c r="AA109" s="6">
        <f t="shared" ref="AA109" si="273">Z109+1</f>
        <v>45408</v>
      </c>
      <c r="AB109" s="45">
        <f t="shared" ref="AB109" si="274">AA109+1</f>
        <v>45409</v>
      </c>
      <c r="AC109" s="45">
        <f t="shared" ref="AC109" si="275">AB109+1</f>
        <v>45410</v>
      </c>
      <c r="AD109" s="45">
        <f t="shared" ref="AD109" si="276">AC109+1</f>
        <v>45411</v>
      </c>
      <c r="AE109" s="6">
        <f t="shared" ref="AE109" si="277">AD109+1</f>
        <v>45412</v>
      </c>
      <c r="AF109" s="8" t="s">
        <v>0</v>
      </c>
    </row>
    <row r="110" spans="1:33" x14ac:dyDescent="0.25">
      <c r="A110" s="9"/>
      <c r="B110" s="10">
        <f>B109</f>
        <v>45383</v>
      </c>
      <c r="C110" s="10">
        <f t="shared" ref="C110:AE110" si="278">C109</f>
        <v>45384</v>
      </c>
      <c r="D110" s="10">
        <f t="shared" si="278"/>
        <v>45385</v>
      </c>
      <c r="E110" s="10">
        <f t="shared" si="278"/>
        <v>45386</v>
      </c>
      <c r="F110" s="10">
        <f t="shared" si="278"/>
        <v>45387</v>
      </c>
      <c r="G110" s="46">
        <f t="shared" si="278"/>
        <v>45388</v>
      </c>
      <c r="H110" s="46">
        <f t="shared" si="278"/>
        <v>45389</v>
      </c>
      <c r="I110" s="10">
        <f t="shared" si="278"/>
        <v>45390</v>
      </c>
      <c r="J110" s="10">
        <f t="shared" si="278"/>
        <v>45391</v>
      </c>
      <c r="K110" s="10">
        <f t="shared" si="278"/>
        <v>45392</v>
      </c>
      <c r="L110" s="10">
        <f t="shared" si="278"/>
        <v>45393</v>
      </c>
      <c r="M110" s="10">
        <f t="shared" si="278"/>
        <v>45394</v>
      </c>
      <c r="N110" s="46">
        <f t="shared" si="278"/>
        <v>45395</v>
      </c>
      <c r="O110" s="46">
        <f t="shared" si="278"/>
        <v>45396</v>
      </c>
      <c r="P110" s="10">
        <f t="shared" si="278"/>
        <v>45397</v>
      </c>
      <c r="Q110" s="10">
        <f t="shared" si="278"/>
        <v>45398</v>
      </c>
      <c r="R110" s="10">
        <f t="shared" si="278"/>
        <v>45399</v>
      </c>
      <c r="S110" s="10">
        <f t="shared" si="278"/>
        <v>45400</v>
      </c>
      <c r="T110" s="10">
        <f t="shared" si="278"/>
        <v>45401</v>
      </c>
      <c r="U110" s="46">
        <f t="shared" si="278"/>
        <v>45402</v>
      </c>
      <c r="V110" s="46">
        <f t="shared" si="278"/>
        <v>45403</v>
      </c>
      <c r="W110" s="10">
        <f t="shared" si="278"/>
        <v>45404</v>
      </c>
      <c r="X110" s="10">
        <f t="shared" si="278"/>
        <v>45405</v>
      </c>
      <c r="Y110" s="10">
        <f t="shared" si="278"/>
        <v>45406</v>
      </c>
      <c r="Z110" s="10">
        <f t="shared" si="278"/>
        <v>45407</v>
      </c>
      <c r="AA110" s="10">
        <f t="shared" si="278"/>
        <v>45408</v>
      </c>
      <c r="AB110" s="46">
        <f t="shared" si="278"/>
        <v>45409</v>
      </c>
      <c r="AC110" s="46">
        <f t="shared" si="278"/>
        <v>45410</v>
      </c>
      <c r="AD110" s="46">
        <f t="shared" si="278"/>
        <v>45411</v>
      </c>
      <c r="AE110" s="10">
        <f t="shared" si="278"/>
        <v>45412</v>
      </c>
      <c r="AF110" s="12"/>
    </row>
    <row r="111" spans="1:33" x14ac:dyDescent="0.25">
      <c r="A111" s="13" t="s">
        <v>4</v>
      </c>
      <c r="B111" s="14">
        <v>5</v>
      </c>
      <c r="C111" s="14">
        <v>5</v>
      </c>
      <c r="D111" s="14">
        <v>9</v>
      </c>
      <c r="E111" s="14">
        <v>8</v>
      </c>
      <c r="F111" s="14">
        <v>6</v>
      </c>
      <c r="G111" s="47"/>
      <c r="H111" s="47"/>
      <c r="I111" s="14">
        <v>5</v>
      </c>
      <c r="J111" s="14">
        <v>5</v>
      </c>
      <c r="K111" s="14">
        <v>4</v>
      </c>
      <c r="L111" s="14">
        <v>6</v>
      </c>
      <c r="M111" s="14">
        <v>4</v>
      </c>
      <c r="N111" s="47"/>
      <c r="O111" s="47"/>
      <c r="P111" s="14">
        <v>4</v>
      </c>
      <c r="Q111" s="14">
        <v>7</v>
      </c>
      <c r="R111" s="14">
        <v>6</v>
      </c>
      <c r="S111" s="14">
        <v>12</v>
      </c>
      <c r="T111" s="14">
        <v>7</v>
      </c>
      <c r="U111" s="47"/>
      <c r="V111" s="47"/>
      <c r="W111" s="14">
        <v>7</v>
      </c>
      <c r="X111" s="14">
        <v>2</v>
      </c>
      <c r="Y111" s="14">
        <v>2</v>
      </c>
      <c r="Z111" s="14">
        <v>4</v>
      </c>
      <c r="AA111" s="14">
        <v>4</v>
      </c>
      <c r="AB111" s="47"/>
      <c r="AC111" s="47"/>
      <c r="AD111" s="47"/>
      <c r="AE111" s="14">
        <v>7</v>
      </c>
      <c r="AF111" s="16">
        <f t="shared" ref="AF111:AF119" si="279">SUM(B111:AE111)</f>
        <v>119</v>
      </c>
    </row>
    <row r="112" spans="1:33" x14ac:dyDescent="0.25">
      <c r="A112" s="17" t="s">
        <v>9</v>
      </c>
      <c r="B112" s="14">
        <v>4</v>
      </c>
      <c r="C112" s="14">
        <v>4</v>
      </c>
      <c r="D112" s="14">
        <v>6</v>
      </c>
      <c r="E112" s="14">
        <v>5</v>
      </c>
      <c r="F112" s="14">
        <v>4</v>
      </c>
      <c r="G112" s="47"/>
      <c r="H112" s="47"/>
      <c r="I112" s="14">
        <v>4</v>
      </c>
      <c r="J112" s="14">
        <v>3</v>
      </c>
      <c r="K112" s="14">
        <v>4</v>
      </c>
      <c r="L112" s="14">
        <v>5</v>
      </c>
      <c r="M112" s="14">
        <v>3</v>
      </c>
      <c r="N112" s="47"/>
      <c r="O112" s="47"/>
      <c r="P112" s="14">
        <v>3</v>
      </c>
      <c r="Q112" s="14">
        <v>7</v>
      </c>
      <c r="R112" s="14">
        <v>3</v>
      </c>
      <c r="S112" s="14">
        <v>11</v>
      </c>
      <c r="T112" s="14">
        <v>5</v>
      </c>
      <c r="U112" s="47"/>
      <c r="V112" s="47"/>
      <c r="W112" s="14">
        <v>6</v>
      </c>
      <c r="X112" s="14">
        <v>1</v>
      </c>
      <c r="Y112" s="14">
        <v>1</v>
      </c>
      <c r="Z112" s="14">
        <v>3</v>
      </c>
      <c r="AA112" s="14">
        <v>3</v>
      </c>
      <c r="AB112" s="47"/>
      <c r="AC112" s="47"/>
      <c r="AD112" s="47"/>
      <c r="AE112" s="14">
        <v>6</v>
      </c>
      <c r="AF112" s="16">
        <f t="shared" si="279"/>
        <v>91</v>
      </c>
    </row>
    <row r="113" spans="1:33" x14ac:dyDescent="0.25">
      <c r="A113" s="13" t="s">
        <v>5</v>
      </c>
      <c r="B113" s="14">
        <v>0</v>
      </c>
      <c r="C113" s="14">
        <v>1</v>
      </c>
      <c r="D113" s="14">
        <v>1</v>
      </c>
      <c r="E113" s="14">
        <v>2</v>
      </c>
      <c r="F113" s="14">
        <v>2</v>
      </c>
      <c r="G113" s="47"/>
      <c r="H113" s="47"/>
      <c r="I113" s="14">
        <v>1</v>
      </c>
      <c r="J113" s="14">
        <v>1</v>
      </c>
      <c r="K113" s="14">
        <v>1</v>
      </c>
      <c r="L113" s="14">
        <v>1</v>
      </c>
      <c r="M113" s="14">
        <v>1</v>
      </c>
      <c r="N113" s="47"/>
      <c r="O113" s="47"/>
      <c r="P113" s="14">
        <v>1</v>
      </c>
      <c r="Q113" s="14">
        <v>1</v>
      </c>
      <c r="R113" s="14">
        <v>2</v>
      </c>
      <c r="S113" s="14">
        <v>1</v>
      </c>
      <c r="T113" s="14">
        <v>1</v>
      </c>
      <c r="U113" s="47"/>
      <c r="V113" s="47"/>
      <c r="W113" s="14">
        <v>2</v>
      </c>
      <c r="X113" s="14">
        <v>1</v>
      </c>
      <c r="Y113" s="14">
        <v>1</v>
      </c>
      <c r="Z113" s="14">
        <v>1</v>
      </c>
      <c r="AA113" s="14">
        <v>1</v>
      </c>
      <c r="AB113" s="47"/>
      <c r="AC113" s="47"/>
      <c r="AD113" s="47"/>
      <c r="AE113" s="14">
        <v>1</v>
      </c>
      <c r="AF113" s="16">
        <f t="shared" si="279"/>
        <v>24</v>
      </c>
    </row>
    <row r="114" spans="1:33" x14ac:dyDescent="0.25">
      <c r="A114" s="18" t="s">
        <v>6</v>
      </c>
      <c r="B114" s="14">
        <v>1</v>
      </c>
      <c r="C114" s="14">
        <v>0</v>
      </c>
      <c r="D114" s="14">
        <v>0</v>
      </c>
      <c r="E114" s="14">
        <v>0</v>
      </c>
      <c r="F114" s="14">
        <v>0</v>
      </c>
      <c r="G114" s="47"/>
      <c r="H114" s="47"/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47"/>
      <c r="O114" s="47"/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47"/>
      <c r="V114" s="47"/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47"/>
      <c r="AC114" s="47"/>
      <c r="AD114" s="47"/>
      <c r="AE114" s="14">
        <v>0</v>
      </c>
      <c r="AF114" s="16">
        <f t="shared" si="279"/>
        <v>1</v>
      </c>
    </row>
    <row r="115" spans="1:33" ht="12.75" thickBot="1" x14ac:dyDescent="0.3">
      <c r="A115" s="18" t="s">
        <v>7</v>
      </c>
      <c r="B115" s="14">
        <v>4</v>
      </c>
      <c r="C115" s="14">
        <v>4</v>
      </c>
      <c r="D115" s="14">
        <v>7</v>
      </c>
      <c r="E115" s="14">
        <v>6</v>
      </c>
      <c r="F115" s="14">
        <v>4</v>
      </c>
      <c r="G115" s="47"/>
      <c r="H115" s="47"/>
      <c r="I115" s="14">
        <v>4</v>
      </c>
      <c r="J115" s="14">
        <v>4</v>
      </c>
      <c r="K115" s="14">
        <v>3</v>
      </c>
      <c r="L115" s="14">
        <v>5</v>
      </c>
      <c r="M115" s="14">
        <v>3</v>
      </c>
      <c r="N115" s="47"/>
      <c r="O115" s="47"/>
      <c r="P115" s="14">
        <v>3</v>
      </c>
      <c r="Q115" s="14">
        <v>6</v>
      </c>
      <c r="R115" s="14">
        <v>4</v>
      </c>
      <c r="S115" s="14">
        <v>10</v>
      </c>
      <c r="T115" s="14">
        <v>6</v>
      </c>
      <c r="U115" s="47"/>
      <c r="V115" s="47"/>
      <c r="W115" s="14">
        <v>5</v>
      </c>
      <c r="X115" s="14">
        <v>1</v>
      </c>
      <c r="Y115" s="14">
        <v>1</v>
      </c>
      <c r="Z115" s="14">
        <v>3</v>
      </c>
      <c r="AA115" s="14">
        <v>3</v>
      </c>
      <c r="AB115" s="47"/>
      <c r="AC115" s="47"/>
      <c r="AD115" s="47"/>
      <c r="AE115" s="14">
        <v>6</v>
      </c>
      <c r="AF115" s="19">
        <f t="shared" si="279"/>
        <v>92</v>
      </c>
    </row>
    <row r="116" spans="1:33" ht="12.75" thickTop="1" x14ac:dyDescent="0.25">
      <c r="A116" s="20" t="s">
        <v>8</v>
      </c>
      <c r="B116" s="21">
        <f t="shared" ref="B116" si="280">IF(B118+B119=0,"",B118+B119)</f>
        <v>3</v>
      </c>
      <c r="C116" s="21">
        <f>IF(C118+C119=0,"",C118+C119)</f>
        <v>3</v>
      </c>
      <c r="D116" s="21">
        <f t="shared" ref="D116" si="281">IF(D118+D119=0,"",D118+D119)</f>
        <v>6</v>
      </c>
      <c r="E116" s="21">
        <f t="shared" ref="E116:F116" si="282">IF(E118+E119=0,"",E118+E119)</f>
        <v>5</v>
      </c>
      <c r="F116" s="21">
        <f t="shared" si="282"/>
        <v>3</v>
      </c>
      <c r="G116" s="48" t="str">
        <f>IF(G118+G119=0,"",G118+G119)</f>
        <v/>
      </c>
      <c r="H116" s="48" t="str">
        <f>IF(H118+H119=0,"",H118+H119)</f>
        <v/>
      </c>
      <c r="I116" s="21">
        <f>IF(I118+I119=0,"",I118+I119)</f>
        <v>3</v>
      </c>
      <c r="J116" s="21">
        <f t="shared" ref="J116:Q116" si="283">IF(J118+J119=0,"",J118+J119)</f>
        <v>3</v>
      </c>
      <c r="K116" s="21">
        <f t="shared" si="283"/>
        <v>2</v>
      </c>
      <c r="L116" s="21">
        <f t="shared" si="283"/>
        <v>4</v>
      </c>
      <c r="M116" s="21">
        <v>2</v>
      </c>
      <c r="N116" s="48" t="str">
        <f t="shared" si="283"/>
        <v/>
      </c>
      <c r="O116" s="48" t="str">
        <f t="shared" si="283"/>
        <v/>
      </c>
      <c r="P116" s="21">
        <f t="shared" si="283"/>
        <v>2</v>
      </c>
      <c r="Q116" s="21">
        <f t="shared" si="283"/>
        <v>5</v>
      </c>
      <c r="R116" s="21">
        <f t="shared" ref="R116:T116" si="284">IF(R118+R119=0,"",R118+R119)</f>
        <v>3</v>
      </c>
      <c r="S116" s="21">
        <f t="shared" si="284"/>
        <v>9</v>
      </c>
      <c r="T116" s="21">
        <f t="shared" si="284"/>
        <v>5</v>
      </c>
      <c r="U116" s="48" t="str">
        <f>IF(U118+U119=0,"",U118+U119)</f>
        <v/>
      </c>
      <c r="V116" s="48" t="str">
        <f t="shared" ref="V116:W116" si="285">IF(V118+V119=0,"",V118+V119)</f>
        <v/>
      </c>
      <c r="W116" s="21">
        <f t="shared" si="285"/>
        <v>4</v>
      </c>
      <c r="X116" s="21">
        <v>0</v>
      </c>
      <c r="Y116" s="21">
        <v>0</v>
      </c>
      <c r="Z116" s="21">
        <f t="shared" ref="Z116:AE116" si="286">IF(Z118+Z119=0,"",Z118+Z119)</f>
        <v>2</v>
      </c>
      <c r="AA116" s="21">
        <f t="shared" si="286"/>
        <v>2</v>
      </c>
      <c r="AB116" s="48" t="str">
        <f t="shared" si="286"/>
        <v/>
      </c>
      <c r="AC116" s="48" t="str">
        <f t="shared" si="286"/>
        <v/>
      </c>
      <c r="AD116" s="48" t="str">
        <f t="shared" si="286"/>
        <v/>
      </c>
      <c r="AE116" s="21">
        <f t="shared" si="286"/>
        <v>5</v>
      </c>
      <c r="AF116" s="23">
        <f t="shared" si="279"/>
        <v>71</v>
      </c>
    </row>
    <row r="117" spans="1:33" x14ac:dyDescent="0.25">
      <c r="A117" s="24" t="s">
        <v>10</v>
      </c>
      <c r="B117" s="25">
        <v>3</v>
      </c>
      <c r="C117" s="25">
        <v>3</v>
      </c>
      <c r="D117" s="25">
        <v>4</v>
      </c>
      <c r="E117" s="25">
        <v>4</v>
      </c>
      <c r="F117" s="25">
        <v>3</v>
      </c>
      <c r="G117" s="49"/>
      <c r="H117" s="49"/>
      <c r="I117" s="25">
        <v>3</v>
      </c>
      <c r="J117" s="25">
        <v>2</v>
      </c>
      <c r="K117" s="25">
        <v>2</v>
      </c>
      <c r="L117" s="25">
        <v>4</v>
      </c>
      <c r="M117" s="25">
        <v>2</v>
      </c>
      <c r="N117" s="49"/>
      <c r="O117" s="49"/>
      <c r="P117" s="25">
        <v>2</v>
      </c>
      <c r="Q117" s="25">
        <v>5</v>
      </c>
      <c r="R117" s="25">
        <v>2</v>
      </c>
      <c r="S117" s="25">
        <v>9</v>
      </c>
      <c r="T117" s="25">
        <v>3</v>
      </c>
      <c r="U117" s="49"/>
      <c r="V117" s="49"/>
      <c r="W117" s="25">
        <v>3</v>
      </c>
      <c r="X117" s="25">
        <v>0</v>
      </c>
      <c r="Y117" s="25">
        <v>0</v>
      </c>
      <c r="Z117" s="25">
        <v>2</v>
      </c>
      <c r="AA117" s="25">
        <v>2</v>
      </c>
      <c r="AB117" s="49"/>
      <c r="AC117" s="49"/>
      <c r="AD117" s="49"/>
      <c r="AE117" s="25">
        <v>5</v>
      </c>
      <c r="AF117" s="16">
        <f t="shared" si="279"/>
        <v>63</v>
      </c>
    </row>
    <row r="118" spans="1:33" x14ac:dyDescent="0.25">
      <c r="A118" s="27" t="s">
        <v>1</v>
      </c>
      <c r="B118" s="28">
        <v>2</v>
      </c>
      <c r="C118" s="28">
        <v>3</v>
      </c>
      <c r="D118" s="53">
        <v>4</v>
      </c>
      <c r="E118" s="28">
        <v>5</v>
      </c>
      <c r="F118" s="28">
        <v>3</v>
      </c>
      <c r="G118" s="50"/>
      <c r="H118" s="50"/>
      <c r="I118" s="28">
        <v>3</v>
      </c>
      <c r="J118" s="28">
        <v>2</v>
      </c>
      <c r="K118" s="28">
        <v>2</v>
      </c>
      <c r="L118" s="28">
        <v>4</v>
      </c>
      <c r="M118" s="53">
        <v>2</v>
      </c>
      <c r="N118" s="50"/>
      <c r="O118" s="50"/>
      <c r="P118" s="28">
        <v>2</v>
      </c>
      <c r="Q118" s="28">
        <v>4</v>
      </c>
      <c r="R118" s="28">
        <v>3</v>
      </c>
      <c r="S118" s="28">
        <v>9</v>
      </c>
      <c r="T118" s="28">
        <v>5</v>
      </c>
      <c r="U118" s="50"/>
      <c r="V118" s="50"/>
      <c r="W118" s="28">
        <v>4</v>
      </c>
      <c r="X118" s="28">
        <v>0</v>
      </c>
      <c r="Y118" s="28">
        <v>0</v>
      </c>
      <c r="Z118" s="28">
        <v>2</v>
      </c>
      <c r="AA118" s="28">
        <v>2</v>
      </c>
      <c r="AB118" s="50"/>
      <c r="AC118" s="50"/>
      <c r="AD118" s="50"/>
      <c r="AE118" s="28">
        <v>5</v>
      </c>
      <c r="AF118" s="16">
        <f t="shared" si="279"/>
        <v>66</v>
      </c>
    </row>
    <row r="119" spans="1:33" x14ac:dyDescent="0.25">
      <c r="A119" s="24" t="s">
        <v>2</v>
      </c>
      <c r="B119" s="30">
        <v>1</v>
      </c>
      <c r="C119" s="30">
        <v>0</v>
      </c>
      <c r="D119" s="54">
        <v>2</v>
      </c>
      <c r="E119" s="30">
        <v>0</v>
      </c>
      <c r="F119" s="30">
        <v>0</v>
      </c>
      <c r="G119" s="51"/>
      <c r="H119" s="51"/>
      <c r="I119" s="30">
        <v>0</v>
      </c>
      <c r="J119" s="30">
        <v>1</v>
      </c>
      <c r="K119" s="30">
        <v>0</v>
      </c>
      <c r="L119" s="30">
        <v>0</v>
      </c>
      <c r="M119" s="54">
        <v>0</v>
      </c>
      <c r="N119" s="51"/>
      <c r="O119" s="51"/>
      <c r="P119" s="30">
        <v>0</v>
      </c>
      <c r="Q119" s="30">
        <v>1</v>
      </c>
      <c r="R119" s="30">
        <v>0</v>
      </c>
      <c r="S119" s="30">
        <v>0</v>
      </c>
      <c r="T119" s="30">
        <v>0</v>
      </c>
      <c r="U119" s="51"/>
      <c r="V119" s="51"/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51"/>
      <c r="AC119" s="51"/>
      <c r="AD119" s="51"/>
      <c r="AE119" s="30">
        <v>0</v>
      </c>
      <c r="AF119" s="16">
        <f t="shared" si="279"/>
        <v>5</v>
      </c>
    </row>
    <row r="120" spans="1:33" x14ac:dyDescent="0.25">
      <c r="A120" s="32" t="s">
        <v>3</v>
      </c>
      <c r="B120" s="33">
        <f t="shared" ref="B120:AE120" si="287">IFERROR(B118/B116,"-")</f>
        <v>0.66666666666666663</v>
      </c>
      <c r="C120" s="33">
        <f t="shared" si="287"/>
        <v>1</v>
      </c>
      <c r="D120" s="33">
        <f t="shared" si="287"/>
        <v>0.66666666666666663</v>
      </c>
      <c r="E120" s="33">
        <f t="shared" si="287"/>
        <v>1</v>
      </c>
      <c r="F120" s="33">
        <f t="shared" si="287"/>
        <v>1</v>
      </c>
      <c r="G120" s="52" t="str">
        <f t="shared" si="287"/>
        <v>-</v>
      </c>
      <c r="H120" s="52" t="str">
        <f t="shared" si="287"/>
        <v>-</v>
      </c>
      <c r="I120" s="33">
        <f t="shared" si="287"/>
        <v>1</v>
      </c>
      <c r="J120" s="33">
        <f t="shared" si="287"/>
        <v>0.66666666666666663</v>
      </c>
      <c r="K120" s="33">
        <f t="shared" si="287"/>
        <v>1</v>
      </c>
      <c r="L120" s="33">
        <f t="shared" si="287"/>
        <v>1</v>
      </c>
      <c r="M120" s="33">
        <f t="shared" si="287"/>
        <v>1</v>
      </c>
      <c r="N120" s="52" t="str">
        <f t="shared" si="287"/>
        <v>-</v>
      </c>
      <c r="O120" s="52" t="str">
        <f t="shared" si="287"/>
        <v>-</v>
      </c>
      <c r="P120" s="33">
        <f t="shared" si="287"/>
        <v>1</v>
      </c>
      <c r="Q120" s="33">
        <f t="shared" si="287"/>
        <v>0.8</v>
      </c>
      <c r="R120" s="33">
        <f t="shared" si="287"/>
        <v>1</v>
      </c>
      <c r="S120" s="33">
        <f t="shared" si="287"/>
        <v>1</v>
      </c>
      <c r="T120" s="33">
        <f t="shared" si="287"/>
        <v>1</v>
      </c>
      <c r="U120" s="52" t="str">
        <f t="shared" si="287"/>
        <v>-</v>
      </c>
      <c r="V120" s="52" t="str">
        <f t="shared" si="287"/>
        <v>-</v>
      </c>
      <c r="W120" s="33">
        <f t="shared" si="287"/>
        <v>1</v>
      </c>
      <c r="X120" s="33" t="str">
        <f t="shared" si="287"/>
        <v>-</v>
      </c>
      <c r="Y120" s="33" t="str">
        <f t="shared" si="287"/>
        <v>-</v>
      </c>
      <c r="Z120" s="33">
        <f t="shared" si="287"/>
        <v>1</v>
      </c>
      <c r="AA120" s="33">
        <f t="shared" si="287"/>
        <v>1</v>
      </c>
      <c r="AB120" s="52" t="str">
        <f t="shared" si="287"/>
        <v>-</v>
      </c>
      <c r="AC120" s="52" t="str">
        <f t="shared" si="287"/>
        <v>-</v>
      </c>
      <c r="AD120" s="52" t="str">
        <f t="shared" si="287"/>
        <v>-</v>
      </c>
      <c r="AE120" s="33">
        <f t="shared" si="287"/>
        <v>1</v>
      </c>
      <c r="AF120" s="35">
        <f>IF(ISERROR(AF118/AF116),"",AF118/AF116)</f>
        <v>0.92957746478873238</v>
      </c>
    </row>
    <row r="121" spans="1:33" x14ac:dyDescent="0.25">
      <c r="A121" s="36" t="s">
        <v>11</v>
      </c>
    </row>
    <row r="122" spans="1:33" x14ac:dyDescent="0.25">
      <c r="A122" s="36"/>
    </row>
    <row r="123" spans="1:33" ht="13.9" x14ac:dyDescent="0.25">
      <c r="A123" s="3" t="s">
        <v>20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x14ac:dyDescent="0.25">
      <c r="A124" s="5"/>
      <c r="B124" s="6">
        <v>45413</v>
      </c>
      <c r="C124" s="6">
        <f>B124+1</f>
        <v>45414</v>
      </c>
      <c r="D124" s="45">
        <f t="shared" ref="D124" si="288">C124+1</f>
        <v>45415</v>
      </c>
      <c r="E124" s="45">
        <f t="shared" ref="E124" si="289">D124+1</f>
        <v>45416</v>
      </c>
      <c r="F124" s="45">
        <f t="shared" ref="F124" si="290">E124+1</f>
        <v>45417</v>
      </c>
      <c r="G124" s="45">
        <f t="shared" ref="G124" si="291">F124+1</f>
        <v>45418</v>
      </c>
      <c r="H124" s="6">
        <f t="shared" ref="H124" si="292">G124+1</f>
        <v>45419</v>
      </c>
      <c r="I124" s="6">
        <f t="shared" ref="I124" si="293">H124+1</f>
        <v>45420</v>
      </c>
      <c r="J124" s="6">
        <f t="shared" ref="J124" si="294">I124+1</f>
        <v>45421</v>
      </c>
      <c r="K124" s="6">
        <f t="shared" ref="K124" si="295">J124+1</f>
        <v>45422</v>
      </c>
      <c r="L124" s="45">
        <f t="shared" ref="L124" si="296">K124+1</f>
        <v>45423</v>
      </c>
      <c r="M124" s="45">
        <f t="shared" ref="M124" si="297">L124+1</f>
        <v>45424</v>
      </c>
      <c r="N124" s="6">
        <f t="shared" ref="N124" si="298">M124+1</f>
        <v>45425</v>
      </c>
      <c r="O124" s="6">
        <f t="shared" ref="O124" si="299">N124+1</f>
        <v>45426</v>
      </c>
      <c r="P124" s="6">
        <f t="shared" ref="P124" si="300">O124+1</f>
        <v>45427</v>
      </c>
      <c r="Q124" s="6">
        <f t="shared" ref="Q124" si="301">P124+1</f>
        <v>45428</v>
      </c>
      <c r="R124" s="6">
        <f t="shared" ref="R124" si="302">Q124+1</f>
        <v>45429</v>
      </c>
      <c r="S124" s="45">
        <f t="shared" ref="S124" si="303">R124+1</f>
        <v>45430</v>
      </c>
      <c r="T124" s="45">
        <f t="shared" ref="T124" si="304">S124+1</f>
        <v>45431</v>
      </c>
      <c r="U124" s="6">
        <f t="shared" ref="U124" si="305">T124+1</f>
        <v>45432</v>
      </c>
      <c r="V124" s="6">
        <f t="shared" ref="V124" si="306">U124+1</f>
        <v>45433</v>
      </c>
      <c r="W124" s="6">
        <f t="shared" ref="W124" si="307">V124+1</f>
        <v>45434</v>
      </c>
      <c r="X124" s="6">
        <f t="shared" ref="X124" si="308">W124+1</f>
        <v>45435</v>
      </c>
      <c r="Y124" s="6">
        <f t="shared" ref="Y124" si="309">X124+1</f>
        <v>45436</v>
      </c>
      <c r="Z124" s="45">
        <f t="shared" ref="Z124" si="310">Y124+1</f>
        <v>45437</v>
      </c>
      <c r="AA124" s="45">
        <f t="shared" ref="AA124" si="311">Z124+1</f>
        <v>45438</v>
      </c>
      <c r="AB124" s="6">
        <f t="shared" ref="AB124" si="312">AA124+1</f>
        <v>45439</v>
      </c>
      <c r="AC124" s="6">
        <f t="shared" ref="AC124" si="313">AB124+1</f>
        <v>45440</v>
      </c>
      <c r="AD124" s="6">
        <f t="shared" ref="AD124" si="314">AC124+1</f>
        <v>45441</v>
      </c>
      <c r="AE124" s="6">
        <f t="shared" ref="AE124" si="315">AD124+1</f>
        <v>45442</v>
      </c>
      <c r="AF124" s="6">
        <f t="shared" ref="AF124" si="316">AE124+1</f>
        <v>45443</v>
      </c>
      <c r="AG124" s="8" t="s">
        <v>0</v>
      </c>
    </row>
    <row r="125" spans="1:33" x14ac:dyDescent="0.25">
      <c r="A125" s="9"/>
      <c r="B125" s="10">
        <f>B124</f>
        <v>45413</v>
      </c>
      <c r="C125" s="10">
        <f t="shared" ref="C125:AD125" si="317">C124</f>
        <v>45414</v>
      </c>
      <c r="D125" s="46">
        <f t="shared" si="317"/>
        <v>45415</v>
      </c>
      <c r="E125" s="46">
        <f t="shared" si="317"/>
        <v>45416</v>
      </c>
      <c r="F125" s="46">
        <f t="shared" si="317"/>
        <v>45417</v>
      </c>
      <c r="G125" s="46">
        <f t="shared" si="317"/>
        <v>45418</v>
      </c>
      <c r="H125" s="10">
        <f t="shared" si="317"/>
        <v>45419</v>
      </c>
      <c r="I125" s="10">
        <f t="shared" si="317"/>
        <v>45420</v>
      </c>
      <c r="J125" s="10">
        <f t="shared" si="317"/>
        <v>45421</v>
      </c>
      <c r="K125" s="10">
        <f t="shared" si="317"/>
        <v>45422</v>
      </c>
      <c r="L125" s="46">
        <f t="shared" si="317"/>
        <v>45423</v>
      </c>
      <c r="M125" s="46">
        <f t="shared" si="317"/>
        <v>45424</v>
      </c>
      <c r="N125" s="10">
        <f t="shared" si="317"/>
        <v>45425</v>
      </c>
      <c r="O125" s="10">
        <f t="shared" si="317"/>
        <v>45426</v>
      </c>
      <c r="P125" s="10">
        <f t="shared" si="317"/>
        <v>45427</v>
      </c>
      <c r="Q125" s="10">
        <f t="shared" si="317"/>
        <v>45428</v>
      </c>
      <c r="R125" s="10">
        <f t="shared" si="317"/>
        <v>45429</v>
      </c>
      <c r="S125" s="46">
        <f t="shared" si="317"/>
        <v>45430</v>
      </c>
      <c r="T125" s="46">
        <f t="shared" si="317"/>
        <v>45431</v>
      </c>
      <c r="U125" s="10">
        <f t="shared" si="317"/>
        <v>45432</v>
      </c>
      <c r="V125" s="10">
        <f t="shared" si="317"/>
        <v>45433</v>
      </c>
      <c r="W125" s="10">
        <f t="shared" si="317"/>
        <v>45434</v>
      </c>
      <c r="X125" s="10">
        <f t="shared" si="317"/>
        <v>45435</v>
      </c>
      <c r="Y125" s="10">
        <f t="shared" si="317"/>
        <v>45436</v>
      </c>
      <c r="Z125" s="46">
        <f t="shared" si="317"/>
        <v>45437</v>
      </c>
      <c r="AA125" s="46">
        <f t="shared" si="317"/>
        <v>45438</v>
      </c>
      <c r="AB125" s="10">
        <f t="shared" si="317"/>
        <v>45439</v>
      </c>
      <c r="AC125" s="10">
        <f t="shared" si="317"/>
        <v>45440</v>
      </c>
      <c r="AD125" s="10">
        <f t="shared" si="317"/>
        <v>45441</v>
      </c>
      <c r="AE125" s="10">
        <f t="shared" ref="AE125:AF125" si="318">AE124</f>
        <v>45442</v>
      </c>
      <c r="AF125" s="10">
        <f t="shared" si="318"/>
        <v>45443</v>
      </c>
      <c r="AG125" s="12"/>
    </row>
    <row r="126" spans="1:33" x14ac:dyDescent="0.25">
      <c r="A126" s="13" t="s">
        <v>4</v>
      </c>
      <c r="B126" s="14">
        <v>6</v>
      </c>
      <c r="C126" s="14">
        <v>8</v>
      </c>
      <c r="D126" s="47"/>
      <c r="E126" s="47"/>
      <c r="F126" s="47"/>
      <c r="G126" s="47"/>
      <c r="H126" s="14">
        <v>8</v>
      </c>
      <c r="I126" s="14">
        <v>9</v>
      </c>
      <c r="J126" s="14">
        <v>6</v>
      </c>
      <c r="K126" s="14">
        <v>4</v>
      </c>
      <c r="L126" s="47"/>
      <c r="M126" s="47"/>
      <c r="N126" s="14">
        <v>7</v>
      </c>
      <c r="O126" s="14">
        <v>5</v>
      </c>
      <c r="P126" s="14">
        <v>4</v>
      </c>
      <c r="Q126" s="14">
        <v>2</v>
      </c>
      <c r="R126" s="14">
        <v>3</v>
      </c>
      <c r="S126" s="47"/>
      <c r="T126" s="47"/>
      <c r="U126" s="14">
        <v>7</v>
      </c>
      <c r="V126" s="14">
        <v>3</v>
      </c>
      <c r="W126" s="14">
        <v>3</v>
      </c>
      <c r="X126" s="14">
        <v>2</v>
      </c>
      <c r="Y126" s="14">
        <v>2</v>
      </c>
      <c r="Z126" s="47"/>
      <c r="AA126" s="47"/>
      <c r="AB126" s="14">
        <v>2</v>
      </c>
      <c r="AC126" s="14">
        <v>4</v>
      </c>
      <c r="AD126" s="14">
        <v>2</v>
      </c>
      <c r="AE126" s="14">
        <v>3</v>
      </c>
      <c r="AF126" s="14">
        <v>4</v>
      </c>
      <c r="AG126" s="16">
        <f t="shared" ref="AG126:AG130" si="319">SUM(B126:AF126)</f>
        <v>94</v>
      </c>
    </row>
    <row r="127" spans="1:33" x14ac:dyDescent="0.25">
      <c r="A127" s="17" t="s">
        <v>9</v>
      </c>
      <c r="B127" s="14">
        <v>5</v>
      </c>
      <c r="C127" s="14">
        <v>4</v>
      </c>
      <c r="D127" s="47"/>
      <c r="E127" s="47"/>
      <c r="F127" s="47"/>
      <c r="G127" s="47"/>
      <c r="H127" s="14">
        <v>4</v>
      </c>
      <c r="I127" s="14">
        <v>6</v>
      </c>
      <c r="J127" s="14">
        <v>5</v>
      </c>
      <c r="K127" s="14">
        <v>4</v>
      </c>
      <c r="L127" s="47"/>
      <c r="M127" s="47"/>
      <c r="N127" s="14">
        <v>6</v>
      </c>
      <c r="O127" s="14">
        <v>4</v>
      </c>
      <c r="P127" s="14">
        <v>3</v>
      </c>
      <c r="Q127" s="14">
        <v>1</v>
      </c>
      <c r="R127" s="14">
        <v>2</v>
      </c>
      <c r="S127" s="47"/>
      <c r="T127" s="47"/>
      <c r="U127" s="14">
        <v>4</v>
      </c>
      <c r="V127" s="14">
        <v>2</v>
      </c>
      <c r="W127" s="14">
        <v>3</v>
      </c>
      <c r="X127" s="14">
        <v>1</v>
      </c>
      <c r="Y127" s="14">
        <v>1</v>
      </c>
      <c r="Z127" s="47"/>
      <c r="AA127" s="47"/>
      <c r="AB127" s="14">
        <v>1</v>
      </c>
      <c r="AC127" s="14">
        <v>3</v>
      </c>
      <c r="AD127" s="14">
        <v>1</v>
      </c>
      <c r="AE127" s="14">
        <v>3</v>
      </c>
      <c r="AF127" s="14">
        <v>3</v>
      </c>
      <c r="AG127" s="16">
        <f t="shared" si="319"/>
        <v>66</v>
      </c>
    </row>
    <row r="128" spans="1:33" x14ac:dyDescent="0.25">
      <c r="A128" s="13" t="s">
        <v>5</v>
      </c>
      <c r="B128" s="14">
        <v>2</v>
      </c>
      <c r="C128" s="14">
        <v>2</v>
      </c>
      <c r="D128" s="47"/>
      <c r="E128" s="47"/>
      <c r="F128" s="47"/>
      <c r="G128" s="47"/>
      <c r="H128" s="14">
        <v>2</v>
      </c>
      <c r="I128" s="14">
        <v>2</v>
      </c>
      <c r="J128" s="14">
        <v>1</v>
      </c>
      <c r="K128" s="14">
        <v>1</v>
      </c>
      <c r="L128" s="47"/>
      <c r="M128" s="47"/>
      <c r="N128" s="14">
        <v>1</v>
      </c>
      <c r="O128" s="14">
        <v>2</v>
      </c>
      <c r="P128" s="14">
        <v>1</v>
      </c>
      <c r="Q128" s="14">
        <v>1</v>
      </c>
      <c r="R128" s="14">
        <v>2</v>
      </c>
      <c r="S128" s="47"/>
      <c r="T128" s="47"/>
      <c r="U128" s="14">
        <v>1</v>
      </c>
      <c r="V128" s="14">
        <v>1</v>
      </c>
      <c r="W128" s="14">
        <v>1</v>
      </c>
      <c r="X128" s="14">
        <v>1</v>
      </c>
      <c r="Y128" s="14">
        <v>1</v>
      </c>
      <c r="Z128" s="47"/>
      <c r="AA128" s="47"/>
      <c r="AB128" s="14">
        <v>1</v>
      </c>
      <c r="AC128" s="14">
        <v>1</v>
      </c>
      <c r="AD128" s="14">
        <v>1</v>
      </c>
      <c r="AE128" s="14">
        <v>1</v>
      </c>
      <c r="AF128" s="14">
        <v>2</v>
      </c>
      <c r="AG128" s="16">
        <f t="shared" si="319"/>
        <v>28</v>
      </c>
    </row>
    <row r="129" spans="1:33" x14ac:dyDescent="0.25">
      <c r="A129" s="18" t="s">
        <v>6</v>
      </c>
      <c r="B129" s="14">
        <v>0</v>
      </c>
      <c r="C129" s="14">
        <v>0</v>
      </c>
      <c r="D129" s="47"/>
      <c r="E129" s="47"/>
      <c r="F129" s="47"/>
      <c r="G129" s="47"/>
      <c r="H129" s="14">
        <v>0</v>
      </c>
      <c r="I129" s="14">
        <v>0</v>
      </c>
      <c r="J129" s="14">
        <v>0</v>
      </c>
      <c r="K129" s="14">
        <v>0</v>
      </c>
      <c r="L129" s="47"/>
      <c r="M129" s="47"/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47"/>
      <c r="T129" s="47"/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47"/>
      <c r="AA129" s="47"/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6">
        <f t="shared" si="319"/>
        <v>0</v>
      </c>
    </row>
    <row r="130" spans="1:33" ht="12.75" thickBot="1" x14ac:dyDescent="0.3">
      <c r="A130" s="18" t="s">
        <v>7</v>
      </c>
      <c r="B130" s="14">
        <v>4</v>
      </c>
      <c r="C130" s="14">
        <v>6</v>
      </c>
      <c r="D130" s="47"/>
      <c r="E130" s="47"/>
      <c r="F130" s="47"/>
      <c r="G130" s="47"/>
      <c r="H130" s="14">
        <v>6</v>
      </c>
      <c r="I130" s="14">
        <v>6</v>
      </c>
      <c r="J130" s="14">
        <v>5</v>
      </c>
      <c r="K130" s="14">
        <v>3</v>
      </c>
      <c r="L130" s="47"/>
      <c r="M130" s="47"/>
      <c r="N130" s="14">
        <v>3</v>
      </c>
      <c r="O130" s="14">
        <v>3</v>
      </c>
      <c r="P130" s="14">
        <v>3</v>
      </c>
      <c r="Q130" s="14">
        <v>1</v>
      </c>
      <c r="R130" s="14">
        <v>1</v>
      </c>
      <c r="S130" s="47"/>
      <c r="T130" s="47"/>
      <c r="U130" s="14">
        <v>6</v>
      </c>
      <c r="V130" s="14">
        <v>2</v>
      </c>
      <c r="W130" s="14">
        <v>2</v>
      </c>
      <c r="X130" s="14">
        <v>1</v>
      </c>
      <c r="Y130" s="14">
        <v>1</v>
      </c>
      <c r="Z130" s="47"/>
      <c r="AA130" s="47"/>
      <c r="AB130" s="14">
        <v>1</v>
      </c>
      <c r="AC130" s="14">
        <v>3</v>
      </c>
      <c r="AD130" s="14">
        <v>1</v>
      </c>
      <c r="AE130" s="14">
        <v>2</v>
      </c>
      <c r="AF130" s="14">
        <v>2</v>
      </c>
      <c r="AG130" s="19">
        <f t="shared" si="319"/>
        <v>62</v>
      </c>
    </row>
    <row r="131" spans="1:33" ht="12.75" thickTop="1" x14ac:dyDescent="0.25">
      <c r="A131" s="20" t="s">
        <v>8</v>
      </c>
      <c r="B131" s="21">
        <f>IF(B133+B134=0,"",B133+B134)</f>
        <v>3</v>
      </c>
      <c r="C131" s="21">
        <f>IF(C133+C134=0,"",C133+C134)</f>
        <v>5</v>
      </c>
      <c r="D131" s="48" t="str">
        <f t="shared" ref="D131:AE131" si="320">IF(D133+D134=0,"",D133+D134)</f>
        <v/>
      </c>
      <c r="E131" s="48" t="str">
        <f t="shared" si="320"/>
        <v/>
      </c>
      <c r="F131" s="48" t="str">
        <f t="shared" si="320"/>
        <v/>
      </c>
      <c r="G131" s="48" t="str">
        <f t="shared" si="320"/>
        <v/>
      </c>
      <c r="H131" s="21">
        <f t="shared" si="320"/>
        <v>5</v>
      </c>
      <c r="I131" s="21">
        <f t="shared" si="320"/>
        <v>5</v>
      </c>
      <c r="J131" s="21">
        <f t="shared" si="320"/>
        <v>4</v>
      </c>
      <c r="K131" s="21">
        <f t="shared" si="320"/>
        <v>2</v>
      </c>
      <c r="L131" s="48" t="str">
        <f t="shared" si="320"/>
        <v/>
      </c>
      <c r="M131" s="48" t="str">
        <f t="shared" si="320"/>
        <v/>
      </c>
      <c r="N131" s="21">
        <f t="shared" si="320"/>
        <v>6</v>
      </c>
      <c r="O131" s="21">
        <v>2</v>
      </c>
      <c r="P131" s="21">
        <f t="shared" si="320"/>
        <v>2</v>
      </c>
      <c r="Q131" s="21">
        <v>0</v>
      </c>
      <c r="R131" s="21">
        <v>0</v>
      </c>
      <c r="S131" s="48" t="str">
        <f t="shared" si="320"/>
        <v/>
      </c>
      <c r="T131" s="48" t="str">
        <f t="shared" si="320"/>
        <v/>
      </c>
      <c r="U131" s="21">
        <f t="shared" si="320"/>
        <v>5</v>
      </c>
      <c r="V131" s="21">
        <f t="shared" si="320"/>
        <v>1</v>
      </c>
      <c r="W131" s="21">
        <f t="shared" si="320"/>
        <v>1</v>
      </c>
      <c r="X131" s="21">
        <v>0</v>
      </c>
      <c r="Y131" s="21">
        <v>0</v>
      </c>
      <c r="Z131" s="48" t="str">
        <f t="shared" si="320"/>
        <v/>
      </c>
      <c r="AA131" s="48" t="str">
        <f t="shared" si="320"/>
        <v/>
      </c>
      <c r="AB131" s="21">
        <v>0</v>
      </c>
      <c r="AC131" s="21">
        <f t="shared" ref="AC131" si="321">IF(AC133+AC134=0,"",AC133+AC134)</f>
        <v>2</v>
      </c>
      <c r="AD131" s="21">
        <v>0</v>
      </c>
      <c r="AE131" s="21">
        <f t="shared" si="320"/>
        <v>1</v>
      </c>
      <c r="AF131" s="21">
        <v>0</v>
      </c>
      <c r="AG131" s="23">
        <f t="shared" ref="AG131:AG134" si="322">SUM(B131:AF131)</f>
        <v>44</v>
      </c>
    </row>
    <row r="132" spans="1:33" x14ac:dyDescent="0.25">
      <c r="A132" s="24" t="s">
        <v>10</v>
      </c>
      <c r="B132" s="25">
        <v>3</v>
      </c>
      <c r="C132" s="25">
        <v>3</v>
      </c>
      <c r="D132" s="49"/>
      <c r="E132" s="49"/>
      <c r="F132" s="49"/>
      <c r="G132" s="49"/>
      <c r="H132" s="25">
        <v>3</v>
      </c>
      <c r="I132" s="25">
        <v>3</v>
      </c>
      <c r="J132" s="25">
        <v>4</v>
      </c>
      <c r="K132" s="25">
        <v>2</v>
      </c>
      <c r="L132" s="49"/>
      <c r="M132" s="49"/>
      <c r="N132" s="25">
        <v>5</v>
      </c>
      <c r="O132" s="25">
        <v>2</v>
      </c>
      <c r="P132" s="25">
        <v>2</v>
      </c>
      <c r="Q132" s="25">
        <v>0</v>
      </c>
      <c r="R132" s="25">
        <v>0</v>
      </c>
      <c r="S132" s="49"/>
      <c r="T132" s="49"/>
      <c r="U132" s="25">
        <v>2</v>
      </c>
      <c r="V132" s="25">
        <v>1</v>
      </c>
      <c r="W132" s="25">
        <v>1</v>
      </c>
      <c r="X132" s="25">
        <v>0</v>
      </c>
      <c r="Y132" s="25">
        <v>0</v>
      </c>
      <c r="Z132" s="49"/>
      <c r="AA132" s="49"/>
      <c r="AB132" s="25">
        <v>0</v>
      </c>
      <c r="AC132" s="25">
        <v>2</v>
      </c>
      <c r="AD132" s="25">
        <v>0</v>
      </c>
      <c r="AE132" s="25">
        <v>1</v>
      </c>
      <c r="AF132" s="25">
        <v>0</v>
      </c>
      <c r="AG132" s="16">
        <f t="shared" si="322"/>
        <v>34</v>
      </c>
    </row>
    <row r="133" spans="1:33" x14ac:dyDescent="0.25">
      <c r="A133" s="27" t="s">
        <v>1</v>
      </c>
      <c r="B133" s="28">
        <v>3</v>
      </c>
      <c r="C133" s="28">
        <v>4</v>
      </c>
      <c r="D133" s="50"/>
      <c r="E133" s="50"/>
      <c r="F133" s="50"/>
      <c r="G133" s="50"/>
      <c r="H133" s="28">
        <v>4</v>
      </c>
      <c r="I133" s="28">
        <v>3</v>
      </c>
      <c r="J133" s="28">
        <v>4</v>
      </c>
      <c r="K133" s="42">
        <v>2</v>
      </c>
      <c r="L133" s="50"/>
      <c r="M133" s="50"/>
      <c r="N133" s="28">
        <v>6</v>
      </c>
      <c r="O133" s="28">
        <v>2</v>
      </c>
      <c r="P133" s="28">
        <v>2</v>
      </c>
      <c r="Q133" s="28">
        <v>0</v>
      </c>
      <c r="R133" s="28">
        <v>0</v>
      </c>
      <c r="S133" s="50"/>
      <c r="T133" s="50"/>
      <c r="U133" s="28">
        <v>4</v>
      </c>
      <c r="V133" s="28">
        <v>1</v>
      </c>
      <c r="W133" s="42">
        <v>1</v>
      </c>
      <c r="X133" s="28">
        <v>0</v>
      </c>
      <c r="Y133" s="28">
        <v>0</v>
      </c>
      <c r="Z133" s="50"/>
      <c r="AA133" s="50"/>
      <c r="AB133" s="28">
        <v>0</v>
      </c>
      <c r="AC133" s="28">
        <v>2</v>
      </c>
      <c r="AD133" s="28">
        <v>0</v>
      </c>
      <c r="AE133" s="28">
        <v>1</v>
      </c>
      <c r="AF133" s="28">
        <v>0</v>
      </c>
      <c r="AG133" s="16">
        <f t="shared" si="322"/>
        <v>39</v>
      </c>
    </row>
    <row r="134" spans="1:33" x14ac:dyDescent="0.25">
      <c r="A134" s="24" t="s">
        <v>2</v>
      </c>
      <c r="B134" s="30">
        <v>0</v>
      </c>
      <c r="C134" s="30">
        <v>1</v>
      </c>
      <c r="D134" s="51"/>
      <c r="E134" s="51"/>
      <c r="F134" s="51"/>
      <c r="G134" s="51"/>
      <c r="H134" s="30">
        <v>1</v>
      </c>
      <c r="I134" s="30">
        <v>2</v>
      </c>
      <c r="J134" s="30">
        <v>0</v>
      </c>
      <c r="K134" s="54">
        <v>0</v>
      </c>
      <c r="L134" s="51"/>
      <c r="M134" s="51"/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51"/>
      <c r="T134" s="51"/>
      <c r="U134" s="30">
        <v>1</v>
      </c>
      <c r="V134" s="30">
        <v>0</v>
      </c>
      <c r="W134" s="54">
        <v>0</v>
      </c>
      <c r="X134" s="30">
        <v>0</v>
      </c>
      <c r="Y134" s="30">
        <v>0</v>
      </c>
      <c r="Z134" s="51"/>
      <c r="AA134" s="51"/>
      <c r="AB134" s="30">
        <v>0</v>
      </c>
      <c r="AC134" s="30">
        <v>0</v>
      </c>
      <c r="AD134" s="30">
        <v>0</v>
      </c>
      <c r="AE134" s="30">
        <v>0</v>
      </c>
      <c r="AF134" s="30">
        <v>0</v>
      </c>
      <c r="AG134" s="16">
        <f t="shared" si="322"/>
        <v>5</v>
      </c>
    </row>
    <row r="135" spans="1:33" x14ac:dyDescent="0.25">
      <c r="A135" s="32" t="s">
        <v>3</v>
      </c>
      <c r="B135" s="33">
        <f>IFERROR(B133/B131,"-")</f>
        <v>1</v>
      </c>
      <c r="C135" s="33">
        <f>IFERROR(C133/C131,"-")</f>
        <v>0.8</v>
      </c>
      <c r="D135" s="52" t="str">
        <f t="shared" ref="D135:W135" si="323">IFERROR(D133/D131,"-")</f>
        <v>-</v>
      </c>
      <c r="E135" s="52" t="str">
        <f t="shared" si="323"/>
        <v>-</v>
      </c>
      <c r="F135" s="52" t="str">
        <f t="shared" si="323"/>
        <v>-</v>
      </c>
      <c r="G135" s="52" t="str">
        <f t="shared" si="323"/>
        <v>-</v>
      </c>
      <c r="H135" s="33">
        <f t="shared" si="323"/>
        <v>0.8</v>
      </c>
      <c r="I135" s="33">
        <f t="shared" si="323"/>
        <v>0.6</v>
      </c>
      <c r="J135" s="33">
        <f t="shared" si="323"/>
        <v>1</v>
      </c>
      <c r="K135" s="33">
        <f t="shared" si="323"/>
        <v>1</v>
      </c>
      <c r="L135" s="52" t="str">
        <f t="shared" si="323"/>
        <v>-</v>
      </c>
      <c r="M135" s="52" t="str">
        <f t="shared" si="323"/>
        <v>-</v>
      </c>
      <c r="N135" s="33">
        <f t="shared" si="323"/>
        <v>1</v>
      </c>
      <c r="O135" s="33">
        <f t="shared" si="323"/>
        <v>1</v>
      </c>
      <c r="P135" s="33">
        <f t="shared" si="323"/>
        <v>1</v>
      </c>
      <c r="Q135" s="33" t="str">
        <f t="shared" si="323"/>
        <v>-</v>
      </c>
      <c r="R135" s="33" t="str">
        <f t="shared" si="323"/>
        <v>-</v>
      </c>
      <c r="S135" s="52" t="str">
        <f t="shared" si="323"/>
        <v>-</v>
      </c>
      <c r="T135" s="52" t="str">
        <f t="shared" si="323"/>
        <v>-</v>
      </c>
      <c r="U135" s="33">
        <f t="shared" si="323"/>
        <v>0.8</v>
      </c>
      <c r="V135" s="33">
        <f t="shared" si="323"/>
        <v>1</v>
      </c>
      <c r="W135" s="33">
        <f t="shared" si="323"/>
        <v>1</v>
      </c>
      <c r="X135" s="33" t="str">
        <f>IFERROR(X133/X131,"-")</f>
        <v>-</v>
      </c>
      <c r="Y135" s="33" t="str">
        <f>IFERROR(Y133/Y131,"-")</f>
        <v>-</v>
      </c>
      <c r="Z135" s="52" t="str">
        <f>IFERROR(Z133/Z131,"-")</f>
        <v>-</v>
      </c>
      <c r="AA135" s="52" t="str">
        <f t="shared" ref="AA135:AF135" si="324">IFERROR(AA133/AA131,"-")</f>
        <v>-</v>
      </c>
      <c r="AB135" s="33" t="str">
        <f t="shared" si="324"/>
        <v>-</v>
      </c>
      <c r="AC135" s="33">
        <f t="shared" si="324"/>
        <v>1</v>
      </c>
      <c r="AD135" s="33" t="str">
        <f t="shared" si="324"/>
        <v>-</v>
      </c>
      <c r="AE135" s="33">
        <f t="shared" si="324"/>
        <v>1</v>
      </c>
      <c r="AF135" s="33" t="str">
        <f t="shared" si="324"/>
        <v>-</v>
      </c>
      <c r="AG135" s="35">
        <f>IF(ISERROR(AG133/AG131),"",AG133/AG131)</f>
        <v>0.88636363636363635</v>
      </c>
    </row>
    <row r="136" spans="1:33" x14ac:dyDescent="0.25">
      <c r="A136" s="36" t="s">
        <v>11</v>
      </c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</row>
  </sheetData>
  <mergeCells count="9">
    <mergeCell ref="AF4:AF5"/>
    <mergeCell ref="AG19:AG20"/>
    <mergeCell ref="AG124:AG125"/>
    <mergeCell ref="AF109:AF110"/>
    <mergeCell ref="AG94:AG95"/>
    <mergeCell ref="AG34:AG35"/>
    <mergeCell ref="AE79:AE80"/>
    <mergeCell ref="AG64:AG65"/>
    <mergeCell ref="AG49:AG50"/>
  </mergeCells>
  <phoneticPr fontId="2"/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d449730</dc:creator>
  <cp:keywords/>
  <dc:description/>
  <cp:lastModifiedBy>工藤　倫道</cp:lastModifiedBy>
  <cp:revision/>
  <cp:lastPrinted>2025-01-31T04:32:50Z</cp:lastPrinted>
  <dcterms:created xsi:type="dcterms:W3CDTF">2010-04-19T09:26:08Z</dcterms:created>
  <dcterms:modified xsi:type="dcterms:W3CDTF">2025-01-31T04:34:32Z</dcterms:modified>
  <cp:category/>
  <cp:contentStatus/>
</cp:coreProperties>
</file>