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76771A3-F08C-4BA9-95AE-8D1ADAD1A1EF}" xr6:coauthVersionLast="47" xr6:coauthVersionMax="47" xr10:uidLastSave="{00000000-0000-0000-0000-000000000000}"/>
  <bookViews>
    <workbookView xWindow="1350" yWindow="1350" windowWidth="15390" windowHeight="9532" xr2:uid="{00000000-000D-0000-FFFF-FFFF00000000}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AO26" i="11" s="1"/>
  <c r="BH26" i="11" s="1"/>
  <c r="CA26" i="11" s="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6" i="11" s="1"/>
  <c r="AR26" i="11" s="1"/>
  <c r="BK26" i="11" s="1"/>
  <c r="Y23" i="12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X26" i="11"/>
  <c r="AQ26" i="11" s="1"/>
  <c r="BJ26" i="11" s="1"/>
  <c r="CC26" i="11" s="1"/>
  <c r="K23" i="11"/>
  <c r="AD26" i="11" s="1"/>
  <c r="AW23" i="11"/>
  <c r="BP23" i="11"/>
  <c r="CD23" i="11"/>
  <c r="CI23" i="11"/>
  <c r="F23" i="11"/>
  <c r="Y26" i="12" l="1"/>
  <c r="AR26" i="12" s="1"/>
  <c r="BK26" i="12" s="1"/>
  <c r="CD26" i="12" s="1"/>
  <c r="AD26" i="12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<sst xmlns="http://schemas.openxmlformats.org/spreadsheetml/2006/main" count="637" uniqueCount="108">
  <si>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</si>
  <si>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</si>
  <si>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</si>
  <si>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</si>
  <si>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</si>
  <si>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</si>
  <si>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</si>
  <si>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</si>
  <si>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</si>
  <si>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</si>
  <si>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</si>
  <si>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</si>
  <si>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</si>
  <si>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</si>
  <si>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</si>
  <si>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</si>
  <si>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</si>
  <si>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</si>
  <si>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</si>
  <si>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</si>
  <si>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</si>
  <si>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</si>
  <si>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</si>
  <si>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</si>
  <si>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</si>
  <si>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</si>
  <si>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</si>
  <si>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</si>
  <si>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</si>
  <si>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</si>
  <si>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</si>
  <si>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</si>
  <si>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</si>
  <si>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</si>
  <si>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</si>
  <si>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</si>
  <si>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</si>
  <si>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</si>
  <si>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</si>
  <si>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</si>
  <si>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</si>
  <si>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</si>
  <si>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</si>
  <si>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</si>
  <si>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</si>
  <si>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</si>
  <si>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</si>
  <si>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</si>
  <si>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</si>
  <si>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</si>
  <si>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</si>
  <si>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</si>
  <si>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</si>
  <si>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</si>
  <si>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</si>
  <si>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</si>
  <si>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</si>
  <si>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</si>
  <si>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</si>
  <si>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</si>
  <si>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</si>
  <si>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</si>
  <si>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</si>
  <si>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</si>
  <si>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</si>
  <si>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</si>
  <si>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</si>
  <si>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</si>
  <si>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</si>
  <si>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</si>
  <si>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</si>
  <si>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</si>
  <si>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</si>
  <si>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</si>
  <si>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</si>
  <si>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</si>
  <si>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</si>
  <si>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</si>
  <si>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</si>
  <si>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</si>
  <si>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</si>
  <si>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</si>
  <si>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</si>
  <si>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</si>
  <si>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</si>
  <si>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</si>
  <si>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</si>
  <si>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</si>
  <si>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</si>
  <si>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</si>
  <si>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</si>
  <si>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</si>
  <si>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</si>
  <si>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</si>
  <si>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</si>
  <si>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</si>
  <si>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</si>
  <si>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</si>
  <si>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</si>
  <si>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</si>
  <si>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</si>
  <si>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</si>
  <si>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</si>
  <si>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</si>
  <si>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</si>
  <si>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○　年　　○　月　　〇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</si>
  <si>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</si>
  <si>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函館市地域交流まちづくりセンター</t>
    <rPh sb="0" eb="7">
      <t>ハコダテシチイキコウリュウ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</si>
</sst>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76" fontId="19" fillId="3" borderId="18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7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R37"/>
  <sheetViews>
    <sheetView tabSelected="1" view="pageBreakPreview" zoomScale="70" zoomScaleNormal="70" zoomScaleSheetLayoutView="70" workbookViewId="0">
      <selection activeCell="E14" sqref="E14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01" t="s">
        <v>106</v>
      </c>
      <c r="Q2" s="101"/>
      <c r="R2" s="101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46" t="s">
        <v>1</v>
      </c>
      <c r="B5" s="147"/>
      <c r="C5" s="158" t="s">
        <v>107</v>
      </c>
      <c r="D5" s="159"/>
      <c r="E5" s="35" t="s">
        <v>10</v>
      </c>
      <c r="F5" s="150"/>
      <c r="G5" s="150"/>
      <c r="H5" s="150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46" t="s">
        <v>9</v>
      </c>
      <c r="B6" s="147"/>
      <c r="C6" s="148"/>
      <c r="D6" s="149"/>
      <c r="E6" s="35" t="s">
        <v>64</v>
      </c>
      <c r="F6" s="150"/>
      <c r="G6" s="150"/>
      <c r="H6" s="150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2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2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2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2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5" customFormat="1" ht="67.5" customHeight="1" x14ac:dyDescent="0.2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2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2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2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2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2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2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2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2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2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2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16"/>
      <c r="H23" s="117"/>
      <c r="I23" s="117"/>
      <c r="J23" s="117"/>
      <c r="K23" s="65">
        <f>SUM(K13:K22)</f>
        <v>0</v>
      </c>
      <c r="L23" s="117"/>
      <c r="M23" s="117"/>
      <c r="N23" s="117"/>
      <c r="O23" s="117"/>
      <c r="P23" s="117"/>
      <c r="Q23" s="117"/>
      <c r="R23" s="117"/>
      <c r="S23" s="118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10"/>
    </row>
    <row r="24" spans="1:96" x14ac:dyDescent="0.25">
      <c r="T24" s="114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14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14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14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3.15" thickBot="1" x14ac:dyDescent="0.3">
      <c r="T25" s="115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15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15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15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3">
      <c r="A26" s="44" t="s">
        <v>96</v>
      </c>
      <c r="B26" s="45" t="s">
        <v>61</v>
      </c>
      <c r="C26" s="108"/>
      <c r="D26" s="109"/>
      <c r="E26" s="109"/>
      <c r="F26" s="110"/>
      <c r="T26" s="105" t="s">
        <v>69</v>
      </c>
      <c r="U26" s="106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07"/>
      <c r="AA26" s="107"/>
      <c r="AB26" s="107"/>
      <c r="AC26" s="107"/>
      <c r="AD26" s="87">
        <f>+AD23+K23</f>
        <v>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07"/>
      <c r="AT26" s="107"/>
      <c r="AU26" s="107"/>
      <c r="AV26" s="107"/>
      <c r="AW26" s="87">
        <f>+AD26+AW23</f>
        <v>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07"/>
      <c r="BM26" s="107"/>
      <c r="BN26" s="107"/>
      <c r="BO26" s="107"/>
      <c r="BP26" s="87">
        <f>+AW26+BP23</f>
        <v>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07"/>
      <c r="CF26" s="107"/>
      <c r="CG26" s="107"/>
      <c r="CH26" s="107"/>
      <c r="CI26" s="87">
        <f>+BP26+CI23</f>
        <v>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x14ac:dyDescent="0.2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102</v>
      </c>
    </row>
  </sheetData>
  <sheetProtection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X13:BX22 S13:S22 AL13:AL22 BE13:BE22 CQ13:CQ22" xr:uid="{00000000-0002-0000-0000-000000000000}">
      <formula1>$S$31:$S$32</formula1>
    </dataValidation>
    <dataValidation type="list" allowBlank="1" showInputMessage="1" sqref="BW13:BW22 R13:R22 AK13:AK22 BD13:BD22 CP13:CP22" xr:uid="{00000000-0002-0000-0000-000001000000}">
      <formula1>$R$31:$R$38</formula1>
    </dataValidation>
    <dataValidation type="list" allowBlank="1" showInputMessage="1" showErrorMessage="1" sqref="BV13:BV22 BC13:BC22 Q13:Q22 AJ13:AJ22 CO13:CO22" xr:uid="{00000000-0002-0000-0000-000002000000}">
      <formula1>$Q$31:$Q$34</formula1>
    </dataValidation>
    <dataValidation type="list" allowBlank="1" showInputMessage="1" showErrorMessage="1" sqref="BL13:BL22 G13:G22 Z13:Z22 AS13:AS22 CE13:CE22" xr:uid="{00000000-0002-0000-0000-000003000000}">
      <formula1>$G$31:$G$33</formula1>
    </dataValidation>
  </dataValidations>
  <pageMargins left="0.59" right="0.44" top="0.74803149606299213" bottom="0.51" header="0.31496062992125984" footer="0.23"/>
  <pageSetup paperSize="9" scale="42" fitToWidth="0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R37"/>
  <sheetViews>
    <sheetView view="pageBreakPreview" zoomScale="50" zoomScaleNormal="70" zoomScaleSheetLayoutView="50" workbookViewId="0">
      <selection activeCell="P5" sqref="P5:P6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1" t="s">
        <v>105</v>
      </c>
      <c r="P2" s="151"/>
      <c r="Q2" s="151"/>
      <c r="R2" s="151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46" t="s">
        <v>1</v>
      </c>
      <c r="B5" s="147"/>
      <c r="C5" s="155" t="s">
        <v>97</v>
      </c>
      <c r="D5" s="156"/>
      <c r="E5" s="35" t="s">
        <v>10</v>
      </c>
      <c r="F5" s="157" t="s">
        <v>98</v>
      </c>
      <c r="G5" s="157"/>
      <c r="H5" s="15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46" t="s">
        <v>9</v>
      </c>
      <c r="B6" s="147"/>
      <c r="C6" s="155" t="s">
        <v>63</v>
      </c>
      <c r="D6" s="156"/>
      <c r="E6" s="35" t="s">
        <v>64</v>
      </c>
      <c r="F6" s="157" t="s">
        <v>99</v>
      </c>
      <c r="G6" s="157"/>
      <c r="H6" s="15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2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2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2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2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89" customFormat="1" ht="67.5" customHeight="1" x14ac:dyDescent="0.2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2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2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2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2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2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2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2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2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2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2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11"/>
      <c r="H23" s="112"/>
      <c r="I23" s="112"/>
      <c r="J23" s="112"/>
      <c r="K23" s="65">
        <f>SUM(K13:K22)</f>
        <v>12624000</v>
      </c>
      <c r="L23" s="112"/>
      <c r="M23" s="112"/>
      <c r="N23" s="112"/>
      <c r="O23" s="112"/>
      <c r="P23" s="112"/>
      <c r="Q23" s="112"/>
      <c r="R23" s="112"/>
      <c r="S23" s="113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90"/>
    </row>
    <row r="24" spans="1:96" s="76" customFormat="1" x14ac:dyDescent="0.2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14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14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14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14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3.15" thickBot="1" x14ac:dyDescent="0.3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15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15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15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15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3">
      <c r="A26" s="91" t="s">
        <v>96</v>
      </c>
      <c r="B26" s="92" t="s">
        <v>61</v>
      </c>
      <c r="C26" s="152" t="s">
        <v>62</v>
      </c>
      <c r="D26" s="153"/>
      <c r="E26" s="153"/>
      <c r="F26" s="154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05" t="s">
        <v>69</v>
      </c>
      <c r="U26" s="106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07"/>
      <c r="AA26" s="107"/>
      <c r="AB26" s="107"/>
      <c r="AC26" s="107"/>
      <c r="AD26" s="87">
        <f>+AD23+K23</f>
        <v>12624000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07"/>
      <c r="AT26" s="107"/>
      <c r="AU26" s="107"/>
      <c r="AV26" s="107"/>
      <c r="AW26" s="87">
        <f>+AD26+AW23</f>
        <v>12624000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07"/>
      <c r="BM26" s="107"/>
      <c r="BN26" s="107"/>
      <c r="BO26" s="107"/>
      <c r="BP26" s="87">
        <f>+AW26+BP23</f>
        <v>12624000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07"/>
      <c r="CF26" s="107"/>
      <c r="CG26" s="107"/>
      <c r="CH26" s="107"/>
      <c r="CI26" s="87">
        <f>+BP26+CI23</f>
        <v>12624000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s="76" customFormat="1" x14ac:dyDescent="0.2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101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 xr:uid="{00000000-0002-0000-0100-000000000000}">
      <formula1>$G$31:$G$33</formula1>
    </dataValidation>
    <dataValidation type="list" allowBlank="1" showInputMessage="1" showErrorMessage="1" sqref="BV13:BV22 BC13:BC22 CO13:CO22 AJ13:AJ22 Q13:Q22" xr:uid="{00000000-0002-0000-0100-000001000000}">
      <formula1>$Q$31:$Q$34</formula1>
    </dataValidation>
    <dataValidation type="list" allowBlank="1" showInputMessage="1" sqref="BW13:BW22 CP13:CP22 AK13:AK22 BD13:BD22 R13:R22" xr:uid="{00000000-0002-0000-0100-000002000000}">
      <formula1>$R$31:$R$37</formula1>
    </dataValidation>
    <dataValidation type="list" allowBlank="1" showInputMessage="1" showErrorMessage="1" sqref="BX13:BX22 CQ13:CQ22 AL13:AL22 BE13:BE22 S13:S22" xr:uid="{00000000-0002-0000-0100-000003000000}">
      <formula1>$S$31:$S$32</formula1>
    </dataValidation>
  </dataValidations>
  <pageMargins left="0.59" right="0.44" top="0.74803149606299213" bottom="0.51" header="0.31496062992125984" footer="0.23"/>
  <pageSetup paperSize="9" scale="42" fitToWidth="0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2024-04-19T04:32:23Z</dcterms:modified>
</cp:coreProperties>
</file>