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KEIEI_DS\keiki\19_ｲﾍﾞﾝﾄ\20 下水道の日\R07 下水道の日(第６５回)　9601？■8／28〆切\03_★下水道の日 小学生の図画・習字展　(R07)　★8／28(木)〆切★　■\01_下水道の日　(R07)　小学生作品募集依頼　応募　★★　■入力用\"/>
    </mc:Choice>
  </mc:AlternateContent>
  <xr:revisionPtr revIDLastSave="0" documentId="13_ncr:1_{D887894A-E041-427A-9948-6D07E13F3208}" xr6:coauthVersionLast="36" xr6:coauthVersionMax="36" xr10:uidLastSave="{00000000-0000-0000-0000-000000000000}"/>
  <bookViews>
    <workbookView xWindow="480" yWindow="30" windowWidth="8475" windowHeight="4725" tabRatio="729" xr2:uid="{00000000-000D-0000-FFFF-FFFF00000000}"/>
  </bookViews>
  <sheets>
    <sheet name="基本ﾃﾞｰﾀ" sheetId="8" r:id="rId1"/>
    <sheet name="図画一覧" sheetId="4" r:id="rId2"/>
    <sheet name="習字一覧" sheetId="9" r:id="rId3"/>
    <sheet name="【応募様式１】集計表 (下水道の日)(個人応募欄あり)" sheetId="12" r:id="rId4"/>
    <sheet name="【応募様式２】応募者名簿(図画)" sheetId="2" r:id="rId5"/>
    <sheet name="【応募様式３】名札(図画)" sheetId="3" r:id="rId6"/>
    <sheet name="【応募様式２】応募者名簿(習字)" sheetId="10" r:id="rId7"/>
    <sheet name="【応募用紙３】名札(習字)" sheetId="11" r:id="rId8"/>
  </sheets>
  <definedNames>
    <definedName name="_xlnm.Print_Area" localSheetId="3">'【応募様式１】集計表 (下水道の日)(個人応募欄あり)'!$A$1:$H$37</definedName>
    <definedName name="_xlnm.Print_Area" localSheetId="6">'【応募様式２】応募者名簿(習字)'!$A$1:$H$275</definedName>
    <definedName name="_xlnm.Print_Area" localSheetId="4">'【応募様式２】応募者名簿(図画)'!$A$1:$H$275</definedName>
    <definedName name="_xlnm.Print_Area" localSheetId="5">'【応募様式３】名札(図画)'!$A$1:$V$1110</definedName>
    <definedName name="_xlnm.Print_Area" localSheetId="7">'【応募用紙３】名札(習字)'!$A$1:$V$1110</definedName>
    <definedName name="_xlnm.Print_Area" localSheetId="0">基本ﾃﾞｰﾀ!$A$1:$J$44</definedName>
    <definedName name="_xlnm.Print_Area" localSheetId="2">習字一覧!$A$1:$G$212</definedName>
    <definedName name="_xlnm.Print_Area" localSheetId="1">図画一覧!$A$1:$G$212</definedName>
    <definedName name="_xlnm.Print_Titles" localSheetId="2">習字一覧!$1:$1</definedName>
    <definedName name="_xlnm.Print_Titles" localSheetId="1">図画一覧!$1:$1</definedName>
  </definedNames>
  <calcPr calcId="191029"/>
</workbook>
</file>

<file path=xl/calcChain.xml><?xml version="1.0" encoding="utf-8"?>
<calcChain xmlns="http://schemas.openxmlformats.org/spreadsheetml/2006/main">
  <c r="N1251" i="11" l="1"/>
  <c r="B1251" i="11"/>
  <c r="N1238" i="11"/>
  <c r="B1238" i="11"/>
  <c r="N1225" i="11"/>
  <c r="B1225" i="11"/>
  <c r="N1214" i="11"/>
  <c r="B1214" i="11"/>
  <c r="N1201" i="11"/>
  <c r="B1201" i="11"/>
  <c r="N1188" i="11"/>
  <c r="B1188" i="11"/>
  <c r="N1177" i="11"/>
  <c r="B1177" i="11"/>
  <c r="N1164" i="11"/>
  <c r="B1164" i="11"/>
  <c r="N1151" i="11"/>
  <c r="B1151" i="11"/>
  <c r="N1140" i="11"/>
  <c r="B1140" i="11"/>
  <c r="N1127" i="11"/>
  <c r="B1127" i="11"/>
  <c r="N1114" i="11"/>
  <c r="B1114" i="11"/>
  <c r="N1103" i="11"/>
  <c r="B1103" i="11"/>
  <c r="N1090" i="11"/>
  <c r="B1090" i="11"/>
  <c r="N1077" i="11"/>
  <c r="B1077" i="11"/>
  <c r="N1066" i="11"/>
  <c r="B1066" i="11"/>
  <c r="N1053" i="11"/>
  <c r="B1053" i="11"/>
  <c r="N1040" i="11"/>
  <c r="B1040" i="11"/>
  <c r="N1029" i="11"/>
  <c r="B1029" i="11"/>
  <c r="N1016" i="11"/>
  <c r="B1016" i="11"/>
  <c r="N1003" i="11"/>
  <c r="B1003" i="11"/>
  <c r="N992" i="11"/>
  <c r="B992" i="11"/>
  <c r="N979" i="11"/>
  <c r="B979" i="11"/>
  <c r="N966" i="11"/>
  <c r="B966" i="11"/>
  <c r="N955" i="11"/>
  <c r="B955" i="11"/>
  <c r="N942" i="11"/>
  <c r="B942" i="11"/>
  <c r="N929" i="11"/>
  <c r="B929" i="11"/>
  <c r="N918" i="11"/>
  <c r="B918" i="11"/>
  <c r="N905" i="11"/>
  <c r="B905" i="11"/>
  <c r="N892" i="11"/>
  <c r="B892" i="11"/>
  <c r="N881" i="11"/>
  <c r="B881" i="11"/>
  <c r="N868" i="11"/>
  <c r="B868" i="11"/>
  <c r="N855" i="11"/>
  <c r="B855" i="11"/>
  <c r="N844" i="11"/>
  <c r="B844" i="11"/>
  <c r="N831" i="11"/>
  <c r="B831" i="11"/>
  <c r="N818" i="11"/>
  <c r="B818" i="11"/>
  <c r="N807" i="11"/>
  <c r="B807" i="11"/>
  <c r="N794" i="11"/>
  <c r="B794" i="11"/>
  <c r="N781" i="11"/>
  <c r="B781" i="11"/>
  <c r="N770" i="11"/>
  <c r="B770" i="11"/>
  <c r="N757" i="11"/>
  <c r="B757" i="11"/>
  <c r="N744" i="11"/>
  <c r="B744" i="11"/>
  <c r="N733" i="11"/>
  <c r="B733" i="11"/>
  <c r="N720" i="11"/>
  <c r="B720" i="11"/>
  <c r="N707" i="11"/>
  <c r="B707" i="11"/>
  <c r="N696" i="11"/>
  <c r="B696" i="11"/>
  <c r="N683" i="11"/>
  <c r="B683" i="11"/>
  <c r="N670" i="11"/>
  <c r="B670" i="11"/>
  <c r="N659" i="11"/>
  <c r="B659" i="11"/>
  <c r="N646" i="11"/>
  <c r="B646" i="11"/>
  <c r="N633" i="11"/>
  <c r="B633" i="11"/>
  <c r="N622" i="11"/>
  <c r="B622" i="11"/>
  <c r="N609" i="11"/>
  <c r="B609" i="11"/>
  <c r="N596" i="11"/>
  <c r="B596" i="11"/>
  <c r="N585" i="11"/>
  <c r="B585" i="11"/>
  <c r="N572" i="11"/>
  <c r="B572" i="11"/>
  <c r="N559" i="11"/>
  <c r="B559" i="11"/>
  <c r="N548" i="11"/>
  <c r="B548" i="11"/>
  <c r="N535" i="11"/>
  <c r="B535" i="11"/>
  <c r="N522" i="11"/>
  <c r="B522" i="11"/>
  <c r="N511" i="11"/>
  <c r="B511" i="11"/>
  <c r="N498" i="11"/>
  <c r="B498" i="11"/>
  <c r="N485" i="11"/>
  <c r="B485" i="11"/>
  <c r="N474" i="11"/>
  <c r="B474" i="11"/>
  <c r="N461" i="11"/>
  <c r="B461" i="11"/>
  <c r="N448" i="11"/>
  <c r="B448" i="11"/>
  <c r="N437" i="11"/>
  <c r="B437" i="11"/>
  <c r="N424" i="11"/>
  <c r="B424" i="11"/>
  <c r="N411" i="11"/>
  <c r="B411" i="11"/>
  <c r="N400" i="11"/>
  <c r="B400" i="11"/>
  <c r="N387" i="11"/>
  <c r="B387" i="11"/>
  <c r="N374" i="11"/>
  <c r="B374" i="11"/>
  <c r="N363" i="11"/>
  <c r="B363" i="11"/>
  <c r="N350" i="11"/>
  <c r="B350" i="11"/>
  <c r="N337" i="11"/>
  <c r="B337" i="11"/>
  <c r="N326" i="11"/>
  <c r="B326" i="11"/>
  <c r="N313" i="11"/>
  <c r="B313" i="11"/>
  <c r="N300" i="11"/>
  <c r="B300" i="11"/>
  <c r="N289" i="11"/>
  <c r="B289" i="11"/>
  <c r="N276" i="11"/>
  <c r="B276" i="11"/>
  <c r="N263" i="11"/>
  <c r="B263" i="11"/>
  <c r="N252" i="11"/>
  <c r="B252" i="11"/>
  <c r="N239" i="11"/>
  <c r="B239" i="11"/>
  <c r="N226" i="11"/>
  <c r="B226" i="11"/>
  <c r="N215" i="11"/>
  <c r="B215" i="11"/>
  <c r="N202" i="11"/>
  <c r="B202" i="11"/>
  <c r="N189" i="11"/>
  <c r="B189" i="11"/>
  <c r="N178" i="11"/>
  <c r="B178" i="11"/>
  <c r="N165" i="11"/>
  <c r="B165" i="11"/>
  <c r="N152" i="11"/>
  <c r="B152" i="11"/>
  <c r="N141" i="11"/>
  <c r="B141" i="11"/>
  <c r="N128" i="11"/>
  <c r="B128" i="11"/>
  <c r="N115" i="11"/>
  <c r="B115" i="11"/>
  <c r="N104" i="11"/>
  <c r="B104" i="11"/>
  <c r="N91" i="11"/>
  <c r="B91" i="11"/>
  <c r="N78" i="11"/>
  <c r="B78" i="11"/>
  <c r="N67" i="11"/>
  <c r="B67" i="11"/>
  <c r="N54" i="11"/>
  <c r="B54" i="11"/>
  <c r="N41" i="11"/>
  <c r="B41" i="11"/>
  <c r="N30" i="11"/>
  <c r="B30" i="11"/>
  <c r="N17" i="11"/>
  <c r="B17" i="11"/>
  <c r="N1188" i="3"/>
  <c r="B1188" i="3"/>
  <c r="N1177" i="3"/>
  <c r="B1177" i="3"/>
  <c r="N1164" i="3"/>
  <c r="B1164" i="3"/>
  <c r="N1151" i="3"/>
  <c r="B1151" i="3"/>
  <c r="N1140" i="3"/>
  <c r="B1140" i="3"/>
  <c r="N1127" i="3"/>
  <c r="B1127" i="3"/>
  <c r="N1114" i="3"/>
  <c r="B1114" i="3"/>
  <c r="N1103" i="3"/>
  <c r="B1103" i="3"/>
  <c r="N1090" i="3"/>
  <c r="B1090" i="3"/>
  <c r="N1077" i="3"/>
  <c r="B1077" i="3"/>
  <c r="N1066" i="3"/>
  <c r="B1066" i="3"/>
  <c r="N1053" i="3"/>
  <c r="B1053" i="3"/>
  <c r="N1040" i="3"/>
  <c r="B1040" i="3"/>
  <c r="N1029" i="3"/>
  <c r="B1029" i="3"/>
  <c r="N1016" i="3"/>
  <c r="B1016" i="3"/>
  <c r="N1003" i="3"/>
  <c r="B1003" i="3"/>
  <c r="N992" i="3"/>
  <c r="B992" i="3"/>
  <c r="N979" i="3"/>
  <c r="B979" i="3"/>
  <c r="N966" i="3"/>
  <c r="B966" i="3"/>
  <c r="N955" i="3"/>
  <c r="B955" i="3"/>
  <c r="N942" i="3"/>
  <c r="B942" i="3"/>
  <c r="N929" i="3"/>
  <c r="B929" i="3"/>
  <c r="N918" i="3"/>
  <c r="B918" i="3"/>
  <c r="N905" i="3"/>
  <c r="B905" i="3"/>
  <c r="N892" i="3"/>
  <c r="B892" i="3"/>
  <c r="N881" i="3"/>
  <c r="B881" i="3"/>
  <c r="N868" i="3"/>
  <c r="B868" i="3"/>
  <c r="N855" i="3"/>
  <c r="B855" i="3"/>
  <c r="N844" i="3"/>
  <c r="B844" i="3"/>
  <c r="N831" i="3"/>
  <c r="B831" i="3"/>
  <c r="N818" i="3"/>
  <c r="B818" i="3"/>
  <c r="N807" i="3"/>
  <c r="B807" i="3"/>
  <c r="N794" i="3"/>
  <c r="B794" i="3"/>
  <c r="N781" i="3"/>
  <c r="B781" i="3"/>
  <c r="N770" i="3"/>
  <c r="B770" i="3"/>
  <c r="N757" i="3"/>
  <c r="B757" i="3"/>
  <c r="N744" i="3"/>
  <c r="B744" i="3"/>
  <c r="N733" i="3"/>
  <c r="B733" i="3"/>
  <c r="N720" i="3"/>
  <c r="B720" i="3"/>
  <c r="N707" i="3"/>
  <c r="B707" i="3"/>
  <c r="N696" i="3"/>
  <c r="B696" i="3"/>
  <c r="N683" i="3"/>
  <c r="B683" i="3"/>
  <c r="N670" i="3"/>
  <c r="B670" i="3"/>
  <c r="N659" i="3"/>
  <c r="B659" i="3"/>
  <c r="N646" i="3"/>
  <c r="B646" i="3"/>
  <c r="N633" i="3"/>
  <c r="B633" i="3"/>
  <c r="N622" i="3"/>
  <c r="B622" i="3"/>
  <c r="N609" i="3"/>
  <c r="B609" i="3"/>
  <c r="N596" i="3"/>
  <c r="B596" i="3"/>
  <c r="N585" i="3"/>
  <c r="B585" i="3"/>
  <c r="N572" i="3"/>
  <c r="B572" i="3"/>
  <c r="N559" i="3"/>
  <c r="B559" i="3"/>
  <c r="N548" i="3"/>
  <c r="B548" i="3"/>
  <c r="N535" i="3"/>
  <c r="B535" i="3"/>
  <c r="N522" i="3"/>
  <c r="B522" i="3"/>
  <c r="N511" i="3"/>
  <c r="B511" i="3"/>
  <c r="N498" i="3"/>
  <c r="B498" i="3"/>
  <c r="N485" i="3"/>
  <c r="B485" i="3"/>
  <c r="N474" i="3"/>
  <c r="B474" i="3"/>
  <c r="N461" i="3"/>
  <c r="B461" i="3"/>
  <c r="N448" i="3"/>
  <c r="B448" i="3"/>
  <c r="N437" i="3"/>
  <c r="B437" i="3"/>
  <c r="N424" i="3"/>
  <c r="B424" i="3"/>
  <c r="N411" i="3"/>
  <c r="B411" i="3"/>
  <c r="N400" i="3"/>
  <c r="B400" i="3"/>
  <c r="N387" i="3"/>
  <c r="B387" i="3"/>
  <c r="N374" i="3"/>
  <c r="B374" i="3"/>
  <c r="N363" i="3"/>
  <c r="B363" i="3"/>
  <c r="N350" i="3"/>
  <c r="B350" i="3"/>
  <c r="N337" i="3"/>
  <c r="B337" i="3"/>
  <c r="N326" i="3"/>
  <c r="B326" i="3"/>
  <c r="N313" i="3"/>
  <c r="B313" i="3"/>
  <c r="N300" i="3"/>
  <c r="B300" i="3"/>
  <c r="N289" i="3"/>
  <c r="B289" i="3"/>
  <c r="N276" i="3"/>
  <c r="B276" i="3"/>
  <c r="N263" i="3"/>
  <c r="B263" i="3"/>
  <c r="N252" i="3"/>
  <c r="B252" i="3"/>
  <c r="N239" i="3"/>
  <c r="B239" i="3"/>
  <c r="N226" i="3"/>
  <c r="B226" i="3"/>
  <c r="N215" i="3"/>
  <c r="B215" i="3"/>
  <c r="N202" i="3"/>
  <c r="B202" i="3"/>
  <c r="N189" i="3"/>
  <c r="B189" i="3"/>
  <c r="N178" i="3"/>
  <c r="B178" i="3"/>
  <c r="N165" i="3"/>
  <c r="B165" i="3"/>
  <c r="N152" i="3"/>
  <c r="B152" i="3"/>
  <c r="N141" i="3"/>
  <c r="B141" i="3"/>
  <c r="N128" i="3"/>
  <c r="B128" i="3"/>
  <c r="N115" i="3"/>
  <c r="B115" i="3"/>
  <c r="N104" i="3"/>
  <c r="B104" i="3"/>
  <c r="N91" i="3"/>
  <c r="B91" i="3"/>
  <c r="N78" i="3"/>
  <c r="B78" i="3"/>
  <c r="N67" i="3"/>
  <c r="B67" i="3"/>
  <c r="N54" i="3"/>
  <c r="B54" i="3"/>
  <c r="N41" i="3"/>
  <c r="B41" i="3"/>
  <c r="N30" i="3"/>
  <c r="B30" i="3"/>
  <c r="N17" i="3"/>
  <c r="B17" i="3"/>
  <c r="N4" i="3"/>
  <c r="B4" i="3"/>
  <c r="M1201" i="3"/>
  <c r="A1201" i="3"/>
  <c r="M1214" i="3"/>
  <c r="A1214" i="3"/>
  <c r="M1225" i="3"/>
  <c r="A1225" i="3"/>
  <c r="M1238" i="3"/>
  <c r="A1238" i="3"/>
  <c r="M1251" i="3"/>
  <c r="A1251" i="3"/>
  <c r="C207" i="9" l="1"/>
  <c r="B11" i="12"/>
  <c r="B9" i="12"/>
  <c r="B7" i="12"/>
  <c r="B5" i="12"/>
  <c r="A273" i="10" l="1"/>
  <c r="A218" i="10"/>
  <c r="A163" i="10"/>
  <c r="A108" i="10"/>
  <c r="A273" i="2"/>
  <c r="A218" i="2"/>
  <c r="A163" i="2"/>
  <c r="A108" i="2"/>
  <c r="C206" i="4" l="1"/>
  <c r="C20" i="12" s="1"/>
  <c r="C206" i="9"/>
  <c r="E20" i="12" s="1"/>
  <c r="C207" i="4"/>
  <c r="C23" i="12" s="1"/>
  <c r="C208" i="4"/>
  <c r="C26" i="12" s="1"/>
  <c r="C208" i="9"/>
  <c r="E26" i="12" s="1"/>
  <c r="C209" i="4"/>
  <c r="C29" i="12" s="1"/>
  <c r="C209" i="9"/>
  <c r="E29" i="12" s="1"/>
  <c r="C210" i="4"/>
  <c r="C32" i="12" s="1"/>
  <c r="C210" i="9"/>
  <c r="E32" i="12" s="1"/>
  <c r="C205" i="4"/>
  <c r="C17" i="12" s="1"/>
  <c r="C205" i="9"/>
  <c r="E17" i="12" s="1"/>
  <c r="G3" i="10"/>
  <c r="G58" i="10" s="1"/>
  <c r="G5" i="10"/>
  <c r="G60" i="10" s="1"/>
  <c r="G116" i="10" s="1"/>
  <c r="G170" i="10" s="1"/>
  <c r="G225" i="10" s="1"/>
  <c r="G7" i="10"/>
  <c r="G62" i="10" s="1"/>
  <c r="G118" i="10" s="1"/>
  <c r="G172" i="10" s="1"/>
  <c r="G227" i="10" s="1"/>
  <c r="D9" i="11"/>
  <c r="E7" i="11"/>
  <c r="A7" i="11"/>
  <c r="G272" i="10"/>
  <c r="C272" i="10"/>
  <c r="G271" i="10"/>
  <c r="F271" i="10"/>
  <c r="C271" i="10"/>
  <c r="B271" i="10"/>
  <c r="G270" i="10"/>
  <c r="C270" i="10"/>
  <c r="G269" i="10"/>
  <c r="F269" i="10"/>
  <c r="C269" i="10"/>
  <c r="B269" i="10"/>
  <c r="G268" i="10"/>
  <c r="C268" i="10"/>
  <c r="G267" i="10"/>
  <c r="F267" i="10"/>
  <c r="C267" i="10"/>
  <c r="B267" i="10"/>
  <c r="G266" i="10"/>
  <c r="C266" i="10"/>
  <c r="G265" i="10"/>
  <c r="F265" i="10"/>
  <c r="C265" i="10"/>
  <c r="B265" i="10"/>
  <c r="G264" i="10"/>
  <c r="C264" i="10"/>
  <c r="G263" i="10"/>
  <c r="F263" i="10"/>
  <c r="C263" i="10"/>
  <c r="B263" i="10"/>
  <c r="G262" i="10"/>
  <c r="C262" i="10"/>
  <c r="G261" i="10"/>
  <c r="F261" i="10"/>
  <c r="C261" i="10"/>
  <c r="B261" i="10"/>
  <c r="G260" i="10"/>
  <c r="C260" i="10"/>
  <c r="G259" i="10"/>
  <c r="F259" i="10"/>
  <c r="C259" i="10"/>
  <c r="B259" i="10"/>
  <c r="G258" i="10"/>
  <c r="C258" i="10"/>
  <c r="G257" i="10"/>
  <c r="F257" i="10"/>
  <c r="C257" i="10"/>
  <c r="B257" i="10"/>
  <c r="G256" i="10"/>
  <c r="C256" i="10"/>
  <c r="G255" i="10"/>
  <c r="F255" i="10"/>
  <c r="C255" i="10"/>
  <c r="B255" i="10"/>
  <c r="G254" i="10"/>
  <c r="C254" i="10"/>
  <c r="G253" i="10"/>
  <c r="F253" i="10"/>
  <c r="C253" i="10"/>
  <c r="B253" i="10"/>
  <c r="G252" i="10"/>
  <c r="C252" i="10"/>
  <c r="G251" i="10"/>
  <c r="F251" i="10"/>
  <c r="C251" i="10"/>
  <c r="B251" i="10"/>
  <c r="G250" i="10"/>
  <c r="C250" i="10"/>
  <c r="G249" i="10"/>
  <c r="F249" i="10"/>
  <c r="C249" i="10"/>
  <c r="B249" i="10"/>
  <c r="G248" i="10"/>
  <c r="C248" i="10"/>
  <c r="G247" i="10"/>
  <c r="F247" i="10"/>
  <c r="C247" i="10"/>
  <c r="B247" i="10"/>
  <c r="G246" i="10"/>
  <c r="C246" i="10"/>
  <c r="G245" i="10"/>
  <c r="F245" i="10"/>
  <c r="C245" i="10"/>
  <c r="B245" i="10"/>
  <c r="G244" i="10"/>
  <c r="C244" i="10"/>
  <c r="G243" i="10"/>
  <c r="F243" i="10"/>
  <c r="C243" i="10"/>
  <c r="B243" i="10"/>
  <c r="G242" i="10"/>
  <c r="C242" i="10"/>
  <c r="G241" i="10"/>
  <c r="F241" i="10"/>
  <c r="C241" i="10"/>
  <c r="B241" i="10"/>
  <c r="G240" i="10"/>
  <c r="C240" i="10"/>
  <c r="G239" i="10"/>
  <c r="F239" i="10"/>
  <c r="C239" i="10"/>
  <c r="B239" i="10"/>
  <c r="G238" i="10"/>
  <c r="C238" i="10"/>
  <c r="G237" i="10"/>
  <c r="F237" i="10"/>
  <c r="C237" i="10"/>
  <c r="B237" i="10"/>
  <c r="G236" i="10"/>
  <c r="C236" i="10"/>
  <c r="G235" i="10"/>
  <c r="F235" i="10"/>
  <c r="C235" i="10"/>
  <c r="B235" i="10"/>
  <c r="G234" i="10"/>
  <c r="C234" i="10"/>
  <c r="G233" i="10"/>
  <c r="F233" i="10"/>
  <c r="C233" i="10"/>
  <c r="B233" i="10"/>
  <c r="G217" i="10"/>
  <c r="C217" i="10"/>
  <c r="G216" i="10"/>
  <c r="F216" i="10"/>
  <c r="C216" i="10"/>
  <c r="B216" i="10"/>
  <c r="G215" i="10"/>
  <c r="C215" i="10"/>
  <c r="G214" i="10"/>
  <c r="F214" i="10"/>
  <c r="C214" i="10"/>
  <c r="B214" i="10"/>
  <c r="G213" i="10"/>
  <c r="C213" i="10"/>
  <c r="G212" i="10"/>
  <c r="F212" i="10"/>
  <c r="C212" i="10"/>
  <c r="B212" i="10"/>
  <c r="G211" i="10"/>
  <c r="C211" i="10"/>
  <c r="G210" i="10"/>
  <c r="F210" i="10"/>
  <c r="C210" i="10"/>
  <c r="B210" i="10"/>
  <c r="G209" i="10"/>
  <c r="C209" i="10"/>
  <c r="G208" i="10"/>
  <c r="F208" i="10"/>
  <c r="C208" i="10"/>
  <c r="B208" i="10"/>
  <c r="G207" i="10"/>
  <c r="C207" i="10"/>
  <c r="G206" i="10"/>
  <c r="F206" i="10"/>
  <c r="C206" i="10"/>
  <c r="B206" i="10"/>
  <c r="G205" i="10"/>
  <c r="C205" i="10"/>
  <c r="G204" i="10"/>
  <c r="F204" i="10"/>
  <c r="C204" i="10"/>
  <c r="B204" i="10"/>
  <c r="G203" i="10"/>
  <c r="C203" i="10"/>
  <c r="G202" i="10"/>
  <c r="F202" i="10"/>
  <c r="C202" i="10"/>
  <c r="B202" i="10"/>
  <c r="G201" i="10"/>
  <c r="C201" i="10"/>
  <c r="G200" i="10"/>
  <c r="F200" i="10"/>
  <c r="C200" i="10"/>
  <c r="B200" i="10"/>
  <c r="G199" i="10"/>
  <c r="C199" i="10"/>
  <c r="G198" i="10"/>
  <c r="F198" i="10"/>
  <c r="C198" i="10"/>
  <c r="B198" i="10"/>
  <c r="G197" i="10"/>
  <c r="C197" i="10"/>
  <c r="G196" i="10"/>
  <c r="F196" i="10"/>
  <c r="C196" i="10"/>
  <c r="B196" i="10"/>
  <c r="G195" i="10"/>
  <c r="C195" i="10"/>
  <c r="G194" i="10"/>
  <c r="F194" i="10"/>
  <c r="C194" i="10"/>
  <c r="B194" i="10"/>
  <c r="G193" i="10"/>
  <c r="C193" i="10"/>
  <c r="G192" i="10"/>
  <c r="F192" i="10"/>
  <c r="C192" i="10"/>
  <c r="B192" i="10"/>
  <c r="G191" i="10"/>
  <c r="C191" i="10"/>
  <c r="G190" i="10"/>
  <c r="F190" i="10"/>
  <c r="C190" i="10"/>
  <c r="B190" i="10"/>
  <c r="G189" i="10"/>
  <c r="C189" i="10"/>
  <c r="G188" i="10"/>
  <c r="F188" i="10"/>
  <c r="C188" i="10"/>
  <c r="B188" i="10"/>
  <c r="G187" i="10"/>
  <c r="C187" i="10"/>
  <c r="G186" i="10"/>
  <c r="F186" i="10"/>
  <c r="C186" i="10"/>
  <c r="B186" i="10"/>
  <c r="G185" i="10"/>
  <c r="C185" i="10"/>
  <c r="G184" i="10"/>
  <c r="F184" i="10"/>
  <c r="C184" i="10"/>
  <c r="B184" i="10"/>
  <c r="G183" i="10"/>
  <c r="C183" i="10"/>
  <c r="G182" i="10"/>
  <c r="F182" i="10"/>
  <c r="C182" i="10"/>
  <c r="B182" i="10"/>
  <c r="G181" i="10"/>
  <c r="C181" i="10"/>
  <c r="G180" i="10"/>
  <c r="F180" i="10"/>
  <c r="C180" i="10"/>
  <c r="B180" i="10"/>
  <c r="G179" i="10"/>
  <c r="C179" i="10"/>
  <c r="G178" i="10"/>
  <c r="F178" i="10"/>
  <c r="C178" i="10"/>
  <c r="B178" i="10"/>
  <c r="G162" i="10"/>
  <c r="C162" i="10"/>
  <c r="G161" i="10"/>
  <c r="F161" i="10"/>
  <c r="C161" i="10"/>
  <c r="B161" i="10"/>
  <c r="G160" i="10"/>
  <c r="C160" i="10"/>
  <c r="G159" i="10"/>
  <c r="F159" i="10"/>
  <c r="C159" i="10"/>
  <c r="B159" i="10"/>
  <c r="G158" i="10"/>
  <c r="C158" i="10"/>
  <c r="G157" i="10"/>
  <c r="F157" i="10"/>
  <c r="C157" i="10"/>
  <c r="B157" i="10"/>
  <c r="G156" i="10"/>
  <c r="C156" i="10"/>
  <c r="G155" i="10"/>
  <c r="F155" i="10"/>
  <c r="C155" i="10"/>
  <c r="B155" i="10"/>
  <c r="G154" i="10"/>
  <c r="C154" i="10"/>
  <c r="G153" i="10"/>
  <c r="F153" i="10"/>
  <c r="C153" i="10"/>
  <c r="B153" i="10"/>
  <c r="G152" i="10"/>
  <c r="C152" i="10"/>
  <c r="G151" i="10"/>
  <c r="F151" i="10"/>
  <c r="C151" i="10"/>
  <c r="B151" i="10"/>
  <c r="G150" i="10"/>
  <c r="C150" i="10"/>
  <c r="G149" i="10"/>
  <c r="F149" i="10"/>
  <c r="C149" i="10"/>
  <c r="B149" i="10"/>
  <c r="G148" i="10"/>
  <c r="C148" i="10"/>
  <c r="G147" i="10"/>
  <c r="F147" i="10"/>
  <c r="C147" i="10"/>
  <c r="B147" i="10"/>
  <c r="G146" i="10"/>
  <c r="C146" i="10"/>
  <c r="G145" i="10"/>
  <c r="F145" i="10"/>
  <c r="C145" i="10"/>
  <c r="B145" i="10"/>
  <c r="G144" i="10"/>
  <c r="C144" i="10"/>
  <c r="G143" i="10"/>
  <c r="F143" i="10"/>
  <c r="C143" i="10"/>
  <c r="B143" i="10"/>
  <c r="G142" i="10"/>
  <c r="C142" i="10"/>
  <c r="G141" i="10"/>
  <c r="F141" i="10"/>
  <c r="C141" i="10"/>
  <c r="B141" i="10"/>
  <c r="G140" i="10"/>
  <c r="C140" i="10"/>
  <c r="G139" i="10"/>
  <c r="F139" i="10"/>
  <c r="C139" i="10"/>
  <c r="B139" i="10"/>
  <c r="G138" i="10"/>
  <c r="C138" i="10"/>
  <c r="G137" i="10"/>
  <c r="F137" i="10"/>
  <c r="C137" i="10"/>
  <c r="B137" i="10"/>
  <c r="G136" i="10"/>
  <c r="C136" i="10"/>
  <c r="G135" i="10"/>
  <c r="F135" i="10"/>
  <c r="C135" i="10"/>
  <c r="B135" i="10"/>
  <c r="G134" i="10"/>
  <c r="C134" i="10"/>
  <c r="G133" i="10"/>
  <c r="F133" i="10"/>
  <c r="C133" i="10"/>
  <c r="B133" i="10"/>
  <c r="G132" i="10"/>
  <c r="C132" i="10"/>
  <c r="G131" i="10"/>
  <c r="F131" i="10"/>
  <c r="C131" i="10"/>
  <c r="B131" i="10"/>
  <c r="G130" i="10"/>
  <c r="C130" i="10"/>
  <c r="G129" i="10"/>
  <c r="F129" i="10"/>
  <c r="C129" i="10"/>
  <c r="B129" i="10"/>
  <c r="G128" i="10"/>
  <c r="C128" i="10"/>
  <c r="G127" i="10"/>
  <c r="F127" i="10"/>
  <c r="C127" i="10"/>
  <c r="B127" i="10"/>
  <c r="G126" i="10"/>
  <c r="C126" i="10"/>
  <c r="G125" i="10"/>
  <c r="F125" i="10"/>
  <c r="C125" i="10"/>
  <c r="B125" i="10"/>
  <c r="G124" i="10"/>
  <c r="C124" i="10"/>
  <c r="G123" i="10"/>
  <c r="F123" i="10"/>
  <c r="C123" i="10"/>
  <c r="B123" i="10"/>
  <c r="G107" i="10"/>
  <c r="C107" i="10"/>
  <c r="G106" i="10"/>
  <c r="F106" i="10"/>
  <c r="C106" i="10"/>
  <c r="B106" i="10"/>
  <c r="G105" i="10"/>
  <c r="C105" i="10"/>
  <c r="G104" i="10"/>
  <c r="F104" i="10"/>
  <c r="C104" i="10"/>
  <c r="B104" i="10"/>
  <c r="G103" i="10"/>
  <c r="C103" i="10"/>
  <c r="G102" i="10"/>
  <c r="F102" i="10"/>
  <c r="C102" i="10"/>
  <c r="B102" i="10"/>
  <c r="G101" i="10"/>
  <c r="C101" i="10"/>
  <c r="G100" i="10"/>
  <c r="F100" i="10"/>
  <c r="C100" i="10"/>
  <c r="B100" i="10"/>
  <c r="G99" i="10"/>
  <c r="C99" i="10"/>
  <c r="G98" i="10"/>
  <c r="F98" i="10"/>
  <c r="C98" i="10"/>
  <c r="B98" i="10"/>
  <c r="G97" i="10"/>
  <c r="C97" i="10"/>
  <c r="G96" i="10"/>
  <c r="F96" i="10"/>
  <c r="C96" i="10"/>
  <c r="B96" i="10"/>
  <c r="G95" i="10"/>
  <c r="C95" i="10"/>
  <c r="G94" i="10"/>
  <c r="F94" i="10"/>
  <c r="C94" i="10"/>
  <c r="B94" i="10"/>
  <c r="G93" i="10"/>
  <c r="C93" i="10"/>
  <c r="G92" i="10"/>
  <c r="F92" i="10"/>
  <c r="C92" i="10"/>
  <c r="B92" i="10"/>
  <c r="G91" i="10"/>
  <c r="C91" i="10"/>
  <c r="G90" i="10"/>
  <c r="F90" i="10"/>
  <c r="C90" i="10"/>
  <c r="B90" i="10"/>
  <c r="G89" i="10"/>
  <c r="C89" i="10"/>
  <c r="G88" i="10"/>
  <c r="F88" i="10"/>
  <c r="C88" i="10"/>
  <c r="B88" i="10"/>
  <c r="G87" i="10"/>
  <c r="C87" i="10"/>
  <c r="G86" i="10"/>
  <c r="F86" i="10"/>
  <c r="C86" i="10"/>
  <c r="B86" i="10"/>
  <c r="G85" i="10"/>
  <c r="C85" i="10"/>
  <c r="G84" i="10"/>
  <c r="F84" i="10"/>
  <c r="C84" i="10"/>
  <c r="B84" i="10"/>
  <c r="G83" i="10"/>
  <c r="C83" i="10"/>
  <c r="G82" i="10"/>
  <c r="F82" i="10"/>
  <c r="C82" i="10"/>
  <c r="B82" i="10"/>
  <c r="G81" i="10"/>
  <c r="C81" i="10"/>
  <c r="G80" i="10"/>
  <c r="F80" i="10"/>
  <c r="C80" i="10"/>
  <c r="B80" i="10"/>
  <c r="G79" i="10"/>
  <c r="C79" i="10"/>
  <c r="G78" i="10"/>
  <c r="F78" i="10"/>
  <c r="C78" i="10"/>
  <c r="B78" i="10"/>
  <c r="G77" i="10"/>
  <c r="C77" i="10"/>
  <c r="G76" i="10"/>
  <c r="F76" i="10"/>
  <c r="C76" i="10"/>
  <c r="B76" i="10"/>
  <c r="G75" i="10"/>
  <c r="C75" i="10"/>
  <c r="G74" i="10"/>
  <c r="F74" i="10"/>
  <c r="C74" i="10"/>
  <c r="B74" i="10"/>
  <c r="G73" i="10"/>
  <c r="C73" i="10"/>
  <c r="G72" i="10"/>
  <c r="F72" i="10"/>
  <c r="C72" i="10"/>
  <c r="B72" i="10"/>
  <c r="G71" i="10"/>
  <c r="C71" i="10"/>
  <c r="G70" i="10"/>
  <c r="F70" i="10"/>
  <c r="C70" i="10"/>
  <c r="B70" i="10"/>
  <c r="G69" i="10"/>
  <c r="C69" i="10"/>
  <c r="G68" i="10"/>
  <c r="F68" i="10"/>
  <c r="C68" i="10"/>
  <c r="B68" i="10"/>
  <c r="G52" i="10"/>
  <c r="C52" i="10"/>
  <c r="G51" i="10"/>
  <c r="F51" i="10"/>
  <c r="C51" i="10"/>
  <c r="B51" i="10"/>
  <c r="G50" i="10"/>
  <c r="C50" i="10"/>
  <c r="G49" i="10"/>
  <c r="F49" i="10"/>
  <c r="C49" i="10"/>
  <c r="B49" i="10"/>
  <c r="G48" i="10"/>
  <c r="C48" i="10"/>
  <c r="G47" i="10"/>
  <c r="F47" i="10"/>
  <c r="C47" i="10"/>
  <c r="B47" i="10"/>
  <c r="G46" i="10"/>
  <c r="C46" i="10"/>
  <c r="G45" i="10"/>
  <c r="F45" i="10"/>
  <c r="C45" i="10"/>
  <c r="B45" i="10"/>
  <c r="G44" i="10"/>
  <c r="C44" i="10"/>
  <c r="G43" i="10"/>
  <c r="F43" i="10"/>
  <c r="C43" i="10"/>
  <c r="B43" i="10"/>
  <c r="G42" i="10"/>
  <c r="C42" i="10"/>
  <c r="G41" i="10"/>
  <c r="F41" i="10"/>
  <c r="C41" i="10"/>
  <c r="B41" i="10"/>
  <c r="G40" i="10"/>
  <c r="C40" i="10"/>
  <c r="G39" i="10"/>
  <c r="F39" i="10"/>
  <c r="C39" i="10"/>
  <c r="B39" i="10"/>
  <c r="G38" i="10"/>
  <c r="C38" i="10"/>
  <c r="G37" i="10"/>
  <c r="F37" i="10"/>
  <c r="C37" i="10"/>
  <c r="B37" i="10"/>
  <c r="G36" i="10"/>
  <c r="C36" i="10"/>
  <c r="G35" i="10"/>
  <c r="F35" i="10"/>
  <c r="C35" i="10"/>
  <c r="B35" i="10"/>
  <c r="G34" i="10"/>
  <c r="C34" i="10"/>
  <c r="G33" i="10"/>
  <c r="F33" i="10"/>
  <c r="C33" i="10"/>
  <c r="B33" i="10"/>
  <c r="G32" i="10"/>
  <c r="C32" i="10"/>
  <c r="G31" i="10"/>
  <c r="F31" i="10"/>
  <c r="C31" i="10"/>
  <c r="B31" i="10"/>
  <c r="G30" i="10"/>
  <c r="C30" i="10"/>
  <c r="G29" i="10"/>
  <c r="F29" i="10"/>
  <c r="C29" i="10"/>
  <c r="B29" i="10"/>
  <c r="G28" i="10"/>
  <c r="C28" i="10"/>
  <c r="G27" i="10"/>
  <c r="F27" i="10"/>
  <c r="C27" i="10"/>
  <c r="B27" i="10"/>
  <c r="G26" i="10"/>
  <c r="C26" i="10"/>
  <c r="G25" i="10"/>
  <c r="F25" i="10"/>
  <c r="C25" i="10"/>
  <c r="B25" i="10"/>
  <c r="G24" i="10"/>
  <c r="C24" i="10"/>
  <c r="G23" i="10"/>
  <c r="F23" i="10"/>
  <c r="C23" i="10"/>
  <c r="B23" i="10"/>
  <c r="G22" i="10"/>
  <c r="C22" i="10"/>
  <c r="G21" i="10"/>
  <c r="F21" i="10"/>
  <c r="C21" i="10"/>
  <c r="B21" i="10"/>
  <c r="G20" i="10"/>
  <c r="C20" i="10"/>
  <c r="G19" i="10"/>
  <c r="F19" i="10"/>
  <c r="C19" i="10"/>
  <c r="B19" i="10"/>
  <c r="G18" i="10"/>
  <c r="C18" i="10"/>
  <c r="G17" i="10"/>
  <c r="F17" i="10"/>
  <c r="C17" i="10"/>
  <c r="B17" i="10"/>
  <c r="G16" i="10"/>
  <c r="C16" i="10"/>
  <c r="G15" i="10"/>
  <c r="F15" i="10"/>
  <c r="C15" i="10"/>
  <c r="B15" i="10"/>
  <c r="G14" i="10"/>
  <c r="C14" i="10"/>
  <c r="G13" i="10"/>
  <c r="F13" i="10"/>
  <c r="C13" i="10"/>
  <c r="B13" i="10"/>
  <c r="B4" i="11"/>
  <c r="N4" i="11"/>
  <c r="A14" i="11"/>
  <c r="A56" i="10"/>
  <c r="A111" i="10" s="1"/>
  <c r="A166" i="10" s="1"/>
  <c r="A221" i="10" s="1"/>
  <c r="G114" i="10"/>
  <c r="G168" i="10" s="1"/>
  <c r="G223" i="10" s="1"/>
  <c r="A7" i="3"/>
  <c r="E7" i="3"/>
  <c r="D9" i="3"/>
  <c r="A14" i="3"/>
  <c r="D22" i="3"/>
  <c r="E20" i="3"/>
  <c r="C14" i="2"/>
  <c r="C69" i="2"/>
  <c r="G272" i="2"/>
  <c r="G271" i="2"/>
  <c r="F271" i="2"/>
  <c r="G270" i="2"/>
  <c r="G269" i="2"/>
  <c r="F269" i="2"/>
  <c r="G268" i="2"/>
  <c r="G267" i="2"/>
  <c r="F267" i="2"/>
  <c r="G266" i="2"/>
  <c r="G265" i="2"/>
  <c r="F265" i="2"/>
  <c r="G264" i="2"/>
  <c r="G263" i="2"/>
  <c r="F263" i="2"/>
  <c r="G262" i="2"/>
  <c r="G261" i="2"/>
  <c r="F261" i="2"/>
  <c r="G260" i="2"/>
  <c r="G259" i="2"/>
  <c r="F259" i="2"/>
  <c r="G258" i="2"/>
  <c r="G257" i="2"/>
  <c r="F257" i="2"/>
  <c r="G256" i="2"/>
  <c r="G255" i="2"/>
  <c r="F255" i="2"/>
  <c r="G254" i="2"/>
  <c r="G253" i="2"/>
  <c r="F253" i="2"/>
  <c r="G252" i="2"/>
  <c r="G251" i="2"/>
  <c r="F251" i="2"/>
  <c r="G250" i="2"/>
  <c r="G249" i="2"/>
  <c r="F249" i="2"/>
  <c r="G248" i="2"/>
  <c r="G247" i="2"/>
  <c r="F247" i="2"/>
  <c r="G246" i="2"/>
  <c r="G245" i="2"/>
  <c r="F245" i="2"/>
  <c r="G244" i="2"/>
  <c r="G243" i="2"/>
  <c r="F243" i="2"/>
  <c r="G242" i="2"/>
  <c r="G241" i="2"/>
  <c r="F241" i="2"/>
  <c r="G240" i="2"/>
  <c r="G239" i="2"/>
  <c r="F239" i="2"/>
  <c r="G238" i="2"/>
  <c r="G237" i="2"/>
  <c r="F237" i="2"/>
  <c r="G236" i="2"/>
  <c r="G235" i="2"/>
  <c r="F235" i="2"/>
  <c r="C272" i="2"/>
  <c r="C271" i="2"/>
  <c r="B271" i="2"/>
  <c r="C270" i="2"/>
  <c r="C269" i="2"/>
  <c r="B269" i="2"/>
  <c r="C268" i="2"/>
  <c r="C267" i="2"/>
  <c r="B267" i="2"/>
  <c r="C266" i="2"/>
  <c r="C265" i="2"/>
  <c r="B265" i="2"/>
  <c r="C264" i="2"/>
  <c r="C263" i="2"/>
  <c r="B263" i="2"/>
  <c r="C262" i="2"/>
  <c r="C261" i="2"/>
  <c r="B261" i="2"/>
  <c r="C260" i="2"/>
  <c r="C259" i="2"/>
  <c r="B259" i="2"/>
  <c r="C258" i="2"/>
  <c r="C257" i="2"/>
  <c r="B257" i="2"/>
  <c r="C256" i="2"/>
  <c r="C255" i="2"/>
  <c r="B255" i="2"/>
  <c r="C254" i="2"/>
  <c r="C253" i="2"/>
  <c r="B253" i="2"/>
  <c r="C252" i="2"/>
  <c r="C251" i="2"/>
  <c r="B251" i="2"/>
  <c r="C250" i="2"/>
  <c r="C249" i="2"/>
  <c r="B249" i="2"/>
  <c r="C248" i="2"/>
  <c r="C247" i="2"/>
  <c r="B247" i="2"/>
  <c r="C246" i="2"/>
  <c r="C245" i="2"/>
  <c r="B245" i="2"/>
  <c r="C244" i="2"/>
  <c r="C243" i="2"/>
  <c r="B243" i="2"/>
  <c r="C242" i="2"/>
  <c r="C241" i="2"/>
  <c r="B241" i="2"/>
  <c r="C240" i="2"/>
  <c r="C239" i="2"/>
  <c r="B239" i="2"/>
  <c r="C238" i="2"/>
  <c r="C237" i="2"/>
  <c r="B237" i="2"/>
  <c r="C236" i="2"/>
  <c r="C235" i="2"/>
  <c r="B235" i="2"/>
  <c r="F233" i="2"/>
  <c r="G234" i="2"/>
  <c r="G233" i="2"/>
  <c r="B233" i="2"/>
  <c r="C234" i="2"/>
  <c r="C233" i="2"/>
  <c r="B208" i="2"/>
  <c r="G217" i="2"/>
  <c r="G216" i="2"/>
  <c r="F216" i="2"/>
  <c r="G215" i="2"/>
  <c r="G214" i="2"/>
  <c r="F214" i="2"/>
  <c r="G213" i="2"/>
  <c r="G212" i="2"/>
  <c r="F212" i="2"/>
  <c r="G211" i="2"/>
  <c r="G210" i="2"/>
  <c r="F210" i="2"/>
  <c r="G209" i="2"/>
  <c r="G208" i="2"/>
  <c r="F208" i="2"/>
  <c r="G207" i="2"/>
  <c r="G206" i="2"/>
  <c r="F206" i="2"/>
  <c r="G205" i="2"/>
  <c r="G204" i="2"/>
  <c r="F204" i="2"/>
  <c r="G203" i="2"/>
  <c r="G202" i="2"/>
  <c r="F202" i="2"/>
  <c r="G201" i="2"/>
  <c r="G200" i="2"/>
  <c r="F200" i="2"/>
  <c r="G199" i="2"/>
  <c r="G198" i="2"/>
  <c r="F198" i="2"/>
  <c r="G197" i="2"/>
  <c r="G196" i="2"/>
  <c r="F196" i="2"/>
  <c r="G195" i="2"/>
  <c r="G194" i="2"/>
  <c r="F194" i="2"/>
  <c r="G193" i="2"/>
  <c r="G192" i="2"/>
  <c r="F192" i="2"/>
  <c r="G191" i="2"/>
  <c r="G190" i="2"/>
  <c r="F190" i="2"/>
  <c r="G189" i="2"/>
  <c r="G188" i="2"/>
  <c r="F188" i="2"/>
  <c r="G187" i="2"/>
  <c r="G186" i="2"/>
  <c r="F186" i="2"/>
  <c r="G185" i="2"/>
  <c r="G184" i="2"/>
  <c r="F184" i="2"/>
  <c r="G183" i="2"/>
  <c r="G182" i="2"/>
  <c r="F182" i="2"/>
  <c r="G181" i="2"/>
  <c r="G180" i="2"/>
  <c r="F180" i="2"/>
  <c r="C217" i="2"/>
  <c r="C216" i="2"/>
  <c r="B216" i="2"/>
  <c r="C215" i="2"/>
  <c r="C214" i="2"/>
  <c r="B214" i="2"/>
  <c r="C213" i="2"/>
  <c r="C212" i="2"/>
  <c r="B212" i="2"/>
  <c r="C211" i="2"/>
  <c r="C210" i="2"/>
  <c r="B210" i="2"/>
  <c r="C209" i="2"/>
  <c r="C208" i="2"/>
  <c r="C207" i="2"/>
  <c r="C206" i="2"/>
  <c r="B206" i="2"/>
  <c r="C205" i="2"/>
  <c r="C204" i="2"/>
  <c r="B204" i="2"/>
  <c r="C203" i="2"/>
  <c r="C202" i="2"/>
  <c r="B202" i="2"/>
  <c r="C201" i="2"/>
  <c r="C200" i="2"/>
  <c r="B200" i="2"/>
  <c r="C199" i="2"/>
  <c r="C198" i="2"/>
  <c r="B198" i="2"/>
  <c r="C197" i="2"/>
  <c r="C196" i="2"/>
  <c r="B196" i="2"/>
  <c r="C195" i="2"/>
  <c r="C194" i="2"/>
  <c r="B194" i="2"/>
  <c r="C193" i="2"/>
  <c r="C192" i="2"/>
  <c r="B192" i="2"/>
  <c r="C191" i="2"/>
  <c r="C190" i="2"/>
  <c r="B190" i="2"/>
  <c r="C189" i="2"/>
  <c r="C188" i="2"/>
  <c r="B188" i="2"/>
  <c r="C187" i="2"/>
  <c r="C186" i="2"/>
  <c r="B186" i="2"/>
  <c r="C185" i="2"/>
  <c r="C184" i="2"/>
  <c r="B184" i="2"/>
  <c r="C183" i="2"/>
  <c r="C182" i="2"/>
  <c r="B182" i="2"/>
  <c r="C181" i="2"/>
  <c r="C180" i="2"/>
  <c r="B180" i="2"/>
  <c r="G179" i="2"/>
  <c r="G178" i="2"/>
  <c r="F178" i="2"/>
  <c r="B178" i="2"/>
  <c r="C179" i="2"/>
  <c r="C178" i="2"/>
  <c r="G162" i="2"/>
  <c r="G161" i="2"/>
  <c r="F161" i="2"/>
  <c r="G160" i="2"/>
  <c r="G159" i="2"/>
  <c r="F159" i="2"/>
  <c r="G158" i="2"/>
  <c r="G157" i="2"/>
  <c r="F157" i="2"/>
  <c r="G156" i="2"/>
  <c r="G155" i="2"/>
  <c r="F155" i="2"/>
  <c r="G154" i="2"/>
  <c r="G153" i="2"/>
  <c r="F153" i="2"/>
  <c r="G152" i="2"/>
  <c r="G151" i="2"/>
  <c r="F151" i="2"/>
  <c r="G150" i="2"/>
  <c r="G149" i="2"/>
  <c r="F149" i="2"/>
  <c r="G148" i="2"/>
  <c r="G147" i="2"/>
  <c r="F147" i="2"/>
  <c r="G146" i="2"/>
  <c r="G145" i="2"/>
  <c r="F145" i="2"/>
  <c r="G144" i="2"/>
  <c r="G143" i="2"/>
  <c r="F143" i="2"/>
  <c r="G142" i="2"/>
  <c r="G141" i="2"/>
  <c r="F141" i="2"/>
  <c r="G140" i="2"/>
  <c r="G139" i="2"/>
  <c r="F139" i="2"/>
  <c r="G138" i="2"/>
  <c r="G137" i="2"/>
  <c r="F137" i="2"/>
  <c r="G136" i="2"/>
  <c r="G135" i="2"/>
  <c r="F135" i="2"/>
  <c r="G134" i="2"/>
  <c r="G133" i="2"/>
  <c r="F133" i="2"/>
  <c r="G132" i="2"/>
  <c r="G131" i="2"/>
  <c r="F131" i="2"/>
  <c r="G130" i="2"/>
  <c r="G129" i="2"/>
  <c r="F129" i="2"/>
  <c r="G128" i="2"/>
  <c r="G127" i="2"/>
  <c r="F127" i="2"/>
  <c r="G126" i="2"/>
  <c r="G125" i="2"/>
  <c r="F125" i="2"/>
  <c r="C162" i="2"/>
  <c r="C161" i="2"/>
  <c r="B161" i="2"/>
  <c r="C160" i="2"/>
  <c r="C159" i="2"/>
  <c r="B159" i="2"/>
  <c r="C158" i="2"/>
  <c r="C157" i="2"/>
  <c r="B157" i="2"/>
  <c r="C156" i="2"/>
  <c r="C155" i="2"/>
  <c r="B155" i="2"/>
  <c r="C154" i="2"/>
  <c r="C153" i="2"/>
  <c r="B153" i="2"/>
  <c r="C152" i="2"/>
  <c r="C151" i="2"/>
  <c r="B151" i="2"/>
  <c r="C150" i="2"/>
  <c r="C149" i="2"/>
  <c r="B149" i="2"/>
  <c r="C148" i="2"/>
  <c r="C147" i="2"/>
  <c r="B147" i="2"/>
  <c r="C146" i="2"/>
  <c r="C145" i="2"/>
  <c r="B145" i="2"/>
  <c r="C144" i="2"/>
  <c r="C143" i="2"/>
  <c r="B143" i="2"/>
  <c r="C142" i="2"/>
  <c r="C141" i="2"/>
  <c r="B141" i="2"/>
  <c r="C140" i="2"/>
  <c r="C139" i="2"/>
  <c r="B139" i="2"/>
  <c r="C138" i="2"/>
  <c r="C137" i="2"/>
  <c r="B137" i="2"/>
  <c r="C136" i="2"/>
  <c r="C135" i="2"/>
  <c r="B135" i="2"/>
  <c r="C134" i="2"/>
  <c r="C133" i="2"/>
  <c r="B133" i="2"/>
  <c r="C132" i="2"/>
  <c r="C131" i="2"/>
  <c r="B131" i="2"/>
  <c r="C130" i="2"/>
  <c r="C129" i="2"/>
  <c r="B129" i="2"/>
  <c r="C128" i="2"/>
  <c r="C127" i="2"/>
  <c r="B127" i="2"/>
  <c r="C126" i="2"/>
  <c r="C125" i="2"/>
  <c r="B125" i="2"/>
  <c r="F123" i="2"/>
  <c r="G123" i="2"/>
  <c r="G124" i="2"/>
  <c r="B123" i="2"/>
  <c r="C124" i="2"/>
  <c r="C123" i="2"/>
  <c r="G107" i="2"/>
  <c r="G106" i="2"/>
  <c r="F106" i="2"/>
  <c r="G105" i="2"/>
  <c r="G104" i="2"/>
  <c r="F104" i="2"/>
  <c r="G103" i="2"/>
  <c r="G102" i="2"/>
  <c r="F102" i="2"/>
  <c r="G101" i="2"/>
  <c r="G100" i="2"/>
  <c r="F100" i="2"/>
  <c r="G99" i="2"/>
  <c r="G98" i="2"/>
  <c r="F98" i="2"/>
  <c r="G97" i="2"/>
  <c r="G96" i="2"/>
  <c r="F96" i="2"/>
  <c r="G95" i="2"/>
  <c r="G94" i="2"/>
  <c r="F94" i="2"/>
  <c r="G93" i="2"/>
  <c r="G92" i="2"/>
  <c r="F92" i="2"/>
  <c r="G91" i="2"/>
  <c r="G90" i="2"/>
  <c r="F90" i="2"/>
  <c r="G89" i="2"/>
  <c r="G88" i="2"/>
  <c r="F88" i="2"/>
  <c r="G87" i="2"/>
  <c r="G86" i="2"/>
  <c r="F86" i="2"/>
  <c r="G85" i="2"/>
  <c r="G84" i="2"/>
  <c r="F84" i="2"/>
  <c r="G83" i="2"/>
  <c r="G82" i="2"/>
  <c r="F82" i="2"/>
  <c r="G81" i="2"/>
  <c r="G80" i="2"/>
  <c r="F80" i="2"/>
  <c r="G79" i="2"/>
  <c r="G78" i="2"/>
  <c r="F78" i="2"/>
  <c r="G77" i="2"/>
  <c r="G76" i="2"/>
  <c r="F76" i="2"/>
  <c r="G75" i="2"/>
  <c r="G74" i="2"/>
  <c r="F74" i="2"/>
  <c r="G73" i="2"/>
  <c r="G72" i="2"/>
  <c r="F72" i="2"/>
  <c r="G71" i="2"/>
  <c r="G70" i="2"/>
  <c r="F70" i="2"/>
  <c r="F68" i="2"/>
  <c r="G68" i="2"/>
  <c r="G69" i="2"/>
  <c r="C107" i="2"/>
  <c r="C106" i="2"/>
  <c r="B106" i="2"/>
  <c r="C105" i="2"/>
  <c r="C104" i="2"/>
  <c r="B104" i="2"/>
  <c r="C103" i="2"/>
  <c r="C102" i="2"/>
  <c r="B102" i="2"/>
  <c r="C101" i="2"/>
  <c r="C100" i="2"/>
  <c r="B100" i="2"/>
  <c r="C99" i="2"/>
  <c r="C98" i="2"/>
  <c r="B98" i="2"/>
  <c r="C97" i="2"/>
  <c r="C96" i="2"/>
  <c r="B96" i="2"/>
  <c r="C95" i="2"/>
  <c r="C94" i="2"/>
  <c r="B94" i="2"/>
  <c r="C93" i="2"/>
  <c r="C92" i="2"/>
  <c r="B92" i="2"/>
  <c r="C91" i="2"/>
  <c r="C90" i="2"/>
  <c r="B90" i="2"/>
  <c r="C89" i="2"/>
  <c r="C88" i="2"/>
  <c r="B88" i="2"/>
  <c r="C87" i="2"/>
  <c r="C86" i="2"/>
  <c r="B86" i="2"/>
  <c r="C85" i="2"/>
  <c r="C84" i="2"/>
  <c r="B84" i="2"/>
  <c r="C83" i="2"/>
  <c r="C82" i="2"/>
  <c r="B82" i="2"/>
  <c r="C81" i="2"/>
  <c r="C80" i="2"/>
  <c r="B80" i="2"/>
  <c r="C79" i="2"/>
  <c r="C78" i="2"/>
  <c r="B78" i="2"/>
  <c r="C77" i="2"/>
  <c r="C76" i="2"/>
  <c r="B76" i="2"/>
  <c r="C75" i="2"/>
  <c r="C74" i="2"/>
  <c r="B74" i="2"/>
  <c r="C73" i="2"/>
  <c r="C72" i="2"/>
  <c r="B72" i="2"/>
  <c r="C71" i="2"/>
  <c r="C70" i="2"/>
  <c r="B70" i="2"/>
  <c r="B68" i="2"/>
  <c r="C68" i="2"/>
  <c r="G7" i="2"/>
  <c r="G62" i="2" s="1"/>
  <c r="G117" i="2" s="1"/>
  <c r="G172" i="2" s="1"/>
  <c r="G227" i="2" s="1"/>
  <c r="G5" i="2"/>
  <c r="G60" i="2" s="1"/>
  <c r="G115" i="2" s="1"/>
  <c r="G170" i="2" s="1"/>
  <c r="G225" i="2" s="1"/>
  <c r="G3" i="2"/>
  <c r="G58" i="2" s="1"/>
  <c r="G113" i="2" s="1"/>
  <c r="G168" i="2" s="1"/>
  <c r="G223" i="2" s="1"/>
  <c r="A56" i="2"/>
  <c r="A111" i="2" s="1"/>
  <c r="A166" i="2" s="1"/>
  <c r="A221" i="2" s="1"/>
  <c r="G52" i="2"/>
  <c r="G51" i="2"/>
  <c r="F51" i="2"/>
  <c r="G50" i="2"/>
  <c r="G49" i="2"/>
  <c r="F49" i="2"/>
  <c r="G48" i="2"/>
  <c r="G47" i="2"/>
  <c r="F47" i="2"/>
  <c r="G46" i="2"/>
  <c r="G45" i="2"/>
  <c r="F45" i="2"/>
  <c r="G44" i="2"/>
  <c r="G43" i="2"/>
  <c r="F43" i="2"/>
  <c r="G42" i="2"/>
  <c r="G41" i="2"/>
  <c r="F41" i="2"/>
  <c r="G40" i="2"/>
  <c r="G39" i="2"/>
  <c r="F39" i="2"/>
  <c r="G38" i="2"/>
  <c r="G37" i="2"/>
  <c r="F37" i="2"/>
  <c r="G36" i="2"/>
  <c r="G35" i="2"/>
  <c r="F35" i="2"/>
  <c r="G34" i="2"/>
  <c r="G33" i="2"/>
  <c r="F33" i="2"/>
  <c r="G32" i="2"/>
  <c r="G31" i="2"/>
  <c r="F31" i="2"/>
  <c r="G30" i="2"/>
  <c r="G29" i="2"/>
  <c r="F29" i="2"/>
  <c r="G28" i="2"/>
  <c r="G27" i="2"/>
  <c r="F27" i="2"/>
  <c r="G26" i="2"/>
  <c r="G25" i="2"/>
  <c r="F25" i="2"/>
  <c r="G24" i="2"/>
  <c r="G23" i="2"/>
  <c r="F23" i="2"/>
  <c r="G22" i="2"/>
  <c r="G21" i="2"/>
  <c r="F21" i="2"/>
  <c r="G20" i="2"/>
  <c r="G19" i="2"/>
  <c r="F19" i="2"/>
  <c r="G18" i="2"/>
  <c r="G17" i="2"/>
  <c r="F17" i="2"/>
  <c r="G16" i="2"/>
  <c r="G15" i="2"/>
  <c r="F15" i="2"/>
  <c r="C52" i="2"/>
  <c r="C51" i="2"/>
  <c r="B51" i="2"/>
  <c r="C50" i="2"/>
  <c r="C49" i="2"/>
  <c r="B49" i="2"/>
  <c r="C48" i="2"/>
  <c r="C47" i="2"/>
  <c r="B47" i="2"/>
  <c r="C46" i="2"/>
  <c r="C45" i="2"/>
  <c r="B45" i="2"/>
  <c r="C44" i="2"/>
  <c r="C43" i="2"/>
  <c r="B43" i="2"/>
  <c r="C42" i="2"/>
  <c r="C41" i="2"/>
  <c r="B41" i="2"/>
  <c r="C40" i="2"/>
  <c r="C39" i="2"/>
  <c r="B39" i="2"/>
  <c r="C38" i="2"/>
  <c r="C37" i="2"/>
  <c r="B37" i="2"/>
  <c r="C36" i="2"/>
  <c r="C35" i="2"/>
  <c r="B35" i="2"/>
  <c r="C34" i="2"/>
  <c r="C33" i="2"/>
  <c r="B33" i="2"/>
  <c r="C32" i="2"/>
  <c r="C31" i="2"/>
  <c r="B31" i="2"/>
  <c r="C30" i="2"/>
  <c r="C29" i="2"/>
  <c r="B29" i="2"/>
  <c r="C28" i="2"/>
  <c r="C27" i="2"/>
  <c r="B27" i="2"/>
  <c r="C26" i="2"/>
  <c r="C25" i="2"/>
  <c r="B25" i="2"/>
  <c r="C24" i="2"/>
  <c r="C23" i="2"/>
  <c r="B23" i="2"/>
  <c r="C22" i="2"/>
  <c r="C21" i="2"/>
  <c r="B21" i="2"/>
  <c r="C20" i="2"/>
  <c r="C19" i="2"/>
  <c r="B19" i="2"/>
  <c r="C18" i="2"/>
  <c r="C17" i="2"/>
  <c r="B17" i="2"/>
  <c r="C16" i="2"/>
  <c r="C15" i="2"/>
  <c r="B15" i="2"/>
  <c r="F13" i="2"/>
  <c r="G13" i="2"/>
  <c r="G14" i="2"/>
  <c r="B13" i="2"/>
  <c r="C13" i="2"/>
  <c r="A27" i="3"/>
  <c r="A20" i="3"/>
  <c r="E33" i="3"/>
  <c r="M1" i="3"/>
  <c r="A33" i="3"/>
  <c r="D35" i="3"/>
  <c r="Q7" i="3"/>
  <c r="M7" i="3"/>
  <c r="P9" i="3"/>
  <c r="M14" i="3"/>
  <c r="Q20" i="3"/>
  <c r="M20" i="3"/>
  <c r="M27" i="3"/>
  <c r="P22" i="3"/>
  <c r="Q33" i="3"/>
  <c r="P35" i="3"/>
  <c r="M33" i="3"/>
  <c r="A38" i="3"/>
  <c r="D46" i="3" s="1"/>
  <c r="E44" i="3"/>
  <c r="C211" i="4" l="1"/>
  <c r="C35" i="12"/>
  <c r="G32" i="12"/>
  <c r="G26" i="12"/>
  <c r="G29" i="12"/>
  <c r="G20" i="12"/>
  <c r="G17" i="12"/>
  <c r="D22" i="11"/>
  <c r="E20" i="11"/>
  <c r="A20" i="11"/>
  <c r="A27" i="11"/>
  <c r="A51" i="3"/>
  <c r="A44" i="3"/>
  <c r="A64" i="3" l="1"/>
  <c r="A57" i="3"/>
  <c r="E57" i="3"/>
  <c r="D59" i="3"/>
  <c r="E33" i="11"/>
  <c r="M1" i="11"/>
  <c r="D35" i="11"/>
  <c r="A33" i="11"/>
  <c r="P9" i="11" l="1"/>
  <c r="Q7" i="11"/>
  <c r="M14" i="11"/>
  <c r="M7" i="11"/>
  <c r="M38" i="3"/>
  <c r="D72" i="3"/>
  <c r="A70" i="3"/>
  <c r="E70" i="3"/>
  <c r="P46" i="3" l="1"/>
  <c r="Q44" i="3"/>
  <c r="M51" i="3"/>
  <c r="M44" i="3"/>
  <c r="M27" i="11"/>
  <c r="M20" i="11"/>
  <c r="P22" i="11"/>
  <c r="Q20" i="11"/>
  <c r="M33" i="11" l="1"/>
  <c r="Q33" i="11"/>
  <c r="P35" i="11"/>
  <c r="A38" i="11"/>
  <c r="M57" i="3"/>
  <c r="P59" i="3"/>
  <c r="M64" i="3"/>
  <c r="Q57" i="3"/>
  <c r="A44" i="11" l="1"/>
  <c r="A51" i="11"/>
  <c r="E44" i="11"/>
  <c r="D46" i="11"/>
  <c r="M70" i="3"/>
  <c r="A75" i="3"/>
  <c r="P72" i="3"/>
  <c r="Q70" i="3"/>
  <c r="A88" i="3" l="1"/>
  <c r="A81" i="3"/>
  <c r="D83" i="3"/>
  <c r="E81" i="3"/>
  <c r="E57" i="11"/>
  <c r="A64" i="11"/>
  <c r="A57" i="11"/>
  <c r="D59" i="11"/>
  <c r="A70" i="11" l="1"/>
  <c r="E70" i="11"/>
  <c r="M38" i="11"/>
  <c r="D72" i="11"/>
  <c r="A94" i="3"/>
  <c r="D96" i="3"/>
  <c r="E94" i="3"/>
  <c r="A101" i="3"/>
  <c r="M75" i="3" l="1"/>
  <c r="D109" i="3"/>
  <c r="E107" i="3"/>
  <c r="A107" i="3"/>
  <c r="Q44" i="11"/>
  <c r="M51" i="11"/>
  <c r="M44" i="11"/>
  <c r="P46" i="11"/>
  <c r="P59" i="11" l="1"/>
  <c r="Q57" i="11"/>
  <c r="M64" i="11"/>
  <c r="M57" i="11"/>
  <c r="M88" i="3"/>
  <c r="Q81" i="3"/>
  <c r="P83" i="3"/>
  <c r="M81" i="3"/>
  <c r="M101" i="3" l="1"/>
  <c r="M94" i="3"/>
  <c r="P96" i="3"/>
  <c r="Q94" i="3"/>
  <c r="Q70" i="11"/>
  <c r="M70" i="11"/>
  <c r="A75" i="11"/>
  <c r="P72" i="11"/>
  <c r="A88" i="11" l="1"/>
  <c r="A81" i="11"/>
  <c r="D83" i="11"/>
  <c r="E81" i="11"/>
  <c r="Q107" i="3"/>
  <c r="P109" i="3"/>
  <c r="A112" i="3"/>
  <c r="M107" i="3"/>
  <c r="D120" i="3" l="1"/>
  <c r="A118" i="3"/>
  <c r="A125" i="3"/>
  <c r="E118" i="3"/>
  <c r="D96" i="11"/>
  <c r="A94" i="11"/>
  <c r="A101" i="11"/>
  <c r="E94" i="11"/>
  <c r="A131" i="3" l="1"/>
  <c r="A138" i="3"/>
  <c r="E131" i="3"/>
  <c r="D133" i="3"/>
  <c r="A107" i="11"/>
  <c r="D109" i="11"/>
  <c r="M75" i="11"/>
  <c r="E107" i="11"/>
  <c r="M81" i="11" l="1"/>
  <c r="P83" i="11"/>
  <c r="Q81" i="11"/>
  <c r="M88" i="11"/>
  <c r="M112" i="3"/>
  <c r="D146" i="3"/>
  <c r="A144" i="3"/>
  <c r="E144" i="3"/>
  <c r="Q94" i="11" l="1"/>
  <c r="M94" i="11"/>
  <c r="M101" i="11"/>
  <c r="P96" i="11"/>
  <c r="P120" i="3"/>
  <c r="Q118" i="3"/>
  <c r="M125" i="3"/>
  <c r="M118" i="3"/>
  <c r="M138" i="3" l="1"/>
  <c r="P133" i="3"/>
  <c r="Q131" i="3"/>
  <c r="M131" i="3"/>
  <c r="Q107" i="11"/>
  <c r="A112" i="11"/>
  <c r="M107" i="11"/>
  <c r="P109" i="11"/>
  <c r="D120" i="11" l="1"/>
  <c r="A118" i="11"/>
  <c r="A125" i="11"/>
  <c r="E118" i="11"/>
  <c r="P146" i="3"/>
  <c r="A149" i="3"/>
  <c r="M144" i="3"/>
  <c r="Q144" i="3"/>
  <c r="D157" i="3" l="1"/>
  <c r="A155" i="3"/>
  <c r="E155" i="3"/>
  <c r="A162" i="3"/>
  <c r="E131" i="11"/>
  <c r="A138" i="11"/>
  <c r="A131" i="11"/>
  <c r="D133" i="11"/>
  <c r="A168" i="3" l="1"/>
  <c r="E168" i="3"/>
  <c r="A175" i="3"/>
  <c r="D170" i="3"/>
  <c r="M112" i="11"/>
  <c r="A144" i="11"/>
  <c r="D146" i="11"/>
  <c r="E144" i="11"/>
  <c r="P120" i="11" l="1"/>
  <c r="M125" i="11"/>
  <c r="Q118" i="11"/>
  <c r="M118" i="11"/>
  <c r="D183" i="3"/>
  <c r="A181" i="3"/>
  <c r="M149" i="3"/>
  <c r="E181" i="3"/>
  <c r="Q155" i="3" l="1"/>
  <c r="M162" i="3"/>
  <c r="P157" i="3"/>
  <c r="M155" i="3"/>
  <c r="Q131" i="11"/>
  <c r="M131" i="11"/>
  <c r="P133" i="11"/>
  <c r="M138" i="11"/>
  <c r="P146" i="11" l="1"/>
  <c r="Q144" i="11"/>
  <c r="A149" i="11"/>
  <c r="M144" i="11"/>
  <c r="M175" i="3"/>
  <c r="Q168" i="3"/>
  <c r="M168" i="3"/>
  <c r="P170" i="3"/>
  <c r="Q181" i="3" l="1"/>
  <c r="P183" i="3"/>
  <c r="A186" i="3"/>
  <c r="M181" i="3"/>
  <c r="D157" i="11"/>
  <c r="A155" i="11"/>
  <c r="A162" i="11"/>
  <c r="E155" i="11"/>
  <c r="E168" i="11" l="1"/>
  <c r="D170" i="11"/>
  <c r="A168" i="11"/>
  <c r="A175" i="11"/>
  <c r="D194" i="3"/>
  <c r="E192" i="3"/>
  <c r="A199" i="3"/>
  <c r="A192" i="3"/>
  <c r="A205" i="3" l="1"/>
  <c r="A212" i="3"/>
  <c r="E205" i="3"/>
  <c r="D207" i="3"/>
  <c r="D183" i="11"/>
  <c r="A181" i="11"/>
  <c r="M149" i="11"/>
  <c r="E181" i="11"/>
  <c r="Q155" i="11" l="1"/>
  <c r="M155" i="11"/>
  <c r="P157" i="11"/>
  <c r="M162" i="11"/>
  <c r="M186" i="3"/>
  <c r="E218" i="3"/>
  <c r="D220" i="3"/>
  <c r="A218" i="3"/>
  <c r="Q168" i="11" l="1"/>
  <c r="M168" i="11"/>
  <c r="M175" i="11"/>
  <c r="P170" i="11"/>
  <c r="P194" i="3"/>
  <c r="Q192" i="3"/>
  <c r="M199" i="3"/>
  <c r="M192" i="3"/>
  <c r="Q205" i="3" l="1"/>
  <c r="P207" i="3"/>
  <c r="M205" i="3"/>
  <c r="M212" i="3"/>
  <c r="Q181" i="11"/>
  <c r="M181" i="11"/>
  <c r="P183" i="11"/>
  <c r="A186" i="11"/>
  <c r="A223" i="3" l="1"/>
  <c r="M218" i="3"/>
  <c r="P220" i="3"/>
  <c r="Q218" i="3"/>
  <c r="D194" i="11"/>
  <c r="A192" i="11"/>
  <c r="A199" i="11"/>
  <c r="E192" i="11"/>
  <c r="E205" i="11" l="1"/>
  <c r="A205" i="11"/>
  <c r="A212" i="11"/>
  <c r="D207" i="11"/>
  <c r="A236" i="3"/>
  <c r="A229" i="3"/>
  <c r="D231" i="3"/>
  <c r="E229" i="3"/>
  <c r="A242" i="3" l="1"/>
  <c r="E242" i="3"/>
  <c r="A249" i="3"/>
  <c r="D244" i="3"/>
  <c r="E218" i="11"/>
  <c r="M186" i="11"/>
  <c r="A218" i="11"/>
  <c r="D220" i="11"/>
  <c r="E255" i="3" l="1"/>
  <c r="A255" i="3"/>
  <c r="D257" i="3"/>
  <c r="M223" i="3"/>
  <c r="P194" i="11"/>
  <c r="Q192" i="11"/>
  <c r="M192" i="11"/>
  <c r="M199" i="11"/>
  <c r="Q229" i="3" l="1"/>
  <c r="P231" i="3"/>
  <c r="M236" i="3"/>
  <c r="M229" i="3"/>
  <c r="M205" i="11"/>
  <c r="P207" i="11"/>
  <c r="M212" i="11"/>
  <c r="Q205" i="11"/>
  <c r="P220" i="11" l="1"/>
  <c r="A223" i="11"/>
  <c r="M218" i="11"/>
  <c r="Q218" i="11"/>
  <c r="M249" i="3"/>
  <c r="Q242" i="3"/>
  <c r="M242" i="3"/>
  <c r="P244" i="3"/>
  <c r="Q255" i="3" l="1"/>
  <c r="P257" i="3"/>
  <c r="A260" i="3"/>
  <c r="M255" i="3"/>
  <c r="D231" i="11"/>
  <c r="A229" i="11"/>
  <c r="A236" i="11"/>
  <c r="E229" i="11"/>
  <c r="E242" i="11" l="1"/>
  <c r="D244" i="11"/>
  <c r="A242" i="11"/>
  <c r="A249" i="11"/>
  <c r="D268" i="3"/>
  <c r="A273" i="3"/>
  <c r="E266" i="3"/>
  <c r="A266" i="3"/>
  <c r="D257" i="11" l="1"/>
  <c r="A255" i="11"/>
  <c r="M223" i="11"/>
  <c r="E255" i="11"/>
  <c r="A279" i="3"/>
  <c r="A286" i="3"/>
  <c r="E279" i="3"/>
  <c r="D281" i="3"/>
  <c r="M260" i="3" l="1"/>
  <c r="E292" i="3"/>
  <c r="D294" i="3"/>
  <c r="A292" i="3"/>
  <c r="Q229" i="11"/>
  <c r="M229" i="11"/>
  <c r="P231" i="11"/>
  <c r="M236" i="11"/>
  <c r="Q242" i="11" l="1"/>
  <c r="M242" i="11"/>
  <c r="M249" i="11"/>
  <c r="P244" i="11"/>
  <c r="P268" i="3"/>
  <c r="Q266" i="3"/>
  <c r="M273" i="3"/>
  <c r="M266" i="3"/>
  <c r="Q255" i="11" l="1"/>
  <c r="M255" i="11"/>
  <c r="P257" i="11"/>
  <c r="A260" i="11"/>
  <c r="M286" i="3"/>
  <c r="M279" i="3"/>
  <c r="P281" i="3"/>
  <c r="Q279" i="3"/>
  <c r="D268" i="11" l="1"/>
  <c r="A266" i="11"/>
  <c r="A273" i="11"/>
  <c r="E266" i="11"/>
  <c r="A297" i="3"/>
  <c r="P294" i="3"/>
  <c r="M292" i="3"/>
  <c r="Q292" i="3"/>
  <c r="A310" i="3" l="1"/>
  <c r="A303" i="3"/>
  <c r="E303" i="3"/>
  <c r="D305" i="3"/>
  <c r="E279" i="11"/>
  <c r="D281" i="11"/>
  <c r="A286" i="11"/>
  <c r="A279" i="11"/>
  <c r="M260" i="11" l="1"/>
  <c r="D294" i="11"/>
  <c r="A292" i="11"/>
  <c r="E292" i="11"/>
  <c r="A316" i="3"/>
  <c r="D318" i="3"/>
  <c r="E316" i="3"/>
  <c r="A323" i="3"/>
  <c r="E329" i="3" l="1"/>
  <c r="A329" i="3"/>
  <c r="D331" i="3"/>
  <c r="M297" i="3"/>
  <c r="P268" i="11"/>
  <c r="Q266" i="11"/>
  <c r="M266" i="11"/>
  <c r="M273" i="11"/>
  <c r="Q303" i="3" l="1"/>
  <c r="P305" i="3"/>
  <c r="M310" i="3"/>
  <c r="M303" i="3"/>
  <c r="M279" i="11"/>
  <c r="P281" i="11"/>
  <c r="M286" i="11"/>
  <c r="Q279" i="11"/>
  <c r="P294" i="11" l="1"/>
  <c r="Q292" i="11"/>
  <c r="M292" i="11"/>
  <c r="A297" i="11"/>
  <c r="M323" i="3"/>
  <c r="Q316" i="3"/>
  <c r="M316" i="3"/>
  <c r="P318" i="3"/>
  <c r="A303" i="11" l="1"/>
  <c r="A310" i="11"/>
  <c r="D305" i="11"/>
  <c r="E303" i="11"/>
  <c r="A334" i="3"/>
  <c r="P331" i="3"/>
  <c r="Q329" i="3"/>
  <c r="M329" i="3"/>
  <c r="D342" i="3" l="1"/>
  <c r="A347" i="3"/>
  <c r="E340" i="3"/>
  <c r="A340" i="3"/>
  <c r="E316" i="11"/>
  <c r="A323" i="11"/>
  <c r="D318" i="11"/>
  <c r="A316" i="11"/>
  <c r="D331" i="11" l="1"/>
  <c r="A329" i="11"/>
  <c r="M297" i="11"/>
  <c r="E329" i="11"/>
  <c r="A353" i="3"/>
  <c r="A360" i="3"/>
  <c r="E353" i="3"/>
  <c r="D355" i="3"/>
  <c r="M334" i="3" l="1"/>
  <c r="D368" i="3"/>
  <c r="A366" i="3"/>
  <c r="E366" i="3"/>
  <c r="Q303" i="11"/>
  <c r="M303" i="11"/>
  <c r="P305" i="11"/>
  <c r="M310" i="11"/>
  <c r="Q316" i="11" l="1"/>
  <c r="M316" i="11"/>
  <c r="M323" i="11"/>
  <c r="P318" i="11"/>
  <c r="P342" i="3"/>
  <c r="M340" i="3"/>
  <c r="Q340" i="3"/>
  <c r="M347" i="3"/>
  <c r="Q353" i="3" l="1"/>
  <c r="M353" i="3"/>
  <c r="M360" i="3"/>
  <c r="P355" i="3"/>
  <c r="Q329" i="11"/>
  <c r="M329" i="11"/>
  <c r="P331" i="11"/>
  <c r="A334" i="11"/>
  <c r="A347" i="11" l="1"/>
  <c r="A340" i="11"/>
  <c r="D342" i="11"/>
  <c r="E340" i="11"/>
  <c r="A371" i="3"/>
  <c r="P368" i="3"/>
  <c r="M366" i="3"/>
  <c r="Q366" i="3"/>
  <c r="A384" i="3" l="1"/>
  <c r="E377" i="3"/>
  <c r="D379" i="3"/>
  <c r="A377" i="3"/>
  <c r="E353" i="11"/>
  <c r="D355" i="11"/>
  <c r="A353" i="11"/>
  <c r="A360" i="11"/>
  <c r="M334" i="11" l="1"/>
  <c r="D368" i="11"/>
  <c r="A366" i="11"/>
  <c r="E366" i="11"/>
  <c r="A390" i="3"/>
  <c r="D392" i="3"/>
  <c r="E390" i="3"/>
  <c r="A397" i="3"/>
  <c r="E403" i="3" l="1"/>
  <c r="M371" i="3"/>
  <c r="D405" i="3"/>
  <c r="A403" i="3"/>
  <c r="P342" i="11"/>
  <c r="M347" i="11"/>
  <c r="Q340" i="11"/>
  <c r="M340" i="11"/>
  <c r="M353" i="11" l="1"/>
  <c r="P355" i="11"/>
  <c r="M360" i="11"/>
  <c r="Q353" i="11"/>
  <c r="Q377" i="3"/>
  <c r="P379" i="3"/>
  <c r="M384" i="3"/>
  <c r="M377" i="3"/>
  <c r="P368" i="11" l="1"/>
  <c r="Q366" i="11"/>
  <c r="M366" i="11"/>
  <c r="A371" i="11"/>
  <c r="M397" i="3"/>
  <c r="M390" i="3"/>
  <c r="P392" i="3"/>
  <c r="Q390" i="3"/>
  <c r="D379" i="11" l="1"/>
  <c r="A384" i="11"/>
  <c r="A377" i="11"/>
  <c r="E377" i="11"/>
  <c r="A408" i="3"/>
  <c r="P405" i="3"/>
  <c r="Q403" i="3"/>
  <c r="M403" i="3"/>
  <c r="D416" i="3" l="1"/>
  <c r="A421" i="3"/>
  <c r="E414" i="3"/>
  <c r="A414" i="3"/>
  <c r="E390" i="11"/>
  <c r="A397" i="11"/>
  <c r="D392" i="11"/>
  <c r="A390" i="11"/>
  <c r="A403" i="11" l="1"/>
  <c r="D405" i="11"/>
  <c r="M371" i="11"/>
  <c r="E403" i="11"/>
  <c r="A427" i="3"/>
  <c r="A434" i="3"/>
  <c r="E427" i="3"/>
  <c r="D429" i="3"/>
  <c r="M408" i="3" l="1"/>
  <c r="E440" i="3"/>
  <c r="D442" i="3"/>
  <c r="A440" i="3"/>
  <c r="Q377" i="11"/>
  <c r="M384" i="11"/>
  <c r="P379" i="11"/>
  <c r="M377" i="11"/>
  <c r="Q390" i="11" l="1"/>
  <c r="M390" i="11"/>
  <c r="M397" i="11"/>
  <c r="P392" i="11"/>
  <c r="M414" i="3"/>
  <c r="Q414" i="3"/>
  <c r="P416" i="3"/>
  <c r="M421" i="3"/>
  <c r="Q427" i="3" l="1"/>
  <c r="M427" i="3"/>
  <c r="M434" i="3"/>
  <c r="P429" i="3"/>
  <c r="Q403" i="11"/>
  <c r="A408" i="11"/>
  <c r="M403" i="11"/>
  <c r="P405" i="11"/>
  <c r="A421" i="11" l="1"/>
  <c r="A414" i="11"/>
  <c r="D416" i="11"/>
  <c r="E414" i="11"/>
  <c r="A445" i="3"/>
  <c r="P442" i="3"/>
  <c r="M440" i="3"/>
  <c r="Q440" i="3"/>
  <c r="A458" i="3" l="1"/>
  <c r="A451" i="3"/>
  <c r="E451" i="3"/>
  <c r="D453" i="3"/>
  <c r="E427" i="11"/>
  <c r="D429" i="11"/>
  <c r="A427" i="11"/>
  <c r="A434" i="11"/>
  <c r="M408" i="11" l="1"/>
  <c r="D442" i="11"/>
  <c r="A440" i="11"/>
  <c r="E440" i="11"/>
  <c r="A464" i="3"/>
  <c r="E464" i="3"/>
  <c r="D466" i="3"/>
  <c r="A471" i="3"/>
  <c r="M445" i="3" l="1"/>
  <c r="E477" i="3"/>
  <c r="A477" i="3"/>
  <c r="D479" i="3"/>
  <c r="P416" i="11"/>
  <c r="Q414" i="11"/>
  <c r="M414" i="11"/>
  <c r="M421" i="11"/>
  <c r="M427" i="11" l="1"/>
  <c r="P429" i="11"/>
  <c r="M434" i="11"/>
  <c r="Q427" i="11"/>
  <c r="Q451" i="3"/>
  <c r="P453" i="3"/>
  <c r="M458" i="3"/>
  <c r="M451" i="3"/>
  <c r="M464" i="3" l="1"/>
  <c r="Q464" i="3"/>
  <c r="P466" i="3"/>
  <c r="M471" i="3"/>
  <c r="P442" i="11"/>
  <c r="Q440" i="11"/>
  <c r="A445" i="11"/>
  <c r="M440" i="11"/>
  <c r="A458" i="11" l="1"/>
  <c r="D453" i="11"/>
  <c r="A451" i="11"/>
  <c r="E451" i="11"/>
  <c r="P479" i="3"/>
  <c r="Q477" i="3"/>
  <c r="M477" i="3"/>
  <c r="A482" i="3"/>
  <c r="E488" i="3" l="1"/>
  <c r="A488" i="3"/>
  <c r="D490" i="3"/>
  <c r="A495" i="3"/>
  <c r="E464" i="11"/>
  <c r="D466" i="11"/>
  <c r="A464" i="11"/>
  <c r="A471" i="11"/>
  <c r="A508" i="3" l="1"/>
  <c r="D503" i="3"/>
  <c r="E501" i="3"/>
  <c r="A501" i="3"/>
  <c r="D479" i="11"/>
  <c r="A477" i="11"/>
  <c r="M445" i="11"/>
  <c r="E477" i="11"/>
  <c r="Q451" i="11" l="1"/>
  <c r="M451" i="11"/>
  <c r="P453" i="11"/>
  <c r="M458" i="11"/>
  <c r="M482" i="3"/>
  <c r="E514" i="3"/>
  <c r="D516" i="3"/>
  <c r="A514" i="3"/>
  <c r="P466" i="11" l="1"/>
  <c r="Q464" i="11"/>
  <c r="M464" i="11"/>
  <c r="M471" i="11"/>
  <c r="P490" i="3"/>
  <c r="M495" i="3"/>
  <c r="Q488" i="3"/>
  <c r="M488" i="3"/>
  <c r="P503" i="3" l="1"/>
  <c r="Q501" i="3"/>
  <c r="M508" i="3"/>
  <c r="M501" i="3"/>
  <c r="Q477" i="11"/>
  <c r="P479" i="11"/>
  <c r="A482" i="11"/>
  <c r="M477" i="11"/>
  <c r="D490" i="11" l="1"/>
  <c r="A495" i="11"/>
  <c r="E488" i="11"/>
  <c r="A488" i="11"/>
  <c r="P516" i="3"/>
  <c r="M514" i="3"/>
  <c r="Q514" i="3"/>
  <c r="A519" i="3"/>
  <c r="A525" i="3" l="1"/>
  <c r="A532" i="3"/>
  <c r="E525" i="3"/>
  <c r="D527" i="3"/>
  <c r="E501" i="11"/>
  <c r="D503" i="11"/>
  <c r="A508" i="11"/>
  <c r="A501" i="11"/>
  <c r="E514" i="11" l="1"/>
  <c r="D516" i="11"/>
  <c r="M482" i="11"/>
  <c r="A514" i="11"/>
  <c r="E538" i="3"/>
  <c r="D540" i="3"/>
  <c r="A538" i="3"/>
  <c r="A545" i="3"/>
  <c r="D553" i="3" l="1"/>
  <c r="E551" i="3"/>
  <c r="M519" i="3"/>
  <c r="A551" i="3"/>
  <c r="M495" i="11"/>
  <c r="P490" i="11"/>
  <c r="Q488" i="11"/>
  <c r="M488" i="11"/>
  <c r="M508" i="11" l="1"/>
  <c r="Q501" i="11"/>
  <c r="P503" i="11"/>
  <c r="M501" i="11"/>
  <c r="M525" i="3"/>
  <c r="Q525" i="3"/>
  <c r="M532" i="3"/>
  <c r="P527" i="3"/>
  <c r="Q538" i="3" l="1"/>
  <c r="P540" i="3"/>
  <c r="M538" i="3"/>
  <c r="M545" i="3"/>
  <c r="M514" i="11"/>
  <c r="P516" i="11"/>
  <c r="Q514" i="11"/>
  <c r="A519" i="11"/>
  <c r="D527" i="11" l="1"/>
  <c r="A532" i="11"/>
  <c r="A525" i="11"/>
  <c r="E525" i="11"/>
  <c r="Q551" i="3"/>
  <c r="A556" i="3"/>
  <c r="P553" i="3"/>
  <c r="M551" i="3"/>
  <c r="D564" i="3" l="1"/>
  <c r="A569" i="3"/>
  <c r="A562" i="3"/>
  <c r="E562" i="3"/>
  <c r="A545" i="11"/>
  <c r="E538" i="11"/>
  <c r="D540" i="11"/>
  <c r="A538" i="11"/>
  <c r="D553" i="11" l="1"/>
  <c r="M519" i="11"/>
  <c r="A551" i="11"/>
  <c r="E551" i="11"/>
  <c r="A575" i="3"/>
  <c r="A582" i="3"/>
  <c r="E575" i="3"/>
  <c r="D577" i="3"/>
  <c r="A588" i="3" l="1"/>
  <c r="D590" i="3"/>
  <c r="E588" i="3"/>
  <c r="M556" i="3"/>
  <c r="M532" i="11"/>
  <c r="Q525" i="11"/>
  <c r="M525" i="11"/>
  <c r="P527" i="11"/>
  <c r="Q538" i="11" l="1"/>
  <c r="M538" i="11"/>
  <c r="M545" i="11"/>
  <c r="P540" i="11"/>
  <c r="M562" i="3"/>
  <c r="P564" i="3"/>
  <c r="M569" i="3"/>
  <c r="Q562" i="3"/>
  <c r="Q575" i="3" l="1"/>
  <c r="M582" i="3"/>
  <c r="M575" i="3"/>
  <c r="P577" i="3"/>
  <c r="A556" i="11"/>
  <c r="Q551" i="11"/>
  <c r="M551" i="11"/>
  <c r="P553" i="11"/>
  <c r="Q588" i="3" l="1"/>
  <c r="P590" i="3"/>
  <c r="M588" i="3"/>
  <c r="A593" i="3"/>
  <c r="A569" i="11"/>
  <c r="E562" i="11"/>
  <c r="D564" i="11"/>
  <c r="A562" i="11"/>
  <c r="E575" i="11" l="1"/>
  <c r="D577" i="11"/>
  <c r="A582" i="11"/>
  <c r="A575" i="11"/>
  <c r="E599" i="3"/>
  <c r="A599" i="3"/>
  <c r="A606" i="3"/>
  <c r="D601" i="3"/>
  <c r="A612" i="3" l="1"/>
  <c r="A619" i="3"/>
  <c r="E612" i="3"/>
  <c r="D614" i="3"/>
  <c r="D590" i="11"/>
  <c r="M556" i="11"/>
  <c r="A588" i="11"/>
  <c r="E588" i="11"/>
  <c r="P564" i="11" l="1"/>
  <c r="M569" i="11"/>
  <c r="Q562" i="11"/>
  <c r="M562" i="11"/>
  <c r="A625" i="3"/>
  <c r="E625" i="3"/>
  <c r="D627" i="3"/>
  <c r="M593" i="3"/>
  <c r="Q599" i="3" l="1"/>
  <c r="M606" i="3"/>
  <c r="M599" i="3"/>
  <c r="P601" i="3"/>
  <c r="M582" i="11"/>
  <c r="Q575" i="11"/>
  <c r="P577" i="11"/>
  <c r="M575" i="11"/>
  <c r="M588" i="11" l="1"/>
  <c r="P590" i="11"/>
  <c r="Q588" i="11"/>
  <c r="A593" i="11"/>
  <c r="M612" i="3"/>
  <c r="M619" i="3"/>
  <c r="P614" i="3"/>
  <c r="Q612" i="3"/>
  <c r="M625" i="3" l="1"/>
  <c r="P627" i="3"/>
  <c r="Q625" i="3"/>
  <c r="A630" i="3"/>
  <c r="A606" i="11"/>
  <c r="D601" i="11"/>
  <c r="E599" i="11"/>
  <c r="A599" i="11"/>
  <c r="D614" i="11" l="1"/>
  <c r="E612" i="11"/>
  <c r="A612" i="11"/>
  <c r="A619" i="11"/>
  <c r="A636" i="3"/>
  <c r="D638" i="3"/>
  <c r="A643" i="3"/>
  <c r="E636" i="3"/>
  <c r="D651" i="3" l="1"/>
  <c r="A656" i="3"/>
  <c r="E649" i="3"/>
  <c r="A649" i="3"/>
  <c r="A625" i="11"/>
  <c r="M593" i="11"/>
  <c r="E625" i="11"/>
  <c r="D627" i="11"/>
  <c r="M630" i="3" l="1"/>
  <c r="A662" i="3"/>
  <c r="D664" i="3"/>
  <c r="E662" i="3"/>
  <c r="P601" i="11"/>
  <c r="M606" i="11"/>
  <c r="Q599" i="11"/>
  <c r="M599" i="11"/>
  <c r="M612" i="11" l="1"/>
  <c r="P614" i="11"/>
  <c r="Q612" i="11"/>
  <c r="M619" i="11"/>
  <c r="M643" i="3"/>
  <c r="Q636" i="3"/>
  <c r="P638" i="3"/>
  <c r="M636" i="3"/>
  <c r="P651" i="3" l="1"/>
  <c r="Q649" i="3"/>
  <c r="M649" i="3"/>
  <c r="M656" i="3"/>
  <c r="P627" i="11"/>
  <c r="M625" i="11"/>
  <c r="Q625" i="11"/>
  <c r="A630" i="11"/>
  <c r="E636" i="11" l="1"/>
  <c r="A636" i="11"/>
  <c r="D638" i="11"/>
  <c r="A643" i="11"/>
  <c r="M662" i="3"/>
  <c r="P664" i="3"/>
  <c r="A667" i="3"/>
  <c r="Q662" i="3"/>
  <c r="A673" i="3" l="1"/>
  <c r="D675" i="3"/>
  <c r="A680" i="3"/>
  <c r="E673" i="3"/>
  <c r="A649" i="11"/>
  <c r="A656" i="11"/>
  <c r="D651" i="11"/>
  <c r="E649" i="11"/>
  <c r="A662" i="11" l="1"/>
  <c r="M630" i="11"/>
  <c r="E662" i="11"/>
  <c r="D664" i="11"/>
  <c r="D688" i="3"/>
  <c r="E686" i="3"/>
  <c r="A686" i="3"/>
  <c r="A693" i="3"/>
  <c r="D701" i="3" l="1"/>
  <c r="M667" i="3"/>
  <c r="E699" i="3"/>
  <c r="A699" i="3"/>
  <c r="P638" i="11"/>
  <c r="M643" i="11"/>
  <c r="Q636" i="11"/>
  <c r="M636" i="11"/>
  <c r="M649" i="11" l="1"/>
  <c r="P651" i="11"/>
  <c r="M656" i="11"/>
  <c r="Q649" i="11"/>
  <c r="Q673" i="3"/>
  <c r="P675" i="3"/>
  <c r="M680" i="3"/>
  <c r="M673" i="3"/>
  <c r="M662" i="11" l="1"/>
  <c r="A667" i="11"/>
  <c r="P664" i="11"/>
  <c r="Q662" i="11"/>
  <c r="P688" i="3"/>
  <c r="M686" i="3"/>
  <c r="M693" i="3"/>
  <c r="Q686" i="3"/>
  <c r="A673" i="11" l="1"/>
  <c r="E673" i="11"/>
  <c r="D675" i="11"/>
  <c r="A680" i="11"/>
  <c r="A704" i="3"/>
  <c r="P701" i="3"/>
  <c r="Q699" i="3"/>
  <c r="M699" i="3"/>
  <c r="D712" i="3" l="1"/>
  <c r="E710" i="3"/>
  <c r="A710" i="3"/>
  <c r="A717" i="3"/>
  <c r="D688" i="11"/>
  <c r="A686" i="11"/>
  <c r="E686" i="11"/>
  <c r="A693" i="11"/>
  <c r="A699" i="11" l="1"/>
  <c r="M667" i="11"/>
  <c r="E699" i="11"/>
  <c r="D701" i="11"/>
  <c r="E723" i="3"/>
  <c r="D725" i="3"/>
  <c r="A730" i="3"/>
  <c r="A723" i="3"/>
  <c r="P675" i="11" l="1"/>
  <c r="M680" i="11"/>
  <c r="Q673" i="11"/>
  <c r="M673" i="11"/>
  <c r="A736" i="3"/>
  <c r="D738" i="3"/>
  <c r="M704" i="3"/>
  <c r="E736" i="3"/>
  <c r="M686" i="11" l="1"/>
  <c r="M693" i="11"/>
  <c r="P688" i="11"/>
  <c r="Q686" i="11"/>
  <c r="M710" i="3"/>
  <c r="M717" i="3"/>
  <c r="P712" i="3"/>
  <c r="Q710" i="3"/>
  <c r="M730" i="3" l="1"/>
  <c r="Q723" i="3"/>
  <c r="M723" i="3"/>
  <c r="P725" i="3"/>
  <c r="M699" i="11"/>
  <c r="Q699" i="11"/>
  <c r="P701" i="11"/>
  <c r="A704" i="11"/>
  <c r="A710" i="11" l="1"/>
  <c r="E710" i="11"/>
  <c r="A717" i="11"/>
  <c r="D712" i="11"/>
  <c r="M736" i="3"/>
  <c r="Q736" i="3"/>
  <c r="A741" i="3"/>
  <c r="P738" i="3"/>
  <c r="A754" i="3" l="1"/>
  <c r="E747" i="3"/>
  <c r="A747" i="3"/>
  <c r="D749" i="3"/>
  <c r="E723" i="11"/>
  <c r="D725" i="11"/>
  <c r="A723" i="11"/>
  <c r="A730" i="11"/>
  <c r="D738" i="11" l="1"/>
  <c r="M704" i="11"/>
  <c r="E736" i="11"/>
  <c r="A736" i="11"/>
  <c r="D762" i="3"/>
  <c r="E760" i="3"/>
  <c r="A760" i="3"/>
  <c r="A767" i="3"/>
  <c r="D775" i="3" l="1"/>
  <c r="E773" i="3"/>
  <c r="M741" i="3"/>
  <c r="A773" i="3"/>
  <c r="Q710" i="11"/>
  <c r="M710" i="11"/>
  <c r="P712" i="11"/>
  <c r="M717" i="11"/>
  <c r="M754" i="3" l="1"/>
  <c r="Q747" i="3"/>
  <c r="P749" i="3"/>
  <c r="M747" i="3"/>
  <c r="M723" i="11"/>
  <c r="M730" i="11"/>
  <c r="Q723" i="11"/>
  <c r="P725" i="11"/>
  <c r="M736" i="11" l="1"/>
  <c r="A741" i="11"/>
  <c r="Q736" i="11"/>
  <c r="P738" i="11"/>
  <c r="M760" i="3"/>
  <c r="P762" i="3"/>
  <c r="Q760" i="3"/>
  <c r="M767" i="3"/>
  <c r="Q773" i="3" l="1"/>
  <c r="M773" i="3"/>
  <c r="A778" i="3"/>
  <c r="P775" i="3"/>
  <c r="A747" i="11"/>
  <c r="A754" i="11"/>
  <c r="E747" i="11"/>
  <c r="D749" i="11"/>
  <c r="A784" i="3" l="1"/>
  <c r="A791" i="3"/>
  <c r="E784" i="3"/>
  <c r="D786" i="3"/>
  <c r="E760" i="11"/>
  <c r="A767" i="11"/>
  <c r="D762" i="11"/>
  <c r="A760" i="11"/>
  <c r="D799" i="3" l="1"/>
  <c r="A797" i="3"/>
  <c r="E797" i="3"/>
  <c r="A804" i="3"/>
  <c r="A773" i="11"/>
  <c r="M741" i="11"/>
  <c r="E773" i="11"/>
  <c r="D775" i="11"/>
  <c r="Q747" i="11" l="1"/>
  <c r="P749" i="11"/>
  <c r="M747" i="11"/>
  <c r="M754" i="11"/>
  <c r="M778" i="3"/>
  <c r="D812" i="3"/>
  <c r="E810" i="3"/>
  <c r="A810" i="3"/>
  <c r="M760" i="11" l="1"/>
  <c r="M767" i="11"/>
  <c r="P762" i="11"/>
  <c r="Q760" i="11"/>
  <c r="M784" i="3"/>
  <c r="Q784" i="3"/>
  <c r="P786" i="3"/>
  <c r="M791" i="3"/>
  <c r="M804" i="3" l="1"/>
  <c r="P799" i="3"/>
  <c r="M797" i="3"/>
  <c r="Q797" i="3"/>
  <c r="Q773" i="11"/>
  <c r="A778" i="11"/>
  <c r="P775" i="11"/>
  <c r="M773" i="11"/>
  <c r="A784" i="11" l="1"/>
  <c r="D786" i="11"/>
  <c r="A791" i="11"/>
  <c r="E784" i="11"/>
  <c r="A815" i="3"/>
  <c r="Q810" i="3"/>
  <c r="M810" i="3"/>
  <c r="P812" i="3"/>
  <c r="D823" i="3" l="1"/>
  <c r="A828" i="3"/>
  <c r="A821" i="3"/>
  <c r="E821" i="3"/>
  <c r="A797" i="11"/>
  <c r="A804" i="11"/>
  <c r="D799" i="11"/>
  <c r="E797" i="11"/>
  <c r="E810" i="11" l="1"/>
  <c r="D812" i="11"/>
  <c r="A810" i="11"/>
  <c r="M778" i="11"/>
  <c r="A834" i="3"/>
  <c r="A841" i="3"/>
  <c r="E834" i="3"/>
  <c r="D836" i="3"/>
  <c r="E847" i="3" l="1"/>
  <c r="A847" i="3"/>
  <c r="D849" i="3"/>
  <c r="M815" i="3"/>
  <c r="Q784" i="11"/>
  <c r="M784" i="11"/>
  <c r="M791" i="11"/>
  <c r="P786" i="11"/>
  <c r="P823" i="3" l="1"/>
  <c r="M828" i="3"/>
  <c r="Q821" i="3"/>
  <c r="M821" i="3"/>
  <c r="Q797" i="11"/>
  <c r="P799" i="11"/>
  <c r="M797" i="11"/>
  <c r="M804" i="11"/>
  <c r="M810" i="11" l="1"/>
  <c r="A815" i="11"/>
  <c r="P812" i="11"/>
  <c r="Q810" i="11"/>
  <c r="M841" i="3"/>
  <c r="Q834" i="3"/>
  <c r="P836" i="3"/>
  <c r="M834" i="3"/>
  <c r="M847" i="3" l="1"/>
  <c r="P849" i="3"/>
  <c r="A852" i="3"/>
  <c r="Q847" i="3"/>
  <c r="A821" i="11"/>
  <c r="A828" i="11"/>
  <c r="D823" i="11"/>
  <c r="E821" i="11"/>
  <c r="A834" i="11" l="1"/>
  <c r="A841" i="11"/>
  <c r="E834" i="11"/>
  <c r="D836" i="11"/>
  <c r="A865" i="3"/>
  <c r="E858" i="3"/>
  <c r="A858" i="3"/>
  <c r="D860" i="3"/>
  <c r="D873" i="3" l="1"/>
  <c r="A871" i="3"/>
  <c r="E871" i="3"/>
  <c r="A878" i="3"/>
  <c r="A847" i="11"/>
  <c r="E847" i="11"/>
  <c r="D849" i="11"/>
  <c r="M815" i="11"/>
  <c r="M828" i="11" l="1"/>
  <c r="P823" i="11"/>
  <c r="Q821" i="11"/>
  <c r="M821" i="11"/>
  <c r="D886" i="3"/>
  <c r="E884" i="3"/>
  <c r="A884" i="3"/>
  <c r="M852" i="3"/>
  <c r="M865" i="3" l="1"/>
  <c r="Q858" i="3"/>
  <c r="M858" i="3"/>
  <c r="P860" i="3"/>
  <c r="Q834" i="11"/>
  <c r="P836" i="11"/>
  <c r="M834" i="11"/>
  <c r="M841" i="11"/>
  <c r="P849" i="11" l="1"/>
  <c r="Q847" i="11"/>
  <c r="M847" i="11"/>
  <c r="A852" i="11"/>
  <c r="M878" i="3"/>
  <c r="Q871" i="3"/>
  <c r="P873" i="3"/>
  <c r="M871" i="3"/>
  <c r="A889" i="3" l="1"/>
  <c r="Q884" i="3"/>
  <c r="M884" i="3"/>
  <c r="P886" i="3"/>
  <c r="E858" i="11"/>
  <c r="D860" i="11"/>
  <c r="A858" i="11"/>
  <c r="A865" i="11"/>
  <c r="D873" i="11" l="1"/>
  <c r="E871" i="11"/>
  <c r="A871" i="11"/>
  <c r="A878" i="11"/>
  <c r="E895" i="3"/>
  <c r="D897" i="3"/>
  <c r="A902" i="3"/>
  <c r="A895" i="3"/>
  <c r="D910" i="3" l="1"/>
  <c r="A908" i="3"/>
  <c r="A915" i="3"/>
  <c r="E908" i="3"/>
  <c r="D886" i="11"/>
  <c r="M852" i="11"/>
  <c r="A884" i="11"/>
  <c r="E884" i="11"/>
  <c r="Q858" i="11" l="1"/>
  <c r="M858" i="11"/>
  <c r="M865" i="11"/>
  <c r="P860" i="11"/>
  <c r="A921" i="3"/>
  <c r="E921" i="3"/>
  <c r="D923" i="3"/>
  <c r="M889" i="3"/>
  <c r="M895" i="3" l="1"/>
  <c r="P897" i="3"/>
  <c r="M902" i="3"/>
  <c r="Q895" i="3"/>
  <c r="M871" i="11"/>
  <c r="Q871" i="11"/>
  <c r="P873" i="11"/>
  <c r="M878" i="11"/>
  <c r="Q884" i="11" l="1"/>
  <c r="P886" i="11"/>
  <c r="M884" i="11"/>
  <c r="A889" i="11"/>
  <c r="Q908" i="3"/>
  <c r="M908" i="3"/>
  <c r="M915" i="3"/>
  <c r="P910" i="3"/>
  <c r="A926" i="3" l="1"/>
  <c r="Q921" i="3"/>
  <c r="P923" i="3"/>
  <c r="M921" i="3"/>
  <c r="A902" i="11"/>
  <c r="D897" i="11"/>
  <c r="E895" i="11"/>
  <c r="A895" i="11"/>
  <c r="D910" i="11" l="1"/>
  <c r="A908" i="11"/>
  <c r="E908" i="11"/>
  <c r="A915" i="11"/>
  <c r="E932" i="3"/>
  <c r="A932" i="3"/>
  <c r="D934" i="3"/>
  <c r="A939" i="3"/>
  <c r="A952" i="3" l="1"/>
  <c r="D947" i="3"/>
  <c r="E945" i="3"/>
  <c r="A945" i="3"/>
  <c r="E921" i="11"/>
  <c r="A921" i="11"/>
  <c r="D923" i="11"/>
  <c r="M889" i="11"/>
  <c r="P897" i="11" l="1"/>
  <c r="M895" i="11"/>
  <c r="Q895" i="11"/>
  <c r="M902" i="11"/>
  <c r="A958" i="3"/>
  <c r="D960" i="3"/>
  <c r="M926" i="3"/>
  <c r="E958" i="3"/>
  <c r="M932" i="3" l="1"/>
  <c r="P934" i="3"/>
  <c r="M939" i="3"/>
  <c r="Q932" i="3"/>
  <c r="M908" i="11"/>
  <c r="M915" i="11"/>
  <c r="P910" i="11"/>
  <c r="Q908" i="11"/>
  <c r="M921" i="11" l="1"/>
  <c r="A926" i="11"/>
  <c r="Q921" i="11"/>
  <c r="P923" i="11"/>
  <c r="Q945" i="3"/>
  <c r="M945" i="3"/>
  <c r="M952" i="3"/>
  <c r="P947" i="3"/>
  <c r="A963" i="3" l="1"/>
  <c r="Q958" i="3"/>
  <c r="P960" i="3"/>
  <c r="M958" i="3"/>
  <c r="E932" i="11"/>
  <c r="A932" i="11"/>
  <c r="A939" i="11"/>
  <c r="D934" i="11"/>
  <c r="E945" i="11" l="1"/>
  <c r="D947" i="11"/>
  <c r="A952" i="11"/>
  <c r="A945" i="11"/>
  <c r="D971" i="3"/>
  <c r="A969" i="3"/>
  <c r="A976" i="3"/>
  <c r="E969" i="3"/>
  <c r="E982" i="3" l="1"/>
  <c r="A989" i="3"/>
  <c r="D984" i="3"/>
  <c r="A982" i="3"/>
  <c r="E958" i="11"/>
  <c r="A958" i="11"/>
  <c r="D960" i="11"/>
  <c r="M926" i="11"/>
  <c r="Q932" i="11" l="1"/>
  <c r="M932" i="11"/>
  <c r="P934" i="11"/>
  <c r="M939" i="11"/>
  <c r="M963" i="3"/>
  <c r="D997" i="3"/>
  <c r="A995" i="3"/>
  <c r="E995" i="3"/>
  <c r="M969" i="3" l="1"/>
  <c r="P971" i="3"/>
  <c r="M976" i="3"/>
  <c r="Q969" i="3"/>
  <c r="Q945" i="11"/>
  <c r="M945" i="11"/>
  <c r="P947" i="11"/>
  <c r="M952" i="11"/>
  <c r="M958" i="11" l="1"/>
  <c r="A963" i="11"/>
  <c r="P960" i="11"/>
  <c r="Q958" i="11"/>
  <c r="Q982" i="3"/>
  <c r="P984" i="3"/>
  <c r="M989" i="3"/>
  <c r="M982" i="3"/>
  <c r="M995" i="3" l="1"/>
  <c r="A1000" i="3"/>
  <c r="P997" i="3"/>
  <c r="Q995" i="3"/>
  <c r="E969" i="11"/>
  <c r="D971" i="11"/>
  <c r="A969" i="11"/>
  <c r="A976" i="11"/>
  <c r="E982" i="11" l="1"/>
  <c r="D984" i="11"/>
  <c r="A989" i="11"/>
  <c r="A982" i="11"/>
  <c r="E1006" i="3"/>
  <c r="A1006" i="3"/>
  <c r="D1008" i="3"/>
  <c r="A1013" i="3"/>
  <c r="E1019" i="3" l="1"/>
  <c r="A1026" i="3"/>
  <c r="A1019" i="3"/>
  <c r="D1021" i="3"/>
  <c r="D997" i="11"/>
  <c r="A995" i="11"/>
  <c r="M963" i="11"/>
  <c r="E995" i="11"/>
  <c r="D1034" i="3" l="1"/>
  <c r="E1032" i="3"/>
  <c r="M1000" i="3"/>
  <c r="A1032" i="3"/>
  <c r="Q969" i="11"/>
  <c r="M969" i="11"/>
  <c r="P971" i="11"/>
  <c r="M976" i="11"/>
  <c r="Q982" i="11" l="1"/>
  <c r="P984" i="11"/>
  <c r="M982" i="11"/>
  <c r="M989" i="11"/>
  <c r="P1008" i="3"/>
  <c r="M1013" i="3"/>
  <c r="Q1006" i="3"/>
  <c r="M1006" i="3"/>
  <c r="M1026" i="3" l="1"/>
  <c r="M1019" i="3"/>
  <c r="P1021" i="3"/>
  <c r="Q1019" i="3"/>
  <c r="A1000" i="11"/>
  <c r="Q995" i="11"/>
  <c r="M995" i="11"/>
  <c r="P997" i="11"/>
  <c r="A1006" i="11" l="1"/>
  <c r="A1013" i="11"/>
  <c r="D1008" i="11"/>
  <c r="E1006" i="11"/>
  <c r="A1037" i="3"/>
  <c r="M1032" i="3"/>
  <c r="Q1032" i="3"/>
  <c r="P1034" i="3"/>
  <c r="A1043" i="3" l="1"/>
  <c r="D1045" i="3"/>
  <c r="E1043" i="3"/>
  <c r="A1050" i="3"/>
  <c r="E1019" i="11"/>
  <c r="A1019" i="11"/>
  <c r="D1021" i="11"/>
  <c r="A1026" i="11"/>
  <c r="A1032" i="11" l="1"/>
  <c r="E1032" i="11"/>
  <c r="D1034" i="11"/>
  <c r="M1000" i="11"/>
  <c r="D1058" i="3"/>
  <c r="A1063" i="3"/>
  <c r="E1056" i="3"/>
  <c r="A1056" i="3"/>
  <c r="E1069" i="3" l="1"/>
  <c r="M1037" i="3"/>
  <c r="D1071" i="3"/>
  <c r="A1069" i="3"/>
  <c r="M1006" i="11"/>
  <c r="M1013" i="11"/>
  <c r="Q1006" i="11"/>
  <c r="P1008" i="11"/>
  <c r="P1021" i="11" l="1"/>
  <c r="Q1019" i="11"/>
  <c r="M1026" i="11"/>
  <c r="M1019" i="11"/>
  <c r="Q1043" i="3"/>
  <c r="P1045" i="3"/>
  <c r="M1043" i="3"/>
  <c r="M1050" i="3"/>
  <c r="P1034" i="11" l="1"/>
  <c r="M1032" i="11"/>
  <c r="Q1032" i="11"/>
  <c r="A1037" i="11"/>
  <c r="M1056" i="3"/>
  <c r="P1058" i="3"/>
  <c r="Q1056" i="3"/>
  <c r="M1063" i="3"/>
  <c r="P1071" i="3" l="1"/>
  <c r="Q1069" i="3"/>
  <c r="M1069" i="3"/>
  <c r="A1074" i="3"/>
  <c r="D1045" i="11"/>
  <c r="E1043" i="11"/>
  <c r="A1043" i="11"/>
  <c r="A1050" i="11"/>
  <c r="D1058" i="11" l="1"/>
  <c r="A1056" i="11"/>
  <c r="A1063" i="11"/>
  <c r="E1056" i="11"/>
  <c r="D1082" i="3"/>
  <c r="A1080" i="3"/>
  <c r="A1087" i="3"/>
  <c r="E1080" i="3"/>
  <c r="A1100" i="3" l="1"/>
  <c r="E1093" i="3"/>
  <c r="D1095" i="3"/>
  <c r="A1093" i="3"/>
  <c r="D1071" i="11"/>
  <c r="E1069" i="11"/>
  <c r="A1069" i="11"/>
  <c r="M1037" i="11"/>
  <c r="M1050" i="11" l="1"/>
  <c r="Q1043" i="11"/>
  <c r="M1043" i="11"/>
  <c r="P1045" i="11"/>
  <c r="M1074" i="3"/>
  <c r="D1108" i="3"/>
  <c r="E1106" i="3"/>
  <c r="A1106" i="3"/>
  <c r="P1082" i="3" l="1"/>
  <c r="M1080" i="3"/>
  <c r="M1087" i="3"/>
  <c r="Q1080" i="3"/>
  <c r="M1056" i="11"/>
  <c r="M1063" i="11"/>
  <c r="Q1056" i="11"/>
  <c r="P1058" i="11"/>
  <c r="M1093" i="3" l="1"/>
  <c r="M1100" i="3"/>
  <c r="Q1093" i="3"/>
  <c r="P1095" i="3"/>
  <c r="P1071" i="11"/>
  <c r="Q1069" i="11"/>
  <c r="A1074" i="11"/>
  <c r="M1069" i="11"/>
  <c r="A1080" i="11" l="1"/>
  <c r="A1087" i="11"/>
  <c r="D1082" i="11"/>
  <c r="E1080" i="11"/>
  <c r="Q1106" i="3"/>
  <c r="M1106" i="3"/>
  <c r="A1111" i="3"/>
  <c r="P1108" i="3"/>
  <c r="E1093" i="11" l="1"/>
  <c r="D1095" i="11"/>
  <c r="A1100" i="11"/>
  <c r="A1093" i="11"/>
  <c r="A1117" i="3"/>
  <c r="D1119" i="3"/>
  <c r="A1124" i="3"/>
  <c r="E1117" i="3"/>
  <c r="A1137" i="3" l="1"/>
  <c r="E1130" i="3"/>
  <c r="D1132" i="3"/>
  <c r="A1130" i="3"/>
  <c r="E1106" i="11"/>
  <c r="D1108" i="11"/>
  <c r="M1074" i="11"/>
  <c r="A1106" i="11"/>
  <c r="M1080" i="11" l="1"/>
  <c r="M1087" i="11"/>
  <c r="P1082" i="11"/>
  <c r="Q1080" i="11"/>
  <c r="M1111" i="3"/>
  <c r="A1143" i="3"/>
  <c r="E1143" i="3"/>
  <c r="D1145" i="3"/>
  <c r="Q1093" i="11" l="1"/>
  <c r="P1095" i="11"/>
  <c r="M1093" i="11"/>
  <c r="M1100" i="11"/>
  <c r="M1117" i="3"/>
  <c r="P1119" i="3"/>
  <c r="Q1117" i="3"/>
  <c r="M1124" i="3"/>
  <c r="M1137" i="3" l="1"/>
  <c r="M1130" i="3"/>
  <c r="P1132" i="3"/>
  <c r="Q1130" i="3"/>
  <c r="M1106" i="11"/>
  <c r="A1111" i="11"/>
  <c r="P1108" i="11"/>
  <c r="Q1106" i="11"/>
  <c r="E1117" i="11" l="1"/>
  <c r="D1119" i="11"/>
  <c r="A1124" i="11"/>
  <c r="A1117" i="11"/>
  <c r="P1145" i="3"/>
  <c r="Q1143" i="3"/>
  <c r="M1143" i="3"/>
  <c r="A1148" i="3"/>
  <c r="A1161" i="3" l="1"/>
  <c r="E1154" i="3"/>
  <c r="D1156" i="3"/>
  <c r="A1154" i="3"/>
  <c r="D1132" i="11"/>
  <c r="A1137" i="11"/>
  <c r="E1130" i="11"/>
  <c r="A1130" i="11"/>
  <c r="A1143" i="11" l="1"/>
  <c r="M1111" i="11"/>
  <c r="E1143" i="11"/>
  <c r="D1145" i="11"/>
  <c r="D1169" i="3"/>
  <c r="A1167" i="3"/>
  <c r="E1167" i="3"/>
  <c r="A1174" i="3"/>
  <c r="Q1117" i="11" l="1"/>
  <c r="P1119" i="11"/>
  <c r="M1124" i="11"/>
  <c r="M1117" i="11"/>
  <c r="A1180" i="3"/>
  <c r="E1180" i="3"/>
  <c r="M1148" i="3"/>
  <c r="D1182" i="3"/>
  <c r="P1132" i="11" l="1"/>
  <c r="Q1130" i="11"/>
  <c r="M1137" i="11"/>
  <c r="M1130" i="11"/>
  <c r="M1161" i="3"/>
  <c r="Q1154" i="3"/>
  <c r="M1154" i="3"/>
  <c r="P1156" i="3"/>
  <c r="M1167" i="3" l="1"/>
  <c r="M1174" i="3"/>
  <c r="Q1167" i="3"/>
  <c r="P1169" i="3"/>
  <c r="M1143" i="11"/>
  <c r="A1148" i="11"/>
  <c r="Q1143" i="11"/>
  <c r="P1145" i="11"/>
  <c r="E1154" i="11" l="1"/>
  <c r="D1156" i="11"/>
  <c r="A1154" i="11"/>
  <c r="A1161" i="11"/>
  <c r="P1182" i="3"/>
  <c r="A1185" i="3"/>
  <c r="Q1180" i="3"/>
  <c r="M1180" i="3"/>
  <c r="A1198" i="3" l="1"/>
  <c r="E1191" i="3"/>
  <c r="A1191" i="3"/>
  <c r="D1193" i="3"/>
  <c r="A1167" i="11"/>
  <c r="A1174" i="11"/>
  <c r="E1167" i="11"/>
  <c r="D1169" i="11"/>
  <c r="E1180" i="11" l="1"/>
  <c r="D1182" i="11"/>
  <c r="M1148" i="11"/>
  <c r="A1180" i="11"/>
  <c r="A1204" i="3"/>
  <c r="D1206" i="3"/>
  <c r="A1211" i="3"/>
  <c r="E1204" i="3"/>
  <c r="E1217" i="3" l="1"/>
  <c r="D1219" i="3"/>
  <c r="A1217" i="3"/>
  <c r="M1185" i="3"/>
  <c r="P1156" i="11"/>
  <c r="Q1154" i="11"/>
  <c r="M1161" i="11"/>
  <c r="M1154" i="11"/>
  <c r="M1167" i="11" l="1"/>
  <c r="M1174" i="11"/>
  <c r="Q1167" i="11"/>
  <c r="P1169" i="11"/>
  <c r="P1193" i="3"/>
  <c r="M1198" i="3"/>
  <c r="Q1191" i="3"/>
  <c r="M1191" i="3"/>
  <c r="P1182" i="11" l="1"/>
  <c r="Q1180" i="11"/>
  <c r="A1185" i="11"/>
  <c r="M1180" i="11"/>
  <c r="M1211" i="3"/>
  <c r="M1204" i="3"/>
  <c r="P1206" i="3"/>
  <c r="Q1204" i="3"/>
  <c r="P1219" i="3" l="1"/>
  <c r="Q1217" i="3"/>
  <c r="A1222" i="3"/>
  <c r="M1217" i="3"/>
  <c r="A1191" i="11"/>
  <c r="A1198" i="11"/>
  <c r="E1191" i="11"/>
  <c r="D1193" i="11"/>
  <c r="A1204" i="11" l="1"/>
  <c r="E1204" i="11"/>
  <c r="D1206" i="11"/>
  <c r="A1211" i="11"/>
  <c r="A1235" i="3"/>
  <c r="E1228" i="3"/>
  <c r="D1230" i="3"/>
  <c r="A1228" i="3"/>
  <c r="A1217" i="11" l="1"/>
  <c r="M1185" i="11"/>
  <c r="D1219" i="11"/>
  <c r="E1217" i="11"/>
  <c r="D1243" i="3"/>
  <c r="A1241" i="3"/>
  <c r="A1248" i="3"/>
  <c r="E1241" i="3"/>
  <c r="A1254" i="3" l="1"/>
  <c r="E1254" i="3"/>
  <c r="D1256" i="3"/>
  <c r="M1222" i="3"/>
  <c r="Q1191" i="11"/>
  <c r="P1193" i="11"/>
  <c r="M1191" i="11"/>
  <c r="M1198" i="11"/>
  <c r="P1206" i="11" l="1"/>
  <c r="M1204" i="11"/>
  <c r="Q1204" i="11"/>
  <c r="M1211" i="11"/>
  <c r="M1235" i="3"/>
  <c r="Q1228" i="3"/>
  <c r="P1230" i="3"/>
  <c r="M1228" i="3"/>
  <c r="M1241" i="3" l="1"/>
  <c r="M1248" i="3"/>
  <c r="P1243" i="3"/>
  <c r="Q1241" i="3"/>
  <c r="M1217" i="11"/>
  <c r="A1222" i="11"/>
  <c r="P1219" i="11"/>
  <c r="Q1217" i="11"/>
  <c r="A1235" i="11" l="1"/>
  <c r="E1228" i="11"/>
  <c r="A1228" i="11"/>
  <c r="D1230" i="11"/>
  <c r="P1256" i="3"/>
  <c r="M1254" i="3"/>
  <c r="Q1254" i="3"/>
  <c r="A1241" i="11" l="1"/>
  <c r="A1248" i="11"/>
  <c r="D1243" i="11"/>
  <c r="E1241" i="11"/>
  <c r="E1254" i="11" l="1"/>
  <c r="A1254" i="11"/>
  <c r="D1256" i="11"/>
  <c r="M1222" i="11"/>
  <c r="M1228" i="11" l="1"/>
  <c r="M1235" i="11"/>
  <c r="Q1228" i="11"/>
  <c r="P1230" i="11"/>
  <c r="M1248" i="11" l="1"/>
  <c r="M1241" i="11"/>
  <c r="Q1241" i="11"/>
  <c r="P1243" i="11"/>
  <c r="P1256" i="11" l="1"/>
  <c r="Q1254" i="11"/>
  <c r="M1254" i="11"/>
  <c r="C211" i="9"/>
  <c r="E23" i="12"/>
  <c r="E35" i="12" s="1"/>
  <c r="G23" i="12"/>
  <c r="G35" i="12" l="1"/>
</calcChain>
</file>

<file path=xl/sharedStrings.xml><?xml version="1.0" encoding="utf-8"?>
<sst xmlns="http://schemas.openxmlformats.org/spreadsheetml/2006/main" count="2051" uniqueCount="98">
  <si>
    <t>学年</t>
    <rPh sb="0" eb="2">
      <t>ガクネン</t>
    </rPh>
    <phoneticPr fontId="1"/>
  </si>
  <si>
    <t>計</t>
    <rPh sb="0" eb="1">
      <t>ケイ</t>
    </rPh>
    <phoneticPr fontId="1"/>
  </si>
  <si>
    <t>２学年</t>
    <rPh sb="1" eb="3">
      <t>ガクネン</t>
    </rPh>
    <phoneticPr fontId="1"/>
  </si>
  <si>
    <t>３学年</t>
    <rPh sb="1" eb="3">
      <t>ガクネン</t>
    </rPh>
    <phoneticPr fontId="1"/>
  </si>
  <si>
    <t>４学年</t>
    <rPh sb="1" eb="3">
      <t>ガクネン</t>
    </rPh>
    <phoneticPr fontId="1"/>
  </si>
  <si>
    <t>５学年</t>
    <rPh sb="1" eb="3">
      <t>ガクネン</t>
    </rPh>
    <phoneticPr fontId="1"/>
  </si>
  <si>
    <t>６学年</t>
    <rPh sb="1" eb="3">
      <t>ガクネン</t>
    </rPh>
    <phoneticPr fontId="1"/>
  </si>
  <si>
    <t>Ｎｏ</t>
    <phoneticPr fontId="1"/>
  </si>
  <si>
    <t>学  年</t>
    <rPh sb="0" eb="4">
      <t>ガクネン</t>
    </rPh>
    <phoneticPr fontId="1"/>
  </si>
  <si>
    <t>※ ○を記入</t>
    <rPh sb="4" eb="6">
      <t>キニュウ</t>
    </rPh>
    <phoneticPr fontId="1"/>
  </si>
  <si>
    <t>氏      名</t>
    <phoneticPr fontId="1"/>
  </si>
  <si>
    <t>１学年</t>
    <rPh sb="1" eb="3">
      <t>ガクネン</t>
    </rPh>
    <phoneticPr fontId="1"/>
  </si>
  <si>
    <t>小学校</t>
    <rPh sb="0" eb="1">
      <t>ショウ</t>
    </rPh>
    <rPh sb="1" eb="3">
      <t>ガッコウ</t>
    </rPh>
    <phoneticPr fontId="1"/>
  </si>
  <si>
    <t>図　　画</t>
    <rPh sb="0" eb="1">
      <t>ズ</t>
    </rPh>
    <rPh sb="3" eb="4">
      <t>ガ</t>
    </rPh>
    <phoneticPr fontId="1"/>
  </si>
  <si>
    <t>習　　字</t>
    <rPh sb="0" eb="1">
      <t>ナライ</t>
    </rPh>
    <rPh sb="3" eb="4">
      <t>ジ</t>
    </rPh>
    <phoneticPr fontId="1"/>
  </si>
  <si>
    <t>　　図　　画 　・　習　　字　　　　　　　の部</t>
    <rPh sb="2" eb="3">
      <t>ズ</t>
    </rPh>
    <rPh sb="5" eb="6">
      <t>ガ</t>
    </rPh>
    <rPh sb="10" eb="11">
      <t>ナライ</t>
    </rPh>
    <rPh sb="13" eb="14">
      <t>ジ</t>
    </rPh>
    <rPh sb="22" eb="23">
      <t>ブ</t>
    </rPh>
    <phoneticPr fontId="1"/>
  </si>
  <si>
    <t>の　　り　　し　　ろ</t>
    <phoneticPr fontId="1"/>
  </si>
  <si>
    <t>適宜コピー願います</t>
    <rPh sb="0" eb="2">
      <t>テキギ</t>
    </rPh>
    <rPh sb="5" eb="6">
      <t>ネガ</t>
    </rPh>
    <phoneticPr fontId="1"/>
  </si>
  <si>
    <t>小学校</t>
    <rPh sb="0" eb="1">
      <t>ショウ</t>
    </rPh>
    <rPh sb="1" eb="2">
      <t>ガク</t>
    </rPh>
    <rPh sb="2" eb="3">
      <t>コウ</t>
    </rPh>
    <phoneticPr fontId="1"/>
  </si>
  <si>
    <t>年</t>
    <rPh sb="0" eb="1">
      <t>ネン</t>
    </rPh>
    <phoneticPr fontId="1"/>
  </si>
  <si>
    <t>の　　り　　し　　ろ</t>
    <phoneticPr fontId="1"/>
  </si>
  <si>
    <t>の　　り　　し　　ろ</t>
    <phoneticPr fontId="1"/>
  </si>
  <si>
    <t>※　応募数が多い小学校は，クラス単位で作成しても構いません。</t>
    <rPh sb="2" eb="4">
      <t>オウボ</t>
    </rPh>
    <rPh sb="4" eb="5">
      <t>カズ</t>
    </rPh>
    <rPh sb="6" eb="7">
      <t>オオ</t>
    </rPh>
    <rPh sb="8" eb="9">
      <t>ショウ</t>
    </rPh>
    <rPh sb="9" eb="11">
      <t>ガッコウ</t>
    </rPh>
    <rPh sb="16" eb="18">
      <t>タンイ</t>
    </rPh>
    <rPh sb="19" eb="21">
      <t>サクセイ</t>
    </rPh>
    <rPh sb="24" eb="25">
      <t>カマ</t>
    </rPh>
    <phoneticPr fontId="1"/>
  </si>
  <si>
    <t>ふ　り　が　な</t>
    <phoneticPr fontId="1"/>
  </si>
  <si>
    <t>学校名</t>
    <rPh sb="0" eb="2">
      <t>ガッコウ</t>
    </rPh>
    <rPh sb="2" eb="3">
      <t>メイ</t>
    </rPh>
    <phoneticPr fontId="1"/>
  </si>
  <si>
    <t>担当者名</t>
    <rPh sb="0" eb="4">
      <t>タントウシャメイ</t>
    </rPh>
    <phoneticPr fontId="1"/>
  </si>
  <si>
    <t>電話番号</t>
    <rPh sb="0" eb="4">
      <t>デンワバンゴウ</t>
    </rPh>
    <phoneticPr fontId="1"/>
  </si>
  <si>
    <t>※　誤り防止のため，名簿と作品の順番を合わせてご提出下さい。</t>
    <rPh sb="2" eb="3">
      <t>アヤマ</t>
    </rPh>
    <rPh sb="4" eb="6">
      <t>ボウシ</t>
    </rPh>
    <rPh sb="10" eb="12">
      <t>メイボ</t>
    </rPh>
    <rPh sb="13" eb="15">
      <t>サクヒン</t>
    </rPh>
    <rPh sb="16" eb="18">
      <t>ジュンバン</t>
    </rPh>
    <rPh sb="19" eb="20">
      <t>ア</t>
    </rPh>
    <rPh sb="24" eb="26">
      <t>テイシュツ</t>
    </rPh>
    <rPh sb="26" eb="27">
      <t>クダ</t>
    </rPh>
    <phoneticPr fontId="1"/>
  </si>
  <si>
    <t>　ふりがな</t>
    <phoneticPr fontId="1"/>
  </si>
  <si>
    <t>学年</t>
    <rPh sb="0" eb="2">
      <t>ガクネン</t>
    </rPh>
    <phoneticPr fontId="1"/>
  </si>
  <si>
    <t>氏　名</t>
    <rPh sb="0" eb="1">
      <t>シ</t>
    </rPh>
    <rPh sb="2" eb="3">
      <t>メイ</t>
    </rPh>
    <phoneticPr fontId="1"/>
  </si>
  <si>
    <t>ふりがな</t>
    <phoneticPr fontId="1"/>
  </si>
  <si>
    <t>備　　考</t>
    <rPh sb="0" eb="1">
      <t>ソナエ</t>
    </rPh>
    <rPh sb="3" eb="4">
      <t>コウ</t>
    </rPh>
    <phoneticPr fontId="1"/>
  </si>
  <si>
    <t>ページ</t>
    <phoneticPr fontId="1"/>
  </si>
  <si>
    <t>ページ</t>
    <phoneticPr fontId="1"/>
  </si>
  <si>
    <t>Ｎｏ</t>
    <phoneticPr fontId="1"/>
  </si>
  <si>
    <t>学  年</t>
    <rPh sb="0" eb="4">
      <t>ガクネン</t>
    </rPh>
    <phoneticPr fontId="1"/>
  </si>
  <si>
    <t>の　　り　　し　　ろ</t>
    <phoneticPr fontId="1"/>
  </si>
  <si>
    <t>小学校名：</t>
    <rPh sb="0" eb="3">
      <t>ショウガッコウ</t>
    </rPh>
    <rPh sb="3" eb="4">
      <t>メイ</t>
    </rPh>
    <phoneticPr fontId="1"/>
  </si>
  <si>
    <t>小学校</t>
    <rPh sb="0" eb="3">
      <t>ショウガッコウ</t>
    </rPh>
    <phoneticPr fontId="1"/>
  </si>
  <si>
    <t>担当者：</t>
    <rPh sb="0" eb="3">
      <t>タントウシャ</t>
    </rPh>
    <phoneticPr fontId="1"/>
  </si>
  <si>
    <t>電話番号：</t>
    <rPh sb="0" eb="2">
      <t>デンワ</t>
    </rPh>
    <rPh sb="2" eb="4">
      <t>バンゴウ</t>
    </rPh>
    <phoneticPr fontId="1"/>
  </si>
  <si>
    <t>函館　太郎</t>
    <rPh sb="0" eb="2">
      <t>ハコダテ</t>
    </rPh>
    <rPh sb="3" eb="5">
      <t>タロウ</t>
    </rPh>
    <phoneticPr fontId="1"/>
  </si>
  <si>
    <t>２７－８７６６</t>
    <phoneticPr fontId="1"/>
  </si>
  <si>
    <t>№</t>
    <phoneticPr fontId="1"/>
  </si>
  <si>
    <t>通し番号</t>
    <rPh sb="0" eb="1">
      <t>トオ</t>
    </rPh>
    <rPh sb="2" eb="4">
      <t>バンゴウ</t>
    </rPh>
    <phoneticPr fontId="1"/>
  </si>
  <si>
    <t>№</t>
    <phoneticPr fontId="1"/>
  </si>
  <si>
    <t>ふ　り　が　な</t>
    <phoneticPr fontId="1"/>
  </si>
  <si>
    <t>Ｎｏ</t>
    <phoneticPr fontId="1"/>
  </si>
  <si>
    <t>氏      名</t>
    <phoneticPr fontId="1"/>
  </si>
  <si>
    <t>　ふりがな</t>
    <phoneticPr fontId="1"/>
  </si>
  <si>
    <t>作品数</t>
    <rPh sb="0" eb="3">
      <t>サクヒンスウ</t>
    </rPh>
    <phoneticPr fontId="1"/>
  </si>
  <si>
    <t>計</t>
    <rPh sb="0" eb="1">
      <t>ケイ</t>
    </rPh>
    <phoneticPr fontId="1"/>
  </si>
  <si>
    <r>
      <t>&lt;習 字&gt;</t>
    </r>
    <r>
      <rPr>
        <sz val="11"/>
        <rFont val="ＭＳ Ｐゴシック"/>
        <family val="3"/>
        <charset val="128"/>
      </rPr>
      <t xml:space="preserve">
ﾍﾟｰｼﾞ</t>
    </r>
    <rPh sb="1" eb="2">
      <t>ナライ</t>
    </rPh>
    <rPh sb="3" eb="4">
      <t>ジ</t>
    </rPh>
    <phoneticPr fontId="1"/>
  </si>
  <si>
    <r>
      <t>&lt;図 画&gt;</t>
    </r>
    <r>
      <rPr>
        <sz val="11"/>
        <rFont val="ＭＳ Ｐゴシック"/>
        <family val="3"/>
        <charset val="128"/>
      </rPr>
      <t xml:space="preserve">
ﾍﾟｰｼﾞ</t>
    </r>
    <rPh sb="1" eb="2">
      <t>ズ</t>
    </rPh>
    <rPh sb="3" eb="4">
      <t>ガ</t>
    </rPh>
    <phoneticPr fontId="1"/>
  </si>
  <si>
    <t>はこだて　たろう</t>
    <phoneticPr fontId="1"/>
  </si>
  <si>
    <t>※↑記入例です。</t>
    <rPh sb="2" eb="4">
      <t>キニュウ</t>
    </rPh>
    <rPh sb="4" eb="5">
      <t>レイ</t>
    </rPh>
    <phoneticPr fontId="1"/>
  </si>
  <si>
    <t>※記入例</t>
    <rPh sb="1" eb="3">
      <t>キニュウ</t>
    </rPh>
    <rPh sb="3" eb="4">
      <t>レイ</t>
    </rPh>
    <phoneticPr fontId="1"/>
  </si>
  <si>
    <t>十字街</t>
    <rPh sb="0" eb="3">
      <t>ジュウジガイ</t>
    </rPh>
    <phoneticPr fontId="1"/>
  </si>
  <si>
    <t>※入力・印刷の方法</t>
    <rPh sb="1" eb="3">
      <t>ニュウリョク</t>
    </rPh>
    <rPh sb="4" eb="6">
      <t>インサツ</t>
    </rPh>
    <rPh sb="7" eb="9">
      <t>ホウホウ</t>
    </rPh>
    <phoneticPr fontId="1"/>
  </si>
  <si>
    <t>３　印刷する時は，印刷プレビューで確認して印刷ページ数を指定してください。</t>
    <rPh sb="2" eb="4">
      <t>インサツ</t>
    </rPh>
    <rPh sb="6" eb="7">
      <t>トキ</t>
    </rPh>
    <rPh sb="9" eb="11">
      <t>インサツ</t>
    </rPh>
    <rPh sb="17" eb="19">
      <t>カクニン</t>
    </rPh>
    <rPh sb="21" eb="23">
      <t>インサツ</t>
    </rPh>
    <rPh sb="26" eb="27">
      <t>スウ</t>
    </rPh>
    <rPh sb="28" eb="30">
      <t>シテイ</t>
    </rPh>
    <phoneticPr fontId="1"/>
  </si>
  <si>
    <t>　　特に氏名の文字数が多い場合（７文字以上）など，印刷が崩れる場合がありますので確認願います。</t>
    <rPh sb="2" eb="3">
      <t>トク</t>
    </rPh>
    <rPh sb="4" eb="6">
      <t>シメイ</t>
    </rPh>
    <rPh sb="7" eb="10">
      <t>モジスウ</t>
    </rPh>
    <rPh sb="11" eb="12">
      <t>オオ</t>
    </rPh>
    <rPh sb="13" eb="15">
      <t>バアイ</t>
    </rPh>
    <rPh sb="17" eb="19">
      <t>モジ</t>
    </rPh>
    <rPh sb="19" eb="21">
      <t>イジョウ</t>
    </rPh>
    <rPh sb="25" eb="27">
      <t>インサツ</t>
    </rPh>
    <rPh sb="28" eb="29">
      <t>クズ</t>
    </rPh>
    <rPh sb="31" eb="33">
      <t>バアイ</t>
    </rPh>
    <rPh sb="40" eb="42">
      <t>カクニン</t>
    </rPh>
    <rPh sb="42" eb="43">
      <t>ネガ</t>
    </rPh>
    <phoneticPr fontId="1"/>
  </si>
  <si>
    <t>４　お使いのプリンターによっては，改ページの位置がズレる場合がありますので，調整をお願いします。</t>
    <rPh sb="3" eb="4">
      <t>ツカ</t>
    </rPh>
    <rPh sb="17" eb="18">
      <t>カイ</t>
    </rPh>
    <rPh sb="22" eb="24">
      <t>イチ</t>
    </rPh>
    <rPh sb="28" eb="30">
      <t>バアイ</t>
    </rPh>
    <rPh sb="38" eb="40">
      <t>チョウセイ</t>
    </rPh>
    <rPh sb="42" eb="43">
      <t>ネガ</t>
    </rPh>
    <phoneticPr fontId="1"/>
  </si>
  <si>
    <t>５　作品の提出時に印刷したものを添えて（名札は作品に貼り付けて）ご提出ください。</t>
    <rPh sb="2" eb="4">
      <t>サクヒン</t>
    </rPh>
    <rPh sb="5" eb="7">
      <t>テイシュツ</t>
    </rPh>
    <rPh sb="7" eb="8">
      <t>ジ</t>
    </rPh>
    <rPh sb="9" eb="11">
      <t>インサツ</t>
    </rPh>
    <rPh sb="16" eb="17">
      <t>ソ</t>
    </rPh>
    <rPh sb="20" eb="22">
      <t>ナフダ</t>
    </rPh>
    <rPh sb="23" eb="25">
      <t>サクヒン</t>
    </rPh>
    <rPh sb="26" eb="27">
      <t>ハ</t>
    </rPh>
    <rPh sb="28" eb="29">
      <t>ツ</t>
    </rPh>
    <rPh sb="33" eb="35">
      <t>テイシュツ</t>
    </rPh>
    <phoneticPr fontId="1"/>
  </si>
  <si>
    <t>送付先：　keiei@city.hakodate.hokkaido.jp</t>
    <rPh sb="0" eb="3">
      <t>ソウフサキ</t>
    </rPh>
    <phoneticPr fontId="1"/>
  </si>
  <si>
    <t>※ 黄色いセルに入力してください。</t>
    <rPh sb="2" eb="4">
      <t>キイロ</t>
    </rPh>
    <rPh sb="8" eb="10">
      <t>ニュウリョク</t>
    </rPh>
    <phoneticPr fontId="1"/>
  </si>
  <si>
    <t>→　　校名が２文字の場合は，文字と文字の間に半角ｽﾍﾟｰｽを入れてください。</t>
    <phoneticPr fontId="1"/>
  </si>
  <si>
    <t>→　　姓と名の間にｽﾍﾟｰｽを入れてください。</t>
    <phoneticPr fontId="1"/>
  </si>
  <si>
    <t>→　　３文字以上はスペース無しでお願いします。</t>
    <phoneticPr fontId="1"/>
  </si>
  <si>
    <r>
      <t>１　</t>
    </r>
    <r>
      <rPr>
        <u/>
        <sz val="11"/>
        <color rgb="FFFF0000"/>
        <rFont val="ＭＳ Ｐゴシック"/>
        <family val="3"/>
        <charset val="128"/>
      </rPr>
      <t>「基本データ」「図画一覧」「習字一覧」の黄色いセル</t>
    </r>
    <r>
      <rPr>
        <sz val="11"/>
        <rFont val="ＭＳ Ｐゴシック"/>
        <family val="3"/>
        <charset val="128"/>
      </rPr>
      <t>に，それぞれのシートの記入例を参考に入力してください。</t>
    </r>
    <rPh sb="3" eb="5">
      <t>キホン</t>
    </rPh>
    <rPh sb="10" eb="12">
      <t>ズガ</t>
    </rPh>
    <rPh sb="12" eb="14">
      <t>イチラン</t>
    </rPh>
    <rPh sb="16" eb="18">
      <t>シュウジ</t>
    </rPh>
    <rPh sb="18" eb="20">
      <t>イチラン</t>
    </rPh>
    <rPh sb="22" eb="24">
      <t>キイロ</t>
    </rPh>
    <rPh sb="38" eb="40">
      <t>キニュウ</t>
    </rPh>
    <rPh sb="40" eb="41">
      <t>レイ</t>
    </rPh>
    <rPh sb="42" eb="44">
      <t>サンコウ</t>
    </rPh>
    <rPh sb="45" eb="47">
      <t>ニュウリョク</t>
    </rPh>
    <phoneticPr fontId="1"/>
  </si>
  <si>
    <t>　　お願いいたします。</t>
    <rPh sb="3" eb="4">
      <t>ネガ</t>
    </rPh>
    <phoneticPr fontId="1"/>
  </si>
  <si>
    <t>≪改定版≫</t>
    <rPh sb="1" eb="4">
      <t>カイテイバン</t>
    </rPh>
    <phoneticPr fontId="1"/>
  </si>
  <si>
    <t>メールアドレス</t>
    <phoneticPr fontId="1"/>
  </si>
  <si>
    <t>keiei@</t>
    <phoneticPr fontId="1"/>
  </si>
  <si>
    <t>　　 　確認のため，テストメールを送らせていただく場合があります。</t>
    <rPh sb="4" eb="6">
      <t>カクニン</t>
    </rPh>
    <rPh sb="17" eb="18">
      <t>オク</t>
    </rPh>
    <rPh sb="25" eb="27">
      <t>バアイ</t>
    </rPh>
    <phoneticPr fontId="1"/>
  </si>
  <si>
    <t>※　この応募者名簿は，部門ごとに作成してください。（適宜コピー願います）</t>
    <rPh sb="4" eb="7">
      <t>オウボシャ</t>
    </rPh>
    <rPh sb="7" eb="9">
      <t>メイボ</t>
    </rPh>
    <rPh sb="11" eb="13">
      <t>ブモン</t>
    </rPh>
    <rPh sb="16" eb="18">
      <t>サクセイ</t>
    </rPh>
    <rPh sb="26" eb="28">
      <t>テキギ</t>
    </rPh>
    <rPh sb="31" eb="32">
      <t>ネガ</t>
    </rPh>
    <phoneticPr fontId="1"/>
  </si>
  <si>
    <t>→　　学校等の代表メールアドレスを入れてください。</t>
    <rPh sb="3" eb="5">
      <t>ガッコウ</t>
    </rPh>
    <rPh sb="5" eb="6">
      <t>トウ</t>
    </rPh>
    <rPh sb="7" eb="9">
      <t>ダイヒョウ</t>
    </rPh>
    <phoneticPr fontId="1"/>
  </si>
  <si>
    <t>下記の黄色いセルに入力してください。</t>
    <rPh sb="0" eb="2">
      <t>カキ</t>
    </rPh>
    <rPh sb="3" eb="5">
      <t>キイロ</t>
    </rPh>
    <rPh sb="9" eb="11">
      <t>ニュウリョク</t>
    </rPh>
    <phoneticPr fontId="1"/>
  </si>
  <si>
    <r>
      <t>６　</t>
    </r>
    <r>
      <rPr>
        <u/>
        <sz val="11"/>
        <color rgb="FFFF0000"/>
        <rFont val="ＭＳ Ｐゴシック"/>
        <family val="3"/>
        <charset val="128"/>
      </rPr>
      <t>１．で入力した名簿データ</t>
    </r>
    <r>
      <rPr>
        <sz val="11"/>
        <rFont val="ＭＳ Ｐゴシック"/>
        <family val="3"/>
        <charset val="128"/>
      </rPr>
      <t>(このファイル)につきましては，</t>
    </r>
    <r>
      <rPr>
        <u val="double"/>
        <sz val="11"/>
        <rFont val="ＭＳ Ｐゴシック"/>
        <family val="3"/>
        <charset val="128"/>
      </rPr>
      <t>別途，Ｅｍａｉｌでもご送付いただき，ご応募ください</t>
    </r>
    <r>
      <rPr>
        <sz val="11"/>
        <rFont val="ＭＳ Ｐゴシック"/>
        <family val="3"/>
        <charset val="128"/>
      </rPr>
      <t>ますよう</t>
    </r>
    <rPh sb="5" eb="7">
      <t>ニュウリョク</t>
    </rPh>
    <rPh sb="9" eb="11">
      <t>メイボ</t>
    </rPh>
    <rPh sb="30" eb="32">
      <t>ベット</t>
    </rPh>
    <rPh sb="41" eb="43">
      <t>ソウフ</t>
    </rPh>
    <rPh sb="49" eb="51">
      <t>オウボ</t>
    </rPh>
    <phoneticPr fontId="1"/>
  </si>
  <si>
    <t>自宅住所：　〒</t>
    <rPh sb="0" eb="4">
      <t>ジタクジュウショ</t>
    </rPh>
    <phoneticPr fontId="1"/>
  </si>
  <si>
    <t>保護者電話番号：</t>
    <rPh sb="0" eb="7">
      <t>ホゴシャデンワバンゴウ</t>
    </rPh>
    <phoneticPr fontId="1"/>
  </si>
  <si>
    <t>担任先生名：</t>
    <rPh sb="0" eb="5">
      <t>タンニンセンセイメイ</t>
    </rPh>
    <phoneticPr fontId="1"/>
  </si>
  <si>
    <t>※個人でご応募の場合，以下↓にもご記入ください。
　入賞された場合は学校へ連絡しますので，ご応募された旨を担任の先生にお知らせください。</t>
    <rPh sb="1" eb="3">
      <t>コジン</t>
    </rPh>
    <rPh sb="5" eb="7">
      <t>オウボ</t>
    </rPh>
    <rPh sb="8" eb="10">
      <t>バアイ</t>
    </rPh>
    <rPh sb="11" eb="13">
      <t>イカ</t>
    </rPh>
    <rPh sb="17" eb="19">
      <t>キニュウ</t>
    </rPh>
    <rPh sb="26" eb="28">
      <t>ニュウショウ</t>
    </rPh>
    <rPh sb="31" eb="33">
      <t>バアイ</t>
    </rPh>
    <rPh sb="34" eb="36">
      <t>ガッコウ</t>
    </rPh>
    <rPh sb="37" eb="39">
      <t>レンラク</t>
    </rPh>
    <rPh sb="46" eb="48">
      <t>オウボ</t>
    </rPh>
    <rPh sb="51" eb="52">
      <t>ムネ</t>
    </rPh>
    <rPh sb="53" eb="55">
      <t>タンニン</t>
    </rPh>
    <rPh sb="56" eb="58">
      <t>センセイ</t>
    </rPh>
    <rPh sb="60" eb="61">
      <t>シ</t>
    </rPh>
    <phoneticPr fontId="1"/>
  </si>
  <si>
    <t>応  募  者  名  簿</t>
    <rPh sb="0" eb="4">
      <t>オウボ</t>
    </rPh>
    <rPh sb="4" eb="7">
      <t>テイシュツシャ</t>
    </rPh>
    <rPh sb="9" eb="13">
      <t>メイボ</t>
    </rPh>
    <phoneticPr fontId="1"/>
  </si>
  <si>
    <t>ご担当者名：</t>
    <rPh sb="1" eb="5">
      <t>タントウシャメイ</t>
    </rPh>
    <phoneticPr fontId="1"/>
  </si>
  <si>
    <t>学 校 名 ：</t>
    <rPh sb="0" eb="1">
      <t>ガク</t>
    </rPh>
    <rPh sb="2" eb="3">
      <t>コウ</t>
    </rPh>
    <rPh sb="4" eb="5">
      <t>メイ</t>
    </rPh>
    <phoneticPr fontId="1"/>
  </si>
  <si>
    <t>電 話 番 号：</t>
    <rPh sb="0" eb="1">
      <t>デン</t>
    </rPh>
    <rPh sb="2" eb="3">
      <t>ハナシ</t>
    </rPh>
    <rPh sb="4" eb="5">
      <t>バン</t>
    </rPh>
    <rPh sb="6" eb="7">
      <t>ゴウ</t>
    </rPh>
    <phoneticPr fontId="1"/>
  </si>
  <si>
    <t>メールアドレス ：　　　　　　　　　　　　　　　　　　　　　　</t>
    <phoneticPr fontId="1"/>
  </si>
  <si>
    <t>　 函館市</t>
    <rPh sb="2" eb="5">
      <t>ハコダテシ</t>
    </rPh>
    <phoneticPr fontId="1"/>
  </si>
  <si>
    <t>　←各一覧から自動入力されます</t>
    <rPh sb="2" eb="5">
      <t>カクイチラン</t>
    </rPh>
    <rPh sb="7" eb="9">
      <t>ジドウ</t>
    </rPh>
    <rPh sb="9" eb="11">
      <t>ニュウリョク</t>
    </rPh>
    <phoneticPr fontId="1"/>
  </si>
  <si>
    <t>　←各一覧から自動入力されます。</t>
    <rPh sb="2" eb="5">
      <t>カクイチラン</t>
    </rPh>
    <rPh sb="7" eb="9">
      <t>ジドウ</t>
    </rPh>
    <rPh sb="9" eb="11">
      <t>ニュウリョク</t>
    </rPh>
    <phoneticPr fontId="1"/>
  </si>
  <si>
    <t>　←各一覧から自動計算されます。</t>
    <rPh sb="2" eb="5">
      <t>カクイチラン</t>
    </rPh>
    <rPh sb="7" eb="11">
      <t>ジドウケイサン</t>
    </rPh>
    <phoneticPr fontId="1"/>
  </si>
  <si>
    <t>作　　品　　集　　計　　表</t>
    <rPh sb="0" eb="1">
      <t>サク</t>
    </rPh>
    <rPh sb="3" eb="4">
      <t>ヒン</t>
    </rPh>
    <rPh sb="6" eb="7">
      <t>シュウ</t>
    </rPh>
    <rPh sb="9" eb="10">
      <t>ケイ</t>
    </rPh>
    <rPh sb="12" eb="13">
      <t>オモテ</t>
    </rPh>
    <phoneticPr fontId="1"/>
  </si>
  <si>
    <t>函 館</t>
    <rPh sb="0" eb="1">
      <t>カン</t>
    </rPh>
    <rPh sb="2" eb="3">
      <t>ヤカタ</t>
    </rPh>
    <phoneticPr fontId="1"/>
  </si>
  <si>
    <t>函 館</t>
    <rPh sb="0" eb="1">
      <t>ハコ</t>
    </rPh>
    <rPh sb="2" eb="3">
      <t>カン</t>
    </rPh>
    <phoneticPr fontId="1"/>
  </si>
  <si>
    <t>下水道の日</t>
    <rPh sb="0" eb="3">
      <t>ゲスイドウ</t>
    </rPh>
    <rPh sb="4" eb="5">
      <t>ヒ</t>
    </rPh>
    <phoneticPr fontId="1"/>
  </si>
  <si>
    <t>２　応募様式１～応募様式３の各シートをそれぞれＡ４サイズで印刷してください。</t>
    <rPh sb="2" eb="4">
      <t>オウボ</t>
    </rPh>
    <rPh sb="4" eb="6">
      <t>ヨウシキ</t>
    </rPh>
    <rPh sb="8" eb="10">
      <t>オウボ</t>
    </rPh>
    <rPh sb="10" eb="12">
      <t>ヨウシキ</t>
    </rPh>
    <rPh sb="14" eb="15">
      <t>カク</t>
    </rPh>
    <rPh sb="29" eb="31">
      <t>インサツ</t>
    </rPh>
    <phoneticPr fontId="1"/>
  </si>
  <si>
    <t>応募様式３</t>
    <rPh sb="0" eb="2">
      <t>オウボ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</si>
</sst>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u/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40"/>
      <name val="ＭＳ Ｐゴシック"/>
      <family val="3"/>
      <charset val="128"/>
    </font>
    <font>
      <sz val="12"/>
      <color indexed="40"/>
      <name val="ＭＳ Ｐゴシック"/>
      <family val="3"/>
      <charset val="128"/>
    </font>
    <font>
      <sz val="32"/>
      <name val="ＭＳ ゴシック"/>
      <family val="3"/>
      <charset val="128"/>
    </font>
    <font>
      <sz val="3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49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5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u val="double"/>
      <sz val="11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22"/>
      <name val="ＭＳ Ｐゴシック"/>
      <family val="3"/>
      <charset val="128"/>
    </font>
    <font>
      <sz val="12"/>
      <color theme="0" tint="-4.9989318521683403E-2"/>
      <name val="ＭＳ Ｐゴシック"/>
      <family val="3"/>
      <charset val="128"/>
    </font>
    <font>
      <sz val="15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dashDot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DashDot">
        <color indexed="64"/>
      </left>
      <right/>
      <top style="mediumDashDot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DashDot">
        <color indexed="64"/>
      </right>
      <top style="mediumDashDot">
        <color indexed="64"/>
      </top>
      <bottom/>
      <diagonal/>
    </border>
    <border>
      <left style="mediumDashDot">
        <color indexed="64"/>
      </left>
      <right/>
      <top/>
      <bottom/>
      <diagonal/>
    </border>
    <border>
      <left/>
      <right style="mediumDashDot">
        <color indexed="64"/>
      </right>
      <top/>
      <bottom/>
      <diagonal/>
    </border>
    <border>
      <left style="mediumDashDot">
        <color indexed="64"/>
      </left>
      <right/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/>
      <right style="mediumDashDot">
        <color indexed="64"/>
      </right>
      <top/>
      <bottom style="mediumDashDot">
        <color indexed="64"/>
      </bottom>
      <diagonal/>
    </border>
    <border>
      <left style="mediumDashDot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27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1" xfId="0" applyFont="1" applyBorder="1"/>
    <xf numFmtId="0" fontId="6" fillId="0" borderId="1" xfId="0" applyFont="1" applyBorder="1" applyAlignment="1">
      <alignment horizontal="left"/>
    </xf>
    <xf numFmtId="0" fontId="2" fillId="0" borderId="0" xfId="0" applyFont="1" applyAlignment="1"/>
    <xf numFmtId="0" fontId="7" fillId="0" borderId="0" xfId="0" applyFont="1" applyAlignment="1"/>
    <xf numFmtId="0" fontId="5" fillId="0" borderId="0" xfId="0" applyFont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8" fillId="0" borderId="3" xfId="0" applyFont="1" applyBorder="1"/>
    <xf numFmtId="0" fontId="8" fillId="0" borderId="4" xfId="0" applyFont="1" applyBorder="1"/>
    <xf numFmtId="0" fontId="8" fillId="0" borderId="2" xfId="0" applyFont="1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10" fillId="0" borderId="2" xfId="0" applyFon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0" xfId="0" applyFont="1"/>
    <xf numFmtId="0" fontId="1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left" indent="2"/>
    </xf>
    <xf numFmtId="0" fontId="6" fillId="0" borderId="13" xfId="0" applyFont="1" applyBorder="1" applyAlignment="1">
      <alignment horizontal="left" indent="2"/>
    </xf>
    <xf numFmtId="0" fontId="0" fillId="0" borderId="16" xfId="0" applyFill="1" applyBorder="1" applyAlignment="1">
      <alignment horizontal="left" vertical="center" indent="1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7" xfId="0" applyFill="1" applyBorder="1"/>
    <xf numFmtId="0" fontId="5" fillId="0" borderId="0" xfId="0" applyFont="1" applyAlignment="1"/>
    <xf numFmtId="0" fontId="16" fillId="0" borderId="0" xfId="0" applyFont="1" applyAlignment="1">
      <alignment horizontal="right"/>
    </xf>
    <xf numFmtId="0" fontId="17" fillId="0" borderId="9" xfId="0" applyFont="1" applyBorder="1"/>
    <xf numFmtId="0" fontId="2" fillId="0" borderId="18" xfId="0" applyFont="1" applyBorder="1" applyAlignment="1">
      <alignment horizontal="center"/>
    </xf>
    <xf numFmtId="0" fontId="6" fillId="0" borderId="18" xfId="0" applyFont="1" applyBorder="1" applyAlignment="1">
      <alignment horizontal="left" indent="2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7" xfId="0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0" fillId="2" borderId="16" xfId="0" applyFill="1" applyBorder="1"/>
    <xf numFmtId="0" fontId="0" fillId="2" borderId="22" xfId="0" applyFill="1" applyBorder="1" applyAlignment="1">
      <alignment horizontal="center" vertical="center"/>
    </xf>
    <xf numFmtId="0" fontId="0" fillId="2" borderId="17" xfId="0" applyFill="1" applyBorder="1"/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1" xfId="0" applyFill="1" applyBorder="1"/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21" fillId="2" borderId="29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0" fontId="0" fillId="0" borderId="19" xfId="0" applyFill="1" applyBorder="1" applyAlignment="1">
      <alignment horizontal="center" vertical="center"/>
    </xf>
    <xf numFmtId="0" fontId="14" fillId="0" borderId="0" xfId="1" applyAlignment="1" applyProtection="1"/>
    <xf numFmtId="0" fontId="22" fillId="0" borderId="0" xfId="0" applyFont="1"/>
    <xf numFmtId="0" fontId="1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6" fillId="0" borderId="34" xfId="0" applyFont="1" applyBorder="1" applyAlignment="1">
      <alignment horizontal="left" indent="2"/>
    </xf>
    <xf numFmtId="0" fontId="6" fillId="0" borderId="33" xfId="0" applyFont="1" applyBorder="1" applyAlignment="1">
      <alignment horizontal="left" indent="2"/>
    </xf>
    <xf numFmtId="0" fontId="6" fillId="0" borderId="1" xfId="0" applyFont="1" applyFill="1" applyBorder="1" applyAlignment="1">
      <alignment horizontal="left"/>
    </xf>
    <xf numFmtId="0" fontId="6" fillId="0" borderId="0" xfId="0" applyFont="1" applyFill="1" applyAlignment="1">
      <alignment horizontal="center"/>
    </xf>
    <xf numFmtId="0" fontId="2" fillId="0" borderId="0" xfId="0" applyFont="1" applyFill="1" applyAlignment="1"/>
    <xf numFmtId="0" fontId="15" fillId="0" borderId="1" xfId="0" applyFont="1" applyBorder="1" applyAlignment="1">
      <alignment horizontal="center"/>
    </xf>
    <xf numFmtId="0" fontId="16" fillId="0" borderId="0" xfId="0" applyFont="1"/>
    <xf numFmtId="0" fontId="0" fillId="0" borderId="0" xfId="0" applyFont="1"/>
    <xf numFmtId="0" fontId="0" fillId="0" borderId="0" xfId="0" applyFont="1" applyFill="1"/>
    <xf numFmtId="0" fontId="0" fillId="0" borderId="32" xfId="0" applyFont="1" applyBorder="1" applyAlignment="1">
      <alignment horizontal="left" indent="2"/>
    </xf>
    <xf numFmtId="0" fontId="0" fillId="0" borderId="35" xfId="0" applyFont="1" applyBorder="1" applyAlignment="1">
      <alignment horizontal="left" indent="2"/>
    </xf>
    <xf numFmtId="0" fontId="0" fillId="0" borderId="15" xfId="0" applyFont="1" applyBorder="1" applyAlignment="1">
      <alignment horizontal="left" indent="2"/>
    </xf>
    <xf numFmtId="0" fontId="0" fillId="0" borderId="12" xfId="0" applyFont="1" applyBorder="1" applyAlignment="1">
      <alignment horizontal="left" indent="2"/>
    </xf>
    <xf numFmtId="0" fontId="18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Font="1" applyBorder="1" applyAlignment="1">
      <alignment vertical="top" wrapText="1"/>
    </xf>
    <xf numFmtId="0" fontId="5" fillId="0" borderId="0" xfId="0" applyFont="1" applyAlignment="1">
      <alignment horizontal="center"/>
    </xf>
    <xf numFmtId="0" fontId="2" fillId="0" borderId="81" xfId="0" applyFont="1" applyBorder="1" applyAlignment="1">
      <alignment vertical="center"/>
    </xf>
    <xf numFmtId="0" fontId="2" fillId="0" borderId="82" xfId="0" applyFont="1" applyBorder="1" applyAlignment="1">
      <alignment vertical="center"/>
    </xf>
    <xf numFmtId="0" fontId="2" fillId="0" borderId="83" xfId="0" applyFont="1" applyBorder="1" applyAlignment="1">
      <alignment vertical="center"/>
    </xf>
    <xf numFmtId="0" fontId="2" fillId="0" borderId="8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85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2" fillId="0" borderId="87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9" xfId="0" applyFont="1" applyBorder="1" applyAlignment="1">
      <alignment vertical="center"/>
    </xf>
    <xf numFmtId="0" fontId="2" fillId="0" borderId="90" xfId="0" applyFont="1" applyBorder="1" applyAlignment="1">
      <alignment vertical="center"/>
    </xf>
    <xf numFmtId="0" fontId="2" fillId="0" borderId="91" xfId="0" applyFont="1" applyBorder="1" applyAlignment="1">
      <alignment vertical="center"/>
    </xf>
    <xf numFmtId="0" fontId="2" fillId="0" borderId="84" xfId="0" applyFont="1" applyBorder="1"/>
    <xf numFmtId="0" fontId="2" fillId="0" borderId="0" xfId="0" applyFont="1" applyBorder="1"/>
    <xf numFmtId="0" fontId="2" fillId="0" borderId="85" xfId="0" applyFont="1" applyBorder="1"/>
    <xf numFmtId="0" fontId="3" fillId="0" borderId="45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6" xfId="0" applyFont="1" applyBorder="1" applyAlignment="1">
      <alignment horizontal="center" vertical="center"/>
    </xf>
    <xf numFmtId="0" fontId="3" fillId="0" borderId="38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0" fillId="0" borderId="36" xfId="0" applyFont="1" applyBorder="1" applyAlignment="1">
      <alignment vertical="center"/>
    </xf>
    <xf numFmtId="0" fontId="7" fillId="0" borderId="40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27" fillId="0" borderId="40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3" borderId="17" xfId="0" applyFill="1" applyBorder="1" applyAlignment="1">
      <alignment horizontal="left" vertical="center" indent="1"/>
    </xf>
    <xf numFmtId="0" fontId="0" fillId="3" borderId="19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6" xfId="0" applyFill="1" applyBorder="1" applyAlignment="1">
      <alignment horizontal="left" vertical="center" indent="1"/>
    </xf>
    <xf numFmtId="0" fontId="0" fillId="3" borderId="17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1" xfId="0" applyFill="1" applyBorder="1" applyAlignment="1">
      <alignment horizontal="left" vertical="center" indent="1"/>
    </xf>
    <xf numFmtId="0" fontId="0" fillId="3" borderId="17" xfId="0" applyFill="1" applyBorder="1"/>
    <xf numFmtId="49" fontId="13" fillId="3" borderId="17" xfId="1" applyNumberFormat="1" applyFont="1" applyFill="1" applyBorder="1" applyAlignment="1" applyProtection="1"/>
    <xf numFmtId="0" fontId="2" fillId="0" borderId="36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36" xfId="0" applyFont="1" applyBorder="1" applyAlignment="1">
      <alignment horizontal="right" vertical="center" indent="3"/>
    </xf>
    <xf numFmtId="0" fontId="20" fillId="0" borderId="45" xfId="0" applyFont="1" applyBorder="1" applyAlignment="1">
      <alignment horizontal="right" vertical="center" indent="3"/>
    </xf>
    <xf numFmtId="0" fontId="20" fillId="0" borderId="38" xfId="0" applyFont="1" applyBorder="1" applyAlignment="1">
      <alignment horizontal="right" vertical="center" indent="3"/>
    </xf>
    <xf numFmtId="0" fontId="20" fillId="0" borderId="0" xfId="0" applyFont="1" applyBorder="1" applyAlignment="1">
      <alignment horizontal="right" vertical="center" indent="3"/>
    </xf>
    <xf numFmtId="0" fontId="20" fillId="0" borderId="40" xfId="0" applyFont="1" applyBorder="1" applyAlignment="1">
      <alignment horizontal="right" vertical="center" indent="3"/>
    </xf>
    <xf numFmtId="0" fontId="20" fillId="0" borderId="1" xfId="0" applyFont="1" applyBorder="1" applyAlignment="1">
      <alignment horizontal="right" vertical="center" indent="3"/>
    </xf>
    <xf numFmtId="0" fontId="20" fillId="0" borderId="76" xfId="0" applyFont="1" applyBorder="1" applyAlignment="1">
      <alignment horizontal="right" vertical="center" indent="3"/>
    </xf>
    <xf numFmtId="0" fontId="20" fillId="0" borderId="37" xfId="0" applyFont="1" applyBorder="1" applyAlignment="1">
      <alignment horizontal="right" vertical="center" indent="3"/>
    </xf>
    <xf numFmtId="0" fontId="20" fillId="0" borderId="77" xfId="0" applyFont="1" applyBorder="1" applyAlignment="1">
      <alignment horizontal="right" vertical="center" indent="3"/>
    </xf>
    <xf numFmtId="0" fontId="20" fillId="0" borderId="39" xfId="0" applyFont="1" applyBorder="1" applyAlignment="1">
      <alignment horizontal="right" vertical="center" indent="3"/>
    </xf>
    <xf numFmtId="0" fontId="20" fillId="0" borderId="79" xfId="0" applyFont="1" applyBorder="1" applyAlignment="1">
      <alignment horizontal="right" vertical="center" indent="3"/>
    </xf>
    <xf numFmtId="0" fontId="20" fillId="0" borderId="41" xfId="0" applyFont="1" applyBorder="1" applyAlignment="1">
      <alignment horizontal="right" vertical="center" indent="3"/>
    </xf>
    <xf numFmtId="0" fontId="2" fillId="0" borderId="73" xfId="0" applyFont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20" fillId="0" borderId="51" xfId="0" applyFont="1" applyBorder="1" applyAlignment="1">
      <alignment horizontal="center" vertical="center"/>
    </xf>
    <xf numFmtId="49" fontId="3" fillId="0" borderId="45" xfId="0" applyNumberFormat="1" applyFont="1" applyBorder="1" applyAlignment="1">
      <alignment vertical="top" wrapText="1"/>
    </xf>
    <xf numFmtId="0" fontId="0" fillId="0" borderId="45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5" fillId="0" borderId="0" xfId="0" applyFont="1" applyAlignment="1">
      <alignment horizontal="center"/>
    </xf>
    <xf numFmtId="0" fontId="18" fillId="0" borderId="4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7" fillId="0" borderId="38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7" fillId="0" borderId="92" xfId="0" applyFont="1" applyBorder="1" applyAlignment="1">
      <alignment wrapText="1"/>
    </xf>
    <xf numFmtId="0" fontId="7" fillId="0" borderId="87" xfId="0" applyFont="1" applyBorder="1" applyAlignment="1">
      <alignment wrapText="1"/>
    </xf>
    <xf numFmtId="0" fontId="2" fillId="0" borderId="56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5" fillId="0" borderId="42" xfId="0" applyFont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0" fillId="0" borderId="36" xfId="0" applyFont="1" applyBorder="1" applyAlignment="1">
      <alignment horizontal="left" indent="2"/>
    </xf>
    <xf numFmtId="0" fontId="0" fillId="0" borderId="46" xfId="0" applyFont="1" applyBorder="1" applyAlignment="1">
      <alignment horizontal="left" indent="2"/>
    </xf>
    <xf numFmtId="0" fontId="6" fillId="0" borderId="49" xfId="0" applyFont="1" applyBorder="1" applyAlignment="1">
      <alignment horizontal="left" indent="2"/>
    </xf>
    <xf numFmtId="0" fontId="6" fillId="0" borderId="50" xfId="0" applyFont="1" applyBorder="1" applyAlignment="1">
      <alignment horizontal="left" indent="2"/>
    </xf>
    <xf numFmtId="0" fontId="2" fillId="0" borderId="55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6" fillId="0" borderId="47" xfId="0" applyFont="1" applyBorder="1" applyAlignment="1">
      <alignment horizontal="left" indent="2"/>
    </xf>
    <xf numFmtId="0" fontId="6" fillId="0" borderId="48" xfId="0" applyFont="1" applyBorder="1" applyAlignment="1">
      <alignment horizontal="left" indent="2"/>
    </xf>
    <xf numFmtId="0" fontId="2" fillId="0" borderId="54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0" fillId="0" borderId="51" xfId="0" applyFont="1" applyBorder="1" applyAlignment="1">
      <alignment horizontal="left" indent="2"/>
    </xf>
    <xf numFmtId="0" fontId="0" fillId="0" borderId="52" xfId="0" applyFont="1" applyBorder="1" applyAlignment="1">
      <alignment horizontal="left" indent="2"/>
    </xf>
    <xf numFmtId="0" fontId="12" fillId="0" borderId="51" xfId="0" applyFont="1" applyBorder="1" applyAlignment="1">
      <alignment horizontal="center"/>
    </xf>
    <xf numFmtId="0" fontId="12" fillId="0" borderId="52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15" fillId="0" borderId="45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0" fillId="0" borderId="38" xfId="0" applyFont="1" applyBorder="1" applyAlignment="1">
      <alignment horizontal="left" indent="2"/>
    </xf>
    <xf numFmtId="0" fontId="0" fillId="0" borderId="59" xfId="0" applyFont="1" applyBorder="1" applyAlignment="1">
      <alignment horizontal="left" indent="2"/>
    </xf>
    <xf numFmtId="0" fontId="2" fillId="0" borderId="42" xfId="0" applyFont="1" applyBorder="1" applyAlignment="1">
      <alignment horizontal="center"/>
    </xf>
    <xf numFmtId="0" fontId="19" fillId="0" borderId="36" xfId="0" applyFont="1" applyBorder="1" applyAlignment="1">
      <alignment horizontal="center"/>
    </xf>
    <xf numFmtId="0" fontId="19" fillId="0" borderId="38" xfId="0" applyFont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3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41" xfId="0" applyFont="1" applyBorder="1" applyAlignment="1">
      <alignment horizontal="center"/>
    </xf>
    <xf numFmtId="0" fontId="8" fillId="0" borderId="4" xfId="0" applyFont="1" applyBorder="1" applyAlignment="1">
      <alignment horizontal="center" vertical="center" shrinkToFit="1"/>
    </xf>
    <xf numFmtId="0" fontId="0" fillId="0" borderId="45" xfId="0" applyBorder="1" applyAlignment="1">
      <alignment vertical="center"/>
    </xf>
    <xf numFmtId="0" fontId="0" fillId="0" borderId="1" xfId="0" applyBorder="1" applyAlignment="1">
      <alignment vertical="center"/>
    </xf>
    <xf numFmtId="0" fontId="10" fillId="0" borderId="41" xfId="0" applyFont="1" applyBorder="1" applyAlignment="1">
      <alignment horizontal="center"/>
    </xf>
    <xf numFmtId="0" fontId="5" fillId="0" borderId="45" xfId="0" applyFont="1" applyBorder="1" applyAlignment="1">
      <alignment horizontal="left" vertical="center" indent="3"/>
    </xf>
    <xf numFmtId="0" fontId="0" fillId="0" borderId="45" xfId="0" applyBorder="1"/>
    <xf numFmtId="0" fontId="0" fillId="0" borderId="37" xfId="0" applyBorder="1"/>
    <xf numFmtId="0" fontId="0" fillId="0" borderId="1" xfId="0" applyBorder="1"/>
    <xf numFmtId="0" fontId="0" fillId="0" borderId="41" xfId="0" applyBorder="1"/>
    <xf numFmtId="0" fontId="10" fillId="0" borderId="45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0" fillId="0" borderId="60" xfId="0" applyFont="1" applyBorder="1" applyAlignment="1">
      <alignment horizontal="left" indent="2"/>
    </xf>
    <xf numFmtId="0" fontId="0" fillId="0" borderId="61" xfId="0" applyFont="1" applyBorder="1" applyAlignment="1">
      <alignment horizontal="left" indent="2"/>
    </xf>
    <xf numFmtId="0" fontId="6" fillId="0" borderId="64" xfId="0" applyFont="1" applyBorder="1" applyAlignment="1">
      <alignment horizontal="left" indent="2"/>
    </xf>
    <xf numFmtId="0" fontId="6" fillId="0" borderId="65" xfId="0" applyFont="1" applyBorder="1" applyAlignment="1">
      <alignment horizontal="left" indent="2"/>
    </xf>
    <xf numFmtId="0" fontId="0" fillId="0" borderId="66" xfId="0" applyFont="1" applyBorder="1" applyAlignment="1">
      <alignment horizontal="left" indent="2"/>
    </xf>
    <xf numFmtId="0" fontId="0" fillId="0" borderId="67" xfId="0" applyFont="1" applyBorder="1" applyAlignment="1">
      <alignment horizontal="left" indent="2"/>
    </xf>
    <xf numFmtId="0" fontId="6" fillId="0" borderId="62" xfId="0" applyFont="1" applyBorder="1" applyAlignment="1">
      <alignment horizontal="left" indent="2"/>
    </xf>
    <xf numFmtId="0" fontId="6" fillId="0" borderId="63" xfId="0" applyFont="1" applyBorder="1" applyAlignment="1">
      <alignment horizontal="left" indent="2"/>
    </xf>
    <xf numFmtId="0" fontId="0" fillId="0" borderId="71" xfId="0" applyFont="1" applyBorder="1" applyAlignment="1">
      <alignment horizontal="left" indent="2"/>
    </xf>
    <xf numFmtId="0" fontId="0" fillId="0" borderId="72" xfId="0" applyFont="1" applyBorder="1" applyAlignment="1">
      <alignment horizontal="left" indent="2"/>
    </xf>
    <xf numFmtId="0" fontId="12" fillId="0" borderId="66" xfId="0" applyFont="1" applyBorder="1" applyAlignment="1">
      <alignment horizontal="center"/>
    </xf>
    <xf numFmtId="0" fontId="12" fillId="0" borderId="67" xfId="0" applyFont="1" applyBorder="1" applyAlignment="1">
      <alignment horizontal="center"/>
    </xf>
    <xf numFmtId="0" fontId="2" fillId="0" borderId="69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2" fillId="0" borderId="68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2" fillId="0" borderId="63" xfId="0" applyFont="1" applyBorder="1" applyAlignment="1">
      <alignment horizont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100012</xdr:colOff>
      <xdr:row>3</xdr:row>
      <xdr:rowOff>152400</xdr:rowOff>
    </xdr:from>
    <xdr:to>
      <xdr:col>1</xdr:col>
      <xdr:colOff>671513</xdr:colOff>
      <xdr:row>5</xdr:row>
      <xdr:rowOff>133350</xdr:rowOff>
    </xdr:to>
    <xdr:sp macro="" textlink="">
      <xdr:nvSpPr>
        <xdr:cNvPr id="1056" name="Oval 2">
          <a:extLst>
            <a:ext uri="{FF2B5EF4-FFF2-40B4-BE49-F238E27FC236}">
              <a16:creationId xmlns:a16="http://schemas.microsoft.com/office/drawing/2014/main" id="{26ECDDE0-13C4-459E-8249-AAEC57308BC1}"/>
            </a:ext>
          </a:extLst>
        </xdr:cNvPr>
        <xdr:cNvSpPr>
          <a:spLocks noChangeArrowheads="1"/>
        </xdr:cNvSpPr>
      </xdr:nvSpPr>
      <xdr:spPr bwMode="auto">
        <a:xfrm>
          <a:off x="100012" y="696686"/>
          <a:ext cx="966108" cy="44359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100012</xdr:colOff>
      <xdr:row>58</xdr:row>
      <xdr:rowOff>152400</xdr:rowOff>
    </xdr:from>
    <xdr:to>
      <xdr:col>1</xdr:col>
      <xdr:colOff>671513</xdr:colOff>
      <xdr:row>60</xdr:row>
      <xdr:rowOff>133350</xdr:rowOff>
    </xdr:to>
    <xdr:sp macro="" textlink="">
      <xdr:nvSpPr>
        <xdr:cNvPr id="7" name="Oval 2">
          <a:extLst>
            <a:ext uri="{FF2B5EF4-FFF2-40B4-BE49-F238E27FC236}">
              <a16:creationId xmlns:a16="http://schemas.microsoft.com/office/drawing/2014/main" id="{E08A9F83-A519-4237-B36F-F4AD693FB962}"/>
            </a:ext>
          </a:extLst>
        </xdr:cNvPr>
        <xdr:cNvSpPr>
          <a:spLocks noChangeArrowheads="1"/>
        </xdr:cNvSpPr>
      </xdr:nvSpPr>
      <xdr:spPr bwMode="auto">
        <a:xfrm>
          <a:off x="104774" y="696686"/>
          <a:ext cx="966108" cy="44359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100012</xdr:colOff>
      <xdr:row>113</xdr:row>
      <xdr:rowOff>152400</xdr:rowOff>
    </xdr:from>
    <xdr:to>
      <xdr:col>1</xdr:col>
      <xdr:colOff>671513</xdr:colOff>
      <xdr:row>115</xdr:row>
      <xdr:rowOff>133350</xdr:rowOff>
    </xdr:to>
    <xdr:sp macro="" textlink="">
      <xdr:nvSpPr>
        <xdr:cNvPr id="8" name="Oval 2">
          <a:extLst>
            <a:ext uri="{FF2B5EF4-FFF2-40B4-BE49-F238E27FC236}">
              <a16:creationId xmlns:a16="http://schemas.microsoft.com/office/drawing/2014/main" id="{439B2F80-783A-48FC-A7D5-6E6CC56F69BD}"/>
            </a:ext>
          </a:extLst>
        </xdr:cNvPr>
        <xdr:cNvSpPr>
          <a:spLocks noChangeArrowheads="1"/>
        </xdr:cNvSpPr>
      </xdr:nvSpPr>
      <xdr:spPr bwMode="auto">
        <a:xfrm>
          <a:off x="104774" y="696686"/>
          <a:ext cx="966108" cy="44359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100012</xdr:colOff>
      <xdr:row>168</xdr:row>
      <xdr:rowOff>152400</xdr:rowOff>
    </xdr:from>
    <xdr:to>
      <xdr:col>1</xdr:col>
      <xdr:colOff>671513</xdr:colOff>
      <xdr:row>170</xdr:row>
      <xdr:rowOff>133350</xdr:rowOff>
    </xdr:to>
    <xdr:sp macro="" textlink="">
      <xdr:nvSpPr>
        <xdr:cNvPr id="9" name="Oval 2">
          <a:extLst>
            <a:ext uri="{FF2B5EF4-FFF2-40B4-BE49-F238E27FC236}">
              <a16:creationId xmlns:a16="http://schemas.microsoft.com/office/drawing/2014/main" id="{3F6D6BAD-2F34-4CB9-B6B9-CA46B05F9B56}"/>
            </a:ext>
          </a:extLst>
        </xdr:cNvPr>
        <xdr:cNvSpPr>
          <a:spLocks noChangeArrowheads="1"/>
        </xdr:cNvSpPr>
      </xdr:nvSpPr>
      <xdr:spPr bwMode="auto">
        <a:xfrm>
          <a:off x="104774" y="696686"/>
          <a:ext cx="966108" cy="44359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100012</xdr:colOff>
      <xdr:row>223</xdr:row>
      <xdr:rowOff>152400</xdr:rowOff>
    </xdr:from>
    <xdr:to>
      <xdr:col>1</xdr:col>
      <xdr:colOff>671513</xdr:colOff>
      <xdr:row>225</xdr:row>
      <xdr:rowOff>133350</xdr:rowOff>
    </xdr:to>
    <xdr:sp macro="" textlink="">
      <xdr:nvSpPr>
        <xdr:cNvPr id="10" name="Oval 2">
          <a:extLst>
            <a:ext uri="{FF2B5EF4-FFF2-40B4-BE49-F238E27FC236}">
              <a16:creationId xmlns:a16="http://schemas.microsoft.com/office/drawing/2014/main" id="{FF1F15C7-871E-4F58-847C-249AECF5610A}"/>
            </a:ext>
          </a:extLst>
        </xdr:cNvPr>
        <xdr:cNvSpPr>
          <a:spLocks noChangeArrowheads="1"/>
        </xdr:cNvSpPr>
      </xdr:nvSpPr>
      <xdr:spPr bwMode="auto">
        <a:xfrm>
          <a:off x="104774" y="696686"/>
          <a:ext cx="966108" cy="44359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721858</xdr:colOff>
      <xdr:row>3</xdr:row>
      <xdr:rowOff>152400</xdr:rowOff>
    </xdr:from>
    <xdr:to>
      <xdr:col>2</xdr:col>
      <xdr:colOff>957942</xdr:colOff>
      <xdr:row>5</xdr:row>
      <xdr:rowOff>59190</xdr:rowOff>
    </xdr:to>
    <xdr:sp macro="" textlink="">
      <xdr:nvSpPr>
        <xdr:cNvPr id="3103" name="Oval 1">
          <a:extLst>
            <a:ext uri="{FF2B5EF4-FFF2-40B4-BE49-F238E27FC236}">
              <a16:creationId xmlns:a16="http://schemas.microsoft.com/office/drawing/2014/main" id="{01F30F56-9492-458F-9339-12E0A1FBCA79}"/>
            </a:ext>
          </a:extLst>
        </xdr:cNvPr>
        <xdr:cNvSpPr>
          <a:spLocks noChangeArrowheads="1"/>
        </xdr:cNvSpPr>
      </xdr:nvSpPr>
      <xdr:spPr bwMode="auto">
        <a:xfrm>
          <a:off x="1116465" y="696686"/>
          <a:ext cx="998084" cy="36943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721858</xdr:colOff>
      <xdr:row>58</xdr:row>
      <xdr:rowOff>152400</xdr:rowOff>
    </xdr:from>
    <xdr:to>
      <xdr:col>2</xdr:col>
      <xdr:colOff>957942</xdr:colOff>
      <xdr:row>60</xdr:row>
      <xdr:rowOff>59190</xdr:rowOff>
    </xdr:to>
    <xdr:sp macro="" textlink="">
      <xdr:nvSpPr>
        <xdr:cNvPr id="7" name="Oval 1">
          <a:extLst>
            <a:ext uri="{FF2B5EF4-FFF2-40B4-BE49-F238E27FC236}">
              <a16:creationId xmlns:a16="http://schemas.microsoft.com/office/drawing/2014/main" id="{44EBA0F5-CD44-4BB3-B134-2B8DF8BD193C}"/>
            </a:ext>
          </a:extLst>
        </xdr:cNvPr>
        <xdr:cNvSpPr>
          <a:spLocks noChangeArrowheads="1"/>
        </xdr:cNvSpPr>
      </xdr:nvSpPr>
      <xdr:spPr bwMode="auto">
        <a:xfrm>
          <a:off x="1116465" y="696686"/>
          <a:ext cx="1002846" cy="36943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721858</xdr:colOff>
      <xdr:row>113</xdr:row>
      <xdr:rowOff>152400</xdr:rowOff>
    </xdr:from>
    <xdr:to>
      <xdr:col>2</xdr:col>
      <xdr:colOff>957942</xdr:colOff>
      <xdr:row>115</xdr:row>
      <xdr:rowOff>59190</xdr:rowOff>
    </xdr:to>
    <xdr:sp macro="" textlink="">
      <xdr:nvSpPr>
        <xdr:cNvPr id="8" name="Oval 1">
          <a:extLst>
            <a:ext uri="{FF2B5EF4-FFF2-40B4-BE49-F238E27FC236}">
              <a16:creationId xmlns:a16="http://schemas.microsoft.com/office/drawing/2014/main" id="{8E89B401-55F4-46F6-A627-11EF2444FCDA}"/>
            </a:ext>
          </a:extLst>
        </xdr:cNvPr>
        <xdr:cNvSpPr>
          <a:spLocks noChangeArrowheads="1"/>
        </xdr:cNvSpPr>
      </xdr:nvSpPr>
      <xdr:spPr bwMode="auto">
        <a:xfrm>
          <a:off x="1116465" y="696686"/>
          <a:ext cx="1002846" cy="36943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721858</xdr:colOff>
      <xdr:row>168</xdr:row>
      <xdr:rowOff>152400</xdr:rowOff>
    </xdr:from>
    <xdr:to>
      <xdr:col>2</xdr:col>
      <xdr:colOff>957942</xdr:colOff>
      <xdr:row>170</xdr:row>
      <xdr:rowOff>59190</xdr:rowOff>
    </xdr:to>
    <xdr:sp macro="" textlink="">
      <xdr:nvSpPr>
        <xdr:cNvPr id="9" name="Oval 1">
          <a:extLst>
            <a:ext uri="{FF2B5EF4-FFF2-40B4-BE49-F238E27FC236}">
              <a16:creationId xmlns:a16="http://schemas.microsoft.com/office/drawing/2014/main" id="{2EFDB178-DDD9-4D27-911C-000989A26CC2}"/>
            </a:ext>
          </a:extLst>
        </xdr:cNvPr>
        <xdr:cNvSpPr>
          <a:spLocks noChangeArrowheads="1"/>
        </xdr:cNvSpPr>
      </xdr:nvSpPr>
      <xdr:spPr bwMode="auto">
        <a:xfrm>
          <a:off x="1116465" y="696686"/>
          <a:ext cx="1002846" cy="36943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721858</xdr:colOff>
      <xdr:row>223</xdr:row>
      <xdr:rowOff>152400</xdr:rowOff>
    </xdr:from>
    <xdr:to>
      <xdr:col>2</xdr:col>
      <xdr:colOff>957942</xdr:colOff>
      <xdr:row>225</xdr:row>
      <xdr:rowOff>59190</xdr:rowOff>
    </xdr:to>
    <xdr:sp macro="" textlink="">
      <xdr:nvSpPr>
        <xdr:cNvPr id="10" name="Oval 1">
          <a:extLst>
            <a:ext uri="{FF2B5EF4-FFF2-40B4-BE49-F238E27FC236}">
              <a16:creationId xmlns:a16="http://schemas.microsoft.com/office/drawing/2014/main" id="{1F15B72A-63B7-4F9B-B840-F1261BB73E5F}"/>
            </a:ext>
          </a:extLst>
        </xdr:cNvPr>
        <xdr:cNvSpPr>
          <a:spLocks noChangeArrowheads="1"/>
        </xdr:cNvSpPr>
      </xdr:nvSpPr>
      <xdr:spPr bwMode="auto">
        <a:xfrm>
          <a:off x="1116465" y="696686"/>
          <a:ext cx="1002846" cy="369433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eiei@" TargetMode="External"/><Relationship Id="rId1" Type="http://schemas.openxmlformats.org/officeDocument/2006/relationships/hyperlink" Target="mailto:keiei@city.hakodate.hokkaido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J42"/>
  <sheetViews>
    <sheetView tabSelected="1" view="pageBreakPreview" zoomScaleNormal="100" zoomScaleSheetLayoutView="100" workbookViewId="0"/>
  </sheetViews>
  <sheetFormatPr defaultRowHeight="12.75" x14ac:dyDescent="0.25"/>
  <cols>
    <col min="1" max="1" width="10.59765625" customWidth="1"/>
    <col min="2" max="2" width="12.3984375" customWidth="1"/>
    <col min="5" max="5" width="17.3984375" customWidth="1"/>
    <col min="10" max="10" width="9.06640625" style="70"/>
  </cols>
  <sheetData>
    <row r="1" spans="1:10" x14ac:dyDescent="0.25">
      <c r="A1" s="86" t="s">
        <v>71</v>
      </c>
    </row>
    <row r="3" spans="1:10" x14ac:dyDescent="0.25">
      <c r="B3" s="75" t="s">
        <v>77</v>
      </c>
    </row>
    <row r="5" spans="1:10" x14ac:dyDescent="0.25">
      <c r="A5" t="s">
        <v>38</v>
      </c>
      <c r="B5" s="131" t="s">
        <v>93</v>
      </c>
      <c r="C5" t="s">
        <v>39</v>
      </c>
      <c r="D5" t="s">
        <v>66</v>
      </c>
    </row>
    <row r="7" spans="1:10" x14ac:dyDescent="0.25">
      <c r="A7" t="s">
        <v>40</v>
      </c>
      <c r="B7" s="131" t="s">
        <v>42</v>
      </c>
      <c r="D7" t="s">
        <v>67</v>
      </c>
    </row>
    <row r="9" spans="1:10" x14ac:dyDescent="0.25">
      <c r="A9" t="s">
        <v>41</v>
      </c>
      <c r="B9" s="131" t="s">
        <v>43</v>
      </c>
    </row>
    <row r="11" spans="1:10" x14ac:dyDescent="0.25">
      <c r="A11" s="84" t="s">
        <v>72</v>
      </c>
      <c r="B11" s="132" t="s">
        <v>73</v>
      </c>
      <c r="D11" s="85" t="s">
        <v>76</v>
      </c>
    </row>
    <row r="12" spans="1:10" x14ac:dyDescent="0.25">
      <c r="D12" s="85" t="s">
        <v>74</v>
      </c>
    </row>
    <row r="13" spans="1:10" x14ac:dyDescent="0.25">
      <c r="A13" s="68"/>
      <c r="B13" s="68"/>
      <c r="C13" s="68"/>
      <c r="D13" s="68"/>
      <c r="E13" s="68"/>
      <c r="F13" s="68"/>
      <c r="G13" s="68"/>
      <c r="H13" s="68"/>
      <c r="I13" s="68"/>
    </row>
    <row r="14" spans="1:10" x14ac:dyDescent="0.25">
      <c r="A14" s="69" t="s">
        <v>57</v>
      </c>
      <c r="B14" s="69"/>
      <c r="C14" s="69"/>
      <c r="D14" s="69"/>
      <c r="E14" s="69"/>
      <c r="F14" s="69"/>
      <c r="G14" s="69"/>
      <c r="H14" s="69"/>
      <c r="I14" s="69"/>
      <c r="J14" s="69"/>
    </row>
    <row r="15" spans="1:10" x14ac:dyDescent="0.25">
      <c r="A15" s="70"/>
      <c r="B15" s="70"/>
      <c r="C15" s="70"/>
      <c r="D15" s="70"/>
      <c r="E15" s="70"/>
      <c r="F15" s="70"/>
      <c r="G15" s="70"/>
      <c r="H15" s="70"/>
      <c r="I15" s="70"/>
    </row>
    <row r="16" spans="1:10" x14ac:dyDescent="0.25">
      <c r="A16" t="s">
        <v>38</v>
      </c>
      <c r="B16" s="43" t="s">
        <v>94</v>
      </c>
      <c r="C16" t="s">
        <v>39</v>
      </c>
      <c r="D16" t="s">
        <v>66</v>
      </c>
    </row>
    <row r="17" spans="1:10" x14ac:dyDescent="0.25">
      <c r="B17" s="72"/>
    </row>
    <row r="18" spans="1:10" x14ac:dyDescent="0.25">
      <c r="A18" t="s">
        <v>38</v>
      </c>
      <c r="B18" s="43" t="s">
        <v>58</v>
      </c>
      <c r="C18" t="s">
        <v>39</v>
      </c>
      <c r="D18" t="s">
        <v>68</v>
      </c>
    </row>
    <row r="19" spans="1:10" x14ac:dyDescent="0.25">
      <c r="B19" s="71"/>
    </row>
    <row r="20" spans="1:10" x14ac:dyDescent="0.25">
      <c r="B20" s="72"/>
    </row>
    <row r="21" spans="1:10" x14ac:dyDescent="0.25">
      <c r="A21" t="s">
        <v>40</v>
      </c>
      <c r="B21" s="43" t="s">
        <v>42</v>
      </c>
      <c r="D21" t="s">
        <v>67</v>
      </c>
    </row>
    <row r="22" spans="1:10" x14ac:dyDescent="0.25">
      <c r="B22" s="72"/>
    </row>
    <row r="23" spans="1:10" x14ac:dyDescent="0.25">
      <c r="A23" t="s">
        <v>41</v>
      </c>
      <c r="B23" s="43" t="s">
        <v>43</v>
      </c>
    </row>
    <row r="26" spans="1:10" x14ac:dyDescent="0.25">
      <c r="A26" s="68"/>
      <c r="B26" s="68"/>
      <c r="C26" s="68"/>
      <c r="D26" s="68"/>
      <c r="E26" s="68"/>
      <c r="F26" s="68"/>
      <c r="G26" s="68"/>
      <c r="H26" s="68"/>
      <c r="I26" s="68"/>
      <c r="J26" s="68"/>
    </row>
    <row r="27" spans="1:10" x14ac:dyDescent="0.25">
      <c r="A27" s="69" t="s">
        <v>59</v>
      </c>
      <c r="B27" s="69"/>
      <c r="C27" s="69"/>
      <c r="D27" s="69"/>
      <c r="E27" s="69"/>
      <c r="F27" s="69"/>
      <c r="G27" s="69"/>
      <c r="H27" s="69"/>
      <c r="I27" s="69"/>
    </row>
    <row r="29" spans="1:10" x14ac:dyDescent="0.25">
      <c r="A29" t="s">
        <v>69</v>
      </c>
    </row>
    <row r="31" spans="1:10" x14ac:dyDescent="0.25">
      <c r="A31" t="s">
        <v>96</v>
      </c>
    </row>
    <row r="33" spans="1:9" x14ac:dyDescent="0.25">
      <c r="A33" t="s">
        <v>60</v>
      </c>
    </row>
    <row r="34" spans="1:9" x14ac:dyDescent="0.25">
      <c r="A34" t="s">
        <v>61</v>
      </c>
    </row>
    <row r="36" spans="1:9" x14ac:dyDescent="0.25">
      <c r="A36" t="s">
        <v>62</v>
      </c>
    </row>
    <row r="38" spans="1:9" x14ac:dyDescent="0.25">
      <c r="A38" t="s">
        <v>63</v>
      </c>
    </row>
    <row r="40" spans="1:9" x14ac:dyDescent="0.25">
      <c r="A40" t="s">
        <v>78</v>
      </c>
      <c r="I40" s="74"/>
    </row>
    <row r="41" spans="1:9" x14ac:dyDescent="0.25">
      <c r="A41" t="s">
        <v>70</v>
      </c>
      <c r="I41" s="74"/>
    </row>
    <row r="42" spans="1:9" x14ac:dyDescent="0.25">
      <c r="A42" s="74"/>
      <c r="B42" s="74" t="s">
        <v>64</v>
      </c>
    </row>
  </sheetData>
  <phoneticPr fontId="1"/>
  <hyperlinks>
    <hyperlink ref="B42" r:id="rId1" display="keiei@city.hakodate.hokkaido.jp" xr:uid="{00000000-0004-0000-0000-000000000000}"/>
    <hyperlink ref="B11" r:id="rId2" xr:uid="{0AD4F229-ED41-4208-B011-42B627CE3797}"/>
  </hyperlinks>
  <pageMargins left="0.78740157480314965" right="0" top="0.98425196850393704" bottom="0.98425196850393704" header="0.51181102362204722" footer="0.51181102362204722"/>
  <pageSetup paperSize="9" scale="93" orientation="portrait" horizontalDpi="0" verticalDpi="0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K211"/>
  <sheetViews>
    <sheetView zoomScaleNormal="100" workbookViewId="0"/>
  </sheetViews>
  <sheetFormatPr defaultRowHeight="18" customHeight="1" x14ac:dyDescent="0.25"/>
  <cols>
    <col min="1" max="2" width="8" customWidth="1"/>
    <col min="4" max="4" width="18.73046875" customWidth="1"/>
    <col min="5" max="5" width="23.1328125" customWidth="1"/>
    <col min="10" max="10" width="20.73046875" customWidth="1"/>
    <col min="11" max="11" width="22.1328125" customWidth="1"/>
  </cols>
  <sheetData>
    <row r="1" spans="1:11" ht="44.25" customHeight="1" thickBot="1" x14ac:dyDescent="0.3">
      <c r="A1" s="67" t="s">
        <v>54</v>
      </c>
      <c r="B1" s="49" t="s">
        <v>44</v>
      </c>
      <c r="C1" s="125" t="s">
        <v>29</v>
      </c>
      <c r="D1" s="125" t="s">
        <v>30</v>
      </c>
      <c r="E1" s="125" t="s">
        <v>31</v>
      </c>
      <c r="F1" s="49" t="s">
        <v>32</v>
      </c>
      <c r="G1" s="50" t="s">
        <v>45</v>
      </c>
      <c r="I1" s="73" t="s">
        <v>29</v>
      </c>
      <c r="J1" s="73" t="s">
        <v>30</v>
      </c>
      <c r="K1" s="73" t="s">
        <v>31</v>
      </c>
    </row>
    <row r="2" spans="1:11" ht="18" customHeight="1" x14ac:dyDescent="0.25">
      <c r="A2" s="61">
        <v>1</v>
      </c>
      <c r="B2" s="62">
        <v>1</v>
      </c>
      <c r="C2" s="126"/>
      <c r="D2" s="127"/>
      <c r="E2" s="127"/>
      <c r="F2" s="54"/>
      <c r="G2" s="55">
        <v>1</v>
      </c>
      <c r="I2" s="41">
        <v>1</v>
      </c>
      <c r="J2" s="40" t="s">
        <v>42</v>
      </c>
      <c r="K2" s="40" t="s">
        <v>55</v>
      </c>
    </row>
    <row r="3" spans="1:11" ht="18" customHeight="1" x14ac:dyDescent="0.25">
      <c r="A3" s="63">
        <v>1</v>
      </c>
      <c r="B3" s="64">
        <v>2</v>
      </c>
      <c r="C3" s="128"/>
      <c r="D3" s="124"/>
      <c r="E3" s="124"/>
      <c r="F3" s="56"/>
      <c r="G3" s="57">
        <v>2</v>
      </c>
      <c r="I3" t="s">
        <v>56</v>
      </c>
    </row>
    <row r="4" spans="1:11" ht="18" customHeight="1" x14ac:dyDescent="0.25">
      <c r="A4" s="63">
        <v>1</v>
      </c>
      <c r="B4" s="64">
        <v>3</v>
      </c>
      <c r="C4" s="128"/>
      <c r="D4" s="124"/>
      <c r="E4" s="124"/>
      <c r="F4" s="56"/>
      <c r="G4" s="58">
        <v>3</v>
      </c>
    </row>
    <row r="5" spans="1:11" ht="18" customHeight="1" x14ac:dyDescent="0.25">
      <c r="A5" s="63">
        <v>1</v>
      </c>
      <c r="B5" s="64">
        <v>4</v>
      </c>
      <c r="C5" s="128"/>
      <c r="D5" s="124"/>
      <c r="E5" s="124"/>
      <c r="F5" s="56"/>
      <c r="G5" s="57">
        <v>4</v>
      </c>
      <c r="I5" s="75" t="s">
        <v>65</v>
      </c>
    </row>
    <row r="6" spans="1:11" ht="18" customHeight="1" x14ac:dyDescent="0.25">
      <c r="A6" s="63">
        <v>1</v>
      </c>
      <c r="B6" s="64">
        <v>5</v>
      </c>
      <c r="C6" s="128"/>
      <c r="D6" s="124"/>
      <c r="E6" s="124"/>
      <c r="F6" s="56"/>
      <c r="G6" s="58">
        <v>5</v>
      </c>
    </row>
    <row r="7" spans="1:11" ht="18" customHeight="1" x14ac:dyDescent="0.25">
      <c r="A7" s="63">
        <v>1</v>
      </c>
      <c r="B7" s="64">
        <v>6</v>
      </c>
      <c r="C7" s="128"/>
      <c r="D7" s="124"/>
      <c r="E7" s="124"/>
      <c r="F7" s="56"/>
      <c r="G7" s="57">
        <v>6</v>
      </c>
    </row>
    <row r="8" spans="1:11" ht="18" customHeight="1" x14ac:dyDescent="0.25">
      <c r="A8" s="63">
        <v>1</v>
      </c>
      <c r="B8" s="64">
        <v>7</v>
      </c>
      <c r="C8" s="128"/>
      <c r="D8" s="124"/>
      <c r="E8" s="124"/>
      <c r="F8" s="56"/>
      <c r="G8" s="58">
        <v>7</v>
      </c>
    </row>
    <row r="9" spans="1:11" ht="18" customHeight="1" x14ac:dyDescent="0.25">
      <c r="A9" s="63">
        <v>1</v>
      </c>
      <c r="B9" s="64">
        <v>8</v>
      </c>
      <c r="C9" s="128"/>
      <c r="D9" s="124"/>
      <c r="E9" s="124"/>
      <c r="F9" s="56"/>
      <c r="G9" s="57">
        <v>8</v>
      </c>
    </row>
    <row r="10" spans="1:11" ht="18" customHeight="1" x14ac:dyDescent="0.25">
      <c r="A10" s="63">
        <v>1</v>
      </c>
      <c r="B10" s="64">
        <v>9</v>
      </c>
      <c r="C10" s="128"/>
      <c r="D10" s="124"/>
      <c r="E10" s="124"/>
      <c r="F10" s="56"/>
      <c r="G10" s="58">
        <v>9</v>
      </c>
    </row>
    <row r="11" spans="1:11" ht="18" customHeight="1" x14ac:dyDescent="0.25">
      <c r="A11" s="63">
        <v>1</v>
      </c>
      <c r="B11" s="64">
        <v>10</v>
      </c>
      <c r="C11" s="128"/>
      <c r="D11" s="124"/>
      <c r="E11" s="124"/>
      <c r="F11" s="56"/>
      <c r="G11" s="57">
        <v>10</v>
      </c>
    </row>
    <row r="12" spans="1:11" ht="18" customHeight="1" x14ac:dyDescent="0.25">
      <c r="A12" s="63">
        <v>1</v>
      </c>
      <c r="B12" s="64">
        <v>11</v>
      </c>
      <c r="C12" s="128"/>
      <c r="D12" s="124"/>
      <c r="E12" s="124"/>
      <c r="F12" s="56"/>
      <c r="G12" s="58">
        <v>11</v>
      </c>
    </row>
    <row r="13" spans="1:11" ht="18" customHeight="1" x14ac:dyDescent="0.25">
      <c r="A13" s="63">
        <v>1</v>
      </c>
      <c r="B13" s="64">
        <v>12</v>
      </c>
      <c r="C13" s="128"/>
      <c r="D13" s="124"/>
      <c r="E13" s="124"/>
      <c r="F13" s="56"/>
      <c r="G13" s="57">
        <v>12</v>
      </c>
    </row>
    <row r="14" spans="1:11" ht="18" customHeight="1" x14ac:dyDescent="0.25">
      <c r="A14" s="63">
        <v>1</v>
      </c>
      <c r="B14" s="64">
        <v>13</v>
      </c>
      <c r="C14" s="128"/>
      <c r="D14" s="124"/>
      <c r="E14" s="124"/>
      <c r="F14" s="56"/>
      <c r="G14" s="58">
        <v>13</v>
      </c>
    </row>
    <row r="15" spans="1:11" ht="18" customHeight="1" x14ac:dyDescent="0.25">
      <c r="A15" s="63">
        <v>1</v>
      </c>
      <c r="B15" s="64">
        <v>14</v>
      </c>
      <c r="C15" s="128"/>
      <c r="D15" s="124"/>
      <c r="E15" s="124"/>
      <c r="F15" s="56"/>
      <c r="G15" s="57">
        <v>14</v>
      </c>
    </row>
    <row r="16" spans="1:11" ht="18" customHeight="1" x14ac:dyDescent="0.25">
      <c r="A16" s="63">
        <v>1</v>
      </c>
      <c r="B16" s="64">
        <v>15</v>
      </c>
      <c r="C16" s="128"/>
      <c r="D16" s="124"/>
      <c r="E16" s="124"/>
      <c r="F16" s="56"/>
      <c r="G16" s="58">
        <v>15</v>
      </c>
    </row>
    <row r="17" spans="1:7" ht="18" customHeight="1" x14ac:dyDescent="0.25">
      <c r="A17" s="63">
        <v>1</v>
      </c>
      <c r="B17" s="64">
        <v>16</v>
      </c>
      <c r="C17" s="128"/>
      <c r="D17" s="124"/>
      <c r="E17" s="124"/>
      <c r="F17" s="56"/>
      <c r="G17" s="57">
        <v>16</v>
      </c>
    </row>
    <row r="18" spans="1:7" ht="18" customHeight="1" x14ac:dyDescent="0.25">
      <c r="A18" s="63">
        <v>1</v>
      </c>
      <c r="B18" s="64">
        <v>17</v>
      </c>
      <c r="C18" s="128"/>
      <c r="D18" s="124"/>
      <c r="E18" s="124"/>
      <c r="F18" s="56"/>
      <c r="G18" s="58">
        <v>17</v>
      </c>
    </row>
    <row r="19" spans="1:7" ht="18" customHeight="1" x14ac:dyDescent="0.25">
      <c r="A19" s="63">
        <v>1</v>
      </c>
      <c r="B19" s="64">
        <v>18</v>
      </c>
      <c r="C19" s="128"/>
      <c r="D19" s="124"/>
      <c r="E19" s="124"/>
      <c r="F19" s="56"/>
      <c r="G19" s="57">
        <v>18</v>
      </c>
    </row>
    <row r="20" spans="1:7" ht="18" customHeight="1" x14ac:dyDescent="0.25">
      <c r="A20" s="63">
        <v>1</v>
      </c>
      <c r="B20" s="64">
        <v>19</v>
      </c>
      <c r="C20" s="128"/>
      <c r="D20" s="124"/>
      <c r="E20" s="124"/>
      <c r="F20" s="56"/>
      <c r="G20" s="58">
        <v>19</v>
      </c>
    </row>
    <row r="21" spans="1:7" ht="18" customHeight="1" x14ac:dyDescent="0.25">
      <c r="A21" s="63">
        <v>1</v>
      </c>
      <c r="B21" s="64">
        <v>20</v>
      </c>
      <c r="C21" s="128"/>
      <c r="D21" s="124"/>
      <c r="E21" s="124"/>
      <c r="F21" s="56"/>
      <c r="G21" s="57">
        <v>20</v>
      </c>
    </row>
    <row r="22" spans="1:7" ht="18" customHeight="1" x14ac:dyDescent="0.25">
      <c r="A22" s="63">
        <v>1</v>
      </c>
      <c r="B22" s="64">
        <v>21</v>
      </c>
      <c r="C22" s="128"/>
      <c r="D22" s="124"/>
      <c r="E22" s="124"/>
      <c r="F22" s="56"/>
      <c r="G22" s="58">
        <v>21</v>
      </c>
    </row>
    <row r="23" spans="1:7" ht="18" customHeight="1" x14ac:dyDescent="0.25">
      <c r="A23" s="63">
        <v>1</v>
      </c>
      <c r="B23" s="64">
        <v>22</v>
      </c>
      <c r="C23" s="128"/>
      <c r="D23" s="124"/>
      <c r="E23" s="124"/>
      <c r="F23" s="56"/>
      <c r="G23" s="57">
        <v>22</v>
      </c>
    </row>
    <row r="24" spans="1:7" ht="18" customHeight="1" x14ac:dyDescent="0.25">
      <c r="A24" s="63">
        <v>1</v>
      </c>
      <c r="B24" s="64">
        <v>23</v>
      </c>
      <c r="C24" s="128"/>
      <c r="D24" s="124"/>
      <c r="E24" s="124"/>
      <c r="F24" s="56"/>
      <c r="G24" s="58">
        <v>23</v>
      </c>
    </row>
    <row r="25" spans="1:7" ht="18" customHeight="1" x14ac:dyDescent="0.25">
      <c r="A25" s="63">
        <v>1</v>
      </c>
      <c r="B25" s="64">
        <v>24</v>
      </c>
      <c r="C25" s="128"/>
      <c r="D25" s="124"/>
      <c r="E25" s="124"/>
      <c r="F25" s="56"/>
      <c r="G25" s="57">
        <v>24</v>
      </c>
    </row>
    <row r="26" spans="1:7" ht="18" customHeight="1" x14ac:dyDescent="0.25">
      <c r="A26" s="63">
        <v>1</v>
      </c>
      <c r="B26" s="64">
        <v>25</v>
      </c>
      <c r="C26" s="128"/>
      <c r="D26" s="124"/>
      <c r="E26" s="124"/>
      <c r="F26" s="56"/>
      <c r="G26" s="58">
        <v>25</v>
      </c>
    </row>
    <row r="27" spans="1:7" ht="18" customHeight="1" x14ac:dyDescent="0.25">
      <c r="A27" s="63">
        <v>1</v>
      </c>
      <c r="B27" s="64">
        <v>26</v>
      </c>
      <c r="C27" s="128"/>
      <c r="D27" s="124"/>
      <c r="E27" s="124"/>
      <c r="F27" s="56"/>
      <c r="G27" s="57">
        <v>26</v>
      </c>
    </row>
    <row r="28" spans="1:7" ht="18" customHeight="1" x14ac:dyDescent="0.25">
      <c r="A28" s="63">
        <v>1</v>
      </c>
      <c r="B28" s="64">
        <v>27</v>
      </c>
      <c r="C28" s="128"/>
      <c r="D28" s="124"/>
      <c r="E28" s="124"/>
      <c r="F28" s="56"/>
      <c r="G28" s="58">
        <v>27</v>
      </c>
    </row>
    <row r="29" spans="1:7" ht="18" customHeight="1" x14ac:dyDescent="0.25">
      <c r="A29" s="63">
        <v>1</v>
      </c>
      <c r="B29" s="64">
        <v>28</v>
      </c>
      <c r="C29" s="128"/>
      <c r="D29" s="124"/>
      <c r="E29" s="124"/>
      <c r="F29" s="56"/>
      <c r="G29" s="57">
        <v>28</v>
      </c>
    </row>
    <row r="30" spans="1:7" ht="18" customHeight="1" x14ac:dyDescent="0.25">
      <c r="A30" s="63">
        <v>1</v>
      </c>
      <c r="B30" s="64">
        <v>29</v>
      </c>
      <c r="C30" s="128"/>
      <c r="D30" s="124"/>
      <c r="E30" s="124"/>
      <c r="F30" s="56"/>
      <c r="G30" s="58">
        <v>29</v>
      </c>
    </row>
    <row r="31" spans="1:7" ht="18" customHeight="1" x14ac:dyDescent="0.25">
      <c r="A31" s="63">
        <v>1</v>
      </c>
      <c r="B31" s="64">
        <v>30</v>
      </c>
      <c r="C31" s="128"/>
      <c r="D31" s="124"/>
      <c r="E31" s="124"/>
      <c r="F31" s="56"/>
      <c r="G31" s="57">
        <v>30</v>
      </c>
    </row>
    <row r="32" spans="1:7" ht="18" customHeight="1" x14ac:dyDescent="0.25">
      <c r="A32" s="63">
        <v>1</v>
      </c>
      <c r="B32" s="64">
        <v>31</v>
      </c>
      <c r="C32" s="128"/>
      <c r="D32" s="124"/>
      <c r="E32" s="124"/>
      <c r="F32" s="56"/>
      <c r="G32" s="58">
        <v>31</v>
      </c>
    </row>
    <row r="33" spans="1:7" ht="18" customHeight="1" x14ac:dyDescent="0.25">
      <c r="A33" s="63">
        <v>1</v>
      </c>
      <c r="B33" s="64">
        <v>32</v>
      </c>
      <c r="C33" s="128"/>
      <c r="D33" s="124"/>
      <c r="E33" s="124"/>
      <c r="F33" s="56"/>
      <c r="G33" s="57">
        <v>32</v>
      </c>
    </row>
    <row r="34" spans="1:7" ht="18" customHeight="1" x14ac:dyDescent="0.25">
      <c r="A34" s="63">
        <v>1</v>
      </c>
      <c r="B34" s="64">
        <v>33</v>
      </c>
      <c r="C34" s="128"/>
      <c r="D34" s="124"/>
      <c r="E34" s="124"/>
      <c r="F34" s="56"/>
      <c r="G34" s="58">
        <v>33</v>
      </c>
    </row>
    <row r="35" spans="1:7" ht="18" customHeight="1" x14ac:dyDescent="0.25">
      <c r="A35" s="63">
        <v>1</v>
      </c>
      <c r="B35" s="64">
        <v>34</v>
      </c>
      <c r="C35" s="128"/>
      <c r="D35" s="124"/>
      <c r="E35" s="124"/>
      <c r="F35" s="56"/>
      <c r="G35" s="57">
        <v>34</v>
      </c>
    </row>
    <row r="36" spans="1:7" ht="18" customHeight="1" x14ac:dyDescent="0.25">
      <c r="A36" s="63">
        <v>1</v>
      </c>
      <c r="B36" s="64">
        <v>35</v>
      </c>
      <c r="C36" s="128"/>
      <c r="D36" s="124"/>
      <c r="E36" s="124"/>
      <c r="F36" s="56"/>
      <c r="G36" s="58">
        <v>35</v>
      </c>
    </row>
    <row r="37" spans="1:7" ht="18" customHeight="1" x14ac:dyDescent="0.25">
      <c r="A37" s="63">
        <v>1</v>
      </c>
      <c r="B37" s="64">
        <v>36</v>
      </c>
      <c r="C37" s="128"/>
      <c r="D37" s="124"/>
      <c r="E37" s="124"/>
      <c r="F37" s="56"/>
      <c r="G37" s="57">
        <v>36</v>
      </c>
    </row>
    <row r="38" spans="1:7" ht="18" customHeight="1" x14ac:dyDescent="0.25">
      <c r="A38" s="63">
        <v>1</v>
      </c>
      <c r="B38" s="64">
        <v>37</v>
      </c>
      <c r="C38" s="128"/>
      <c r="D38" s="124"/>
      <c r="E38" s="124"/>
      <c r="F38" s="56"/>
      <c r="G38" s="58">
        <v>37</v>
      </c>
    </row>
    <row r="39" spans="1:7" ht="18" customHeight="1" x14ac:dyDescent="0.25">
      <c r="A39" s="63">
        <v>1</v>
      </c>
      <c r="B39" s="64">
        <v>38</v>
      </c>
      <c r="C39" s="128"/>
      <c r="D39" s="124"/>
      <c r="E39" s="124"/>
      <c r="F39" s="56"/>
      <c r="G39" s="57">
        <v>38</v>
      </c>
    </row>
    <row r="40" spans="1:7" ht="18" customHeight="1" x14ac:dyDescent="0.25">
      <c r="A40" s="63">
        <v>1</v>
      </c>
      <c r="B40" s="64">
        <v>39</v>
      </c>
      <c r="C40" s="128"/>
      <c r="D40" s="124"/>
      <c r="E40" s="124"/>
      <c r="F40" s="56"/>
      <c r="G40" s="58">
        <v>39</v>
      </c>
    </row>
    <row r="41" spans="1:7" ht="18" customHeight="1" thickBot="1" x14ac:dyDescent="0.3">
      <c r="A41" s="65">
        <v>1</v>
      </c>
      <c r="B41" s="66">
        <v>40</v>
      </c>
      <c r="C41" s="129"/>
      <c r="D41" s="130"/>
      <c r="E41" s="130"/>
      <c r="F41" s="59"/>
      <c r="G41" s="60">
        <v>40</v>
      </c>
    </row>
    <row r="42" spans="1:7" ht="18" customHeight="1" x14ac:dyDescent="0.25">
      <c r="A42" s="61">
        <v>2</v>
      </c>
      <c r="B42" s="62">
        <v>1</v>
      </c>
      <c r="C42" s="126"/>
      <c r="D42" s="127"/>
      <c r="E42" s="127"/>
      <c r="F42" s="54"/>
      <c r="G42" s="55">
        <v>41</v>
      </c>
    </row>
    <row r="43" spans="1:7" ht="18" customHeight="1" x14ac:dyDescent="0.25">
      <c r="A43" s="63">
        <v>2</v>
      </c>
      <c r="B43" s="64">
        <v>2</v>
      </c>
      <c r="C43" s="128"/>
      <c r="D43" s="124"/>
      <c r="E43" s="124"/>
      <c r="F43" s="56"/>
      <c r="G43" s="57">
        <v>42</v>
      </c>
    </row>
    <row r="44" spans="1:7" ht="18" customHeight="1" x14ac:dyDescent="0.25">
      <c r="A44" s="63">
        <v>2</v>
      </c>
      <c r="B44" s="64">
        <v>3</v>
      </c>
      <c r="C44" s="128"/>
      <c r="D44" s="124"/>
      <c r="E44" s="124"/>
      <c r="F44" s="56"/>
      <c r="G44" s="58">
        <v>43</v>
      </c>
    </row>
    <row r="45" spans="1:7" ht="18" customHeight="1" x14ac:dyDescent="0.25">
      <c r="A45" s="63">
        <v>2</v>
      </c>
      <c r="B45" s="64">
        <v>4</v>
      </c>
      <c r="C45" s="128"/>
      <c r="D45" s="124"/>
      <c r="E45" s="124"/>
      <c r="F45" s="56"/>
      <c r="G45" s="57">
        <v>44</v>
      </c>
    </row>
    <row r="46" spans="1:7" ht="18" customHeight="1" x14ac:dyDescent="0.25">
      <c r="A46" s="63">
        <v>2</v>
      </c>
      <c r="B46" s="64">
        <v>5</v>
      </c>
      <c r="C46" s="128"/>
      <c r="D46" s="124"/>
      <c r="E46" s="124"/>
      <c r="F46" s="56"/>
      <c r="G46" s="58">
        <v>45</v>
      </c>
    </row>
    <row r="47" spans="1:7" ht="18" customHeight="1" x14ac:dyDescent="0.25">
      <c r="A47" s="63">
        <v>2</v>
      </c>
      <c r="B47" s="64">
        <v>6</v>
      </c>
      <c r="C47" s="128"/>
      <c r="D47" s="124"/>
      <c r="E47" s="124"/>
      <c r="F47" s="56"/>
      <c r="G47" s="57">
        <v>46</v>
      </c>
    </row>
    <row r="48" spans="1:7" ht="18" customHeight="1" x14ac:dyDescent="0.25">
      <c r="A48" s="63">
        <v>2</v>
      </c>
      <c r="B48" s="64">
        <v>7</v>
      </c>
      <c r="C48" s="128"/>
      <c r="D48" s="124"/>
      <c r="E48" s="124"/>
      <c r="F48" s="56"/>
      <c r="G48" s="58">
        <v>47</v>
      </c>
    </row>
    <row r="49" spans="1:7" ht="18" customHeight="1" x14ac:dyDescent="0.25">
      <c r="A49" s="63">
        <v>2</v>
      </c>
      <c r="B49" s="64">
        <v>8</v>
      </c>
      <c r="C49" s="128"/>
      <c r="D49" s="124"/>
      <c r="E49" s="124"/>
      <c r="F49" s="56"/>
      <c r="G49" s="57">
        <v>48</v>
      </c>
    </row>
    <row r="50" spans="1:7" ht="18" customHeight="1" x14ac:dyDescent="0.25">
      <c r="A50" s="63">
        <v>2</v>
      </c>
      <c r="B50" s="64">
        <v>9</v>
      </c>
      <c r="C50" s="128"/>
      <c r="D50" s="124"/>
      <c r="E50" s="124"/>
      <c r="F50" s="56"/>
      <c r="G50" s="58">
        <v>49</v>
      </c>
    </row>
    <row r="51" spans="1:7" ht="18" customHeight="1" x14ac:dyDescent="0.25">
      <c r="A51" s="63">
        <v>2</v>
      </c>
      <c r="B51" s="64">
        <v>10</v>
      </c>
      <c r="C51" s="128"/>
      <c r="D51" s="124"/>
      <c r="E51" s="124"/>
      <c r="F51" s="56"/>
      <c r="G51" s="57">
        <v>50</v>
      </c>
    </row>
    <row r="52" spans="1:7" ht="18" customHeight="1" x14ac:dyDescent="0.25">
      <c r="A52" s="63">
        <v>2</v>
      </c>
      <c r="B52" s="64">
        <v>11</v>
      </c>
      <c r="C52" s="128"/>
      <c r="D52" s="124"/>
      <c r="E52" s="124"/>
      <c r="F52" s="56"/>
      <c r="G52" s="58">
        <v>51</v>
      </c>
    </row>
    <row r="53" spans="1:7" ht="18" customHeight="1" x14ac:dyDescent="0.25">
      <c r="A53" s="63">
        <v>2</v>
      </c>
      <c r="B53" s="64">
        <v>12</v>
      </c>
      <c r="C53" s="128"/>
      <c r="D53" s="124"/>
      <c r="E53" s="124"/>
      <c r="F53" s="56"/>
      <c r="G53" s="57">
        <v>52</v>
      </c>
    </row>
    <row r="54" spans="1:7" ht="18" customHeight="1" x14ac:dyDescent="0.25">
      <c r="A54" s="63">
        <v>2</v>
      </c>
      <c r="B54" s="64">
        <v>13</v>
      </c>
      <c r="C54" s="128"/>
      <c r="D54" s="124"/>
      <c r="E54" s="124"/>
      <c r="F54" s="56"/>
      <c r="G54" s="58">
        <v>53</v>
      </c>
    </row>
    <row r="55" spans="1:7" ht="18" customHeight="1" x14ac:dyDescent="0.25">
      <c r="A55" s="63">
        <v>2</v>
      </c>
      <c r="B55" s="64">
        <v>14</v>
      </c>
      <c r="C55" s="128"/>
      <c r="D55" s="124"/>
      <c r="E55" s="124"/>
      <c r="F55" s="56"/>
      <c r="G55" s="57">
        <v>54</v>
      </c>
    </row>
    <row r="56" spans="1:7" ht="18" customHeight="1" x14ac:dyDescent="0.25">
      <c r="A56" s="63">
        <v>2</v>
      </c>
      <c r="B56" s="64">
        <v>15</v>
      </c>
      <c r="C56" s="128"/>
      <c r="D56" s="124"/>
      <c r="E56" s="124"/>
      <c r="F56" s="56"/>
      <c r="G56" s="58">
        <v>55</v>
      </c>
    </row>
    <row r="57" spans="1:7" ht="18" customHeight="1" x14ac:dyDescent="0.25">
      <c r="A57" s="63">
        <v>2</v>
      </c>
      <c r="B57" s="64">
        <v>16</v>
      </c>
      <c r="C57" s="128"/>
      <c r="D57" s="124"/>
      <c r="E57" s="124"/>
      <c r="F57" s="56"/>
      <c r="G57" s="57">
        <v>56</v>
      </c>
    </row>
    <row r="58" spans="1:7" ht="18" customHeight="1" x14ac:dyDescent="0.25">
      <c r="A58" s="63">
        <v>2</v>
      </c>
      <c r="B58" s="64">
        <v>17</v>
      </c>
      <c r="C58" s="128"/>
      <c r="D58" s="124"/>
      <c r="E58" s="124"/>
      <c r="F58" s="56"/>
      <c r="G58" s="58">
        <v>57</v>
      </c>
    </row>
    <row r="59" spans="1:7" ht="18" customHeight="1" x14ac:dyDescent="0.25">
      <c r="A59" s="63">
        <v>2</v>
      </c>
      <c r="B59" s="64">
        <v>18</v>
      </c>
      <c r="C59" s="128"/>
      <c r="D59" s="124"/>
      <c r="E59" s="124"/>
      <c r="F59" s="56"/>
      <c r="G59" s="57">
        <v>58</v>
      </c>
    </row>
    <row r="60" spans="1:7" ht="18" customHeight="1" x14ac:dyDescent="0.25">
      <c r="A60" s="63">
        <v>2</v>
      </c>
      <c r="B60" s="64">
        <v>19</v>
      </c>
      <c r="C60" s="128"/>
      <c r="D60" s="124"/>
      <c r="E60" s="124"/>
      <c r="F60" s="56"/>
      <c r="G60" s="58">
        <v>59</v>
      </c>
    </row>
    <row r="61" spans="1:7" ht="18" customHeight="1" x14ac:dyDescent="0.25">
      <c r="A61" s="63">
        <v>2</v>
      </c>
      <c r="B61" s="64">
        <v>20</v>
      </c>
      <c r="C61" s="128"/>
      <c r="D61" s="124"/>
      <c r="E61" s="124"/>
      <c r="F61" s="56"/>
      <c r="G61" s="57">
        <v>60</v>
      </c>
    </row>
    <row r="62" spans="1:7" ht="18" customHeight="1" x14ac:dyDescent="0.25">
      <c r="A62" s="63">
        <v>2</v>
      </c>
      <c r="B62" s="64">
        <v>21</v>
      </c>
      <c r="C62" s="128"/>
      <c r="D62" s="124"/>
      <c r="E62" s="124"/>
      <c r="F62" s="56"/>
      <c r="G62" s="58">
        <v>61</v>
      </c>
    </row>
    <row r="63" spans="1:7" ht="18" customHeight="1" x14ac:dyDescent="0.25">
      <c r="A63" s="63">
        <v>2</v>
      </c>
      <c r="B63" s="64">
        <v>22</v>
      </c>
      <c r="C63" s="128"/>
      <c r="D63" s="124"/>
      <c r="E63" s="124"/>
      <c r="F63" s="56"/>
      <c r="G63" s="57">
        <v>62</v>
      </c>
    </row>
    <row r="64" spans="1:7" ht="18" customHeight="1" x14ac:dyDescent="0.25">
      <c r="A64" s="63">
        <v>2</v>
      </c>
      <c r="B64" s="64">
        <v>23</v>
      </c>
      <c r="C64" s="128"/>
      <c r="D64" s="124"/>
      <c r="E64" s="124"/>
      <c r="F64" s="56"/>
      <c r="G64" s="58">
        <v>63</v>
      </c>
    </row>
    <row r="65" spans="1:7" ht="18" customHeight="1" x14ac:dyDescent="0.25">
      <c r="A65" s="63">
        <v>2</v>
      </c>
      <c r="B65" s="64">
        <v>24</v>
      </c>
      <c r="C65" s="128"/>
      <c r="D65" s="124"/>
      <c r="E65" s="124"/>
      <c r="F65" s="56"/>
      <c r="G65" s="57">
        <v>64</v>
      </c>
    </row>
    <row r="66" spans="1:7" ht="18" customHeight="1" x14ac:dyDescent="0.25">
      <c r="A66" s="63">
        <v>2</v>
      </c>
      <c r="B66" s="64">
        <v>25</v>
      </c>
      <c r="C66" s="128"/>
      <c r="D66" s="124"/>
      <c r="E66" s="124"/>
      <c r="F66" s="56"/>
      <c r="G66" s="58">
        <v>65</v>
      </c>
    </row>
    <row r="67" spans="1:7" ht="18" customHeight="1" x14ac:dyDescent="0.25">
      <c r="A67" s="63">
        <v>2</v>
      </c>
      <c r="B67" s="64">
        <v>26</v>
      </c>
      <c r="C67" s="128"/>
      <c r="D67" s="124"/>
      <c r="E67" s="124"/>
      <c r="F67" s="56"/>
      <c r="G67" s="57">
        <v>66</v>
      </c>
    </row>
    <row r="68" spans="1:7" ht="18" customHeight="1" x14ac:dyDescent="0.25">
      <c r="A68" s="63">
        <v>2</v>
      </c>
      <c r="B68" s="64">
        <v>27</v>
      </c>
      <c r="C68" s="128"/>
      <c r="D68" s="124"/>
      <c r="E68" s="124"/>
      <c r="F68" s="56"/>
      <c r="G68" s="58">
        <v>67</v>
      </c>
    </row>
    <row r="69" spans="1:7" ht="18" customHeight="1" x14ac:dyDescent="0.25">
      <c r="A69" s="63">
        <v>2</v>
      </c>
      <c r="B69" s="64">
        <v>28</v>
      </c>
      <c r="C69" s="128"/>
      <c r="D69" s="124"/>
      <c r="E69" s="124"/>
      <c r="F69" s="56"/>
      <c r="G69" s="57">
        <v>68</v>
      </c>
    </row>
    <row r="70" spans="1:7" ht="18" customHeight="1" x14ac:dyDescent="0.25">
      <c r="A70" s="63">
        <v>2</v>
      </c>
      <c r="B70" s="64">
        <v>29</v>
      </c>
      <c r="C70" s="128"/>
      <c r="D70" s="124"/>
      <c r="E70" s="124"/>
      <c r="F70" s="56"/>
      <c r="G70" s="58">
        <v>69</v>
      </c>
    </row>
    <row r="71" spans="1:7" ht="18" customHeight="1" x14ac:dyDescent="0.25">
      <c r="A71" s="63">
        <v>2</v>
      </c>
      <c r="B71" s="64">
        <v>30</v>
      </c>
      <c r="C71" s="128"/>
      <c r="D71" s="124"/>
      <c r="E71" s="124"/>
      <c r="F71" s="56"/>
      <c r="G71" s="57">
        <v>70</v>
      </c>
    </row>
    <row r="72" spans="1:7" ht="18" customHeight="1" x14ac:dyDescent="0.25">
      <c r="A72" s="63">
        <v>2</v>
      </c>
      <c r="B72" s="64">
        <v>31</v>
      </c>
      <c r="C72" s="128"/>
      <c r="D72" s="124"/>
      <c r="E72" s="124"/>
      <c r="F72" s="56"/>
      <c r="G72" s="58">
        <v>71</v>
      </c>
    </row>
    <row r="73" spans="1:7" ht="18" customHeight="1" x14ac:dyDescent="0.25">
      <c r="A73" s="63">
        <v>2</v>
      </c>
      <c r="B73" s="64">
        <v>32</v>
      </c>
      <c r="C73" s="128"/>
      <c r="D73" s="124"/>
      <c r="E73" s="124"/>
      <c r="F73" s="56"/>
      <c r="G73" s="57">
        <v>72</v>
      </c>
    </row>
    <row r="74" spans="1:7" ht="18" customHeight="1" x14ac:dyDescent="0.25">
      <c r="A74" s="63">
        <v>2</v>
      </c>
      <c r="B74" s="64">
        <v>33</v>
      </c>
      <c r="C74" s="128"/>
      <c r="D74" s="124"/>
      <c r="E74" s="124"/>
      <c r="F74" s="56"/>
      <c r="G74" s="58">
        <v>73</v>
      </c>
    </row>
    <row r="75" spans="1:7" ht="18" customHeight="1" x14ac:dyDescent="0.25">
      <c r="A75" s="63">
        <v>2</v>
      </c>
      <c r="B75" s="64">
        <v>34</v>
      </c>
      <c r="C75" s="128"/>
      <c r="D75" s="124"/>
      <c r="E75" s="124"/>
      <c r="F75" s="56"/>
      <c r="G75" s="57">
        <v>74</v>
      </c>
    </row>
    <row r="76" spans="1:7" ht="18" customHeight="1" x14ac:dyDescent="0.25">
      <c r="A76" s="63">
        <v>2</v>
      </c>
      <c r="B76" s="64">
        <v>35</v>
      </c>
      <c r="C76" s="128"/>
      <c r="D76" s="124"/>
      <c r="E76" s="124"/>
      <c r="F76" s="56"/>
      <c r="G76" s="58">
        <v>75</v>
      </c>
    </row>
    <row r="77" spans="1:7" ht="18" customHeight="1" x14ac:dyDescent="0.25">
      <c r="A77" s="63">
        <v>2</v>
      </c>
      <c r="B77" s="64">
        <v>36</v>
      </c>
      <c r="C77" s="128"/>
      <c r="D77" s="124"/>
      <c r="E77" s="124"/>
      <c r="F77" s="56"/>
      <c r="G77" s="57">
        <v>76</v>
      </c>
    </row>
    <row r="78" spans="1:7" ht="18" customHeight="1" x14ac:dyDescent="0.25">
      <c r="A78" s="63">
        <v>2</v>
      </c>
      <c r="B78" s="64">
        <v>37</v>
      </c>
      <c r="C78" s="128"/>
      <c r="D78" s="124"/>
      <c r="E78" s="124"/>
      <c r="F78" s="56"/>
      <c r="G78" s="58">
        <v>77</v>
      </c>
    </row>
    <row r="79" spans="1:7" ht="18" customHeight="1" x14ac:dyDescent="0.25">
      <c r="A79" s="63">
        <v>2</v>
      </c>
      <c r="B79" s="64">
        <v>38</v>
      </c>
      <c r="C79" s="128"/>
      <c r="D79" s="124"/>
      <c r="E79" s="124"/>
      <c r="F79" s="56"/>
      <c r="G79" s="57">
        <v>78</v>
      </c>
    </row>
    <row r="80" spans="1:7" ht="18" customHeight="1" x14ac:dyDescent="0.25">
      <c r="A80" s="63">
        <v>2</v>
      </c>
      <c r="B80" s="64">
        <v>39</v>
      </c>
      <c r="C80" s="128"/>
      <c r="D80" s="124"/>
      <c r="E80" s="124"/>
      <c r="F80" s="56"/>
      <c r="G80" s="58">
        <v>79</v>
      </c>
    </row>
    <row r="81" spans="1:7" ht="18" customHeight="1" thickBot="1" x14ac:dyDescent="0.3">
      <c r="A81" s="65">
        <v>2</v>
      </c>
      <c r="B81" s="66">
        <v>40</v>
      </c>
      <c r="C81" s="129"/>
      <c r="D81" s="130"/>
      <c r="E81" s="130"/>
      <c r="F81" s="59"/>
      <c r="G81" s="60">
        <v>80</v>
      </c>
    </row>
    <row r="82" spans="1:7" ht="18" customHeight="1" x14ac:dyDescent="0.25">
      <c r="A82" s="61">
        <v>3</v>
      </c>
      <c r="B82" s="62">
        <v>1</v>
      </c>
      <c r="C82" s="126"/>
      <c r="D82" s="127"/>
      <c r="E82" s="127"/>
      <c r="F82" s="54"/>
      <c r="G82" s="55">
        <v>81</v>
      </c>
    </row>
    <row r="83" spans="1:7" ht="18" customHeight="1" x14ac:dyDescent="0.25">
      <c r="A83" s="63">
        <v>3</v>
      </c>
      <c r="B83" s="64">
        <v>2</v>
      </c>
      <c r="C83" s="128"/>
      <c r="D83" s="124"/>
      <c r="E83" s="124"/>
      <c r="F83" s="56"/>
      <c r="G83" s="57">
        <v>82</v>
      </c>
    </row>
    <row r="84" spans="1:7" ht="18" customHeight="1" x14ac:dyDescent="0.25">
      <c r="A84" s="63">
        <v>3</v>
      </c>
      <c r="B84" s="64">
        <v>3</v>
      </c>
      <c r="C84" s="128"/>
      <c r="D84" s="124"/>
      <c r="E84" s="124"/>
      <c r="F84" s="56"/>
      <c r="G84" s="58">
        <v>83</v>
      </c>
    </row>
    <row r="85" spans="1:7" ht="18" customHeight="1" x14ac:dyDescent="0.25">
      <c r="A85" s="63">
        <v>3</v>
      </c>
      <c r="B85" s="64">
        <v>4</v>
      </c>
      <c r="C85" s="128"/>
      <c r="D85" s="124"/>
      <c r="E85" s="124"/>
      <c r="F85" s="56"/>
      <c r="G85" s="57">
        <v>84</v>
      </c>
    </row>
    <row r="86" spans="1:7" ht="18" customHeight="1" x14ac:dyDescent="0.25">
      <c r="A86" s="63">
        <v>3</v>
      </c>
      <c r="B86" s="64">
        <v>5</v>
      </c>
      <c r="C86" s="128"/>
      <c r="D86" s="124"/>
      <c r="E86" s="124"/>
      <c r="F86" s="56"/>
      <c r="G86" s="58">
        <v>85</v>
      </c>
    </row>
    <row r="87" spans="1:7" ht="18" customHeight="1" x14ac:dyDescent="0.25">
      <c r="A87" s="63">
        <v>3</v>
      </c>
      <c r="B87" s="64">
        <v>6</v>
      </c>
      <c r="C87" s="128"/>
      <c r="D87" s="124"/>
      <c r="E87" s="124"/>
      <c r="F87" s="56"/>
      <c r="G87" s="57">
        <v>86</v>
      </c>
    </row>
    <row r="88" spans="1:7" ht="18" customHeight="1" x14ac:dyDescent="0.25">
      <c r="A88" s="63">
        <v>3</v>
      </c>
      <c r="B88" s="64">
        <v>7</v>
      </c>
      <c r="C88" s="128"/>
      <c r="D88" s="124"/>
      <c r="E88" s="124"/>
      <c r="F88" s="56"/>
      <c r="G88" s="58">
        <v>87</v>
      </c>
    </row>
    <row r="89" spans="1:7" ht="18" customHeight="1" x14ac:dyDescent="0.25">
      <c r="A89" s="63">
        <v>3</v>
      </c>
      <c r="B89" s="64">
        <v>8</v>
      </c>
      <c r="C89" s="128"/>
      <c r="D89" s="124"/>
      <c r="E89" s="124"/>
      <c r="F89" s="56"/>
      <c r="G89" s="57">
        <v>88</v>
      </c>
    </row>
    <row r="90" spans="1:7" ht="18" customHeight="1" x14ac:dyDescent="0.25">
      <c r="A90" s="63">
        <v>3</v>
      </c>
      <c r="B90" s="64">
        <v>9</v>
      </c>
      <c r="C90" s="128"/>
      <c r="D90" s="124"/>
      <c r="E90" s="124"/>
      <c r="F90" s="56"/>
      <c r="G90" s="58">
        <v>89</v>
      </c>
    </row>
    <row r="91" spans="1:7" ht="18" customHeight="1" x14ac:dyDescent="0.25">
      <c r="A91" s="63">
        <v>3</v>
      </c>
      <c r="B91" s="64">
        <v>10</v>
      </c>
      <c r="C91" s="128"/>
      <c r="D91" s="124"/>
      <c r="E91" s="124"/>
      <c r="F91" s="56"/>
      <c r="G91" s="57">
        <v>90</v>
      </c>
    </row>
    <row r="92" spans="1:7" ht="18" customHeight="1" x14ac:dyDescent="0.25">
      <c r="A92" s="63">
        <v>3</v>
      </c>
      <c r="B92" s="64">
        <v>11</v>
      </c>
      <c r="C92" s="128"/>
      <c r="D92" s="124"/>
      <c r="E92" s="124"/>
      <c r="F92" s="56"/>
      <c r="G92" s="58">
        <v>91</v>
      </c>
    </row>
    <row r="93" spans="1:7" ht="18" customHeight="1" x14ac:dyDescent="0.25">
      <c r="A93" s="63">
        <v>3</v>
      </c>
      <c r="B93" s="64">
        <v>12</v>
      </c>
      <c r="C93" s="128"/>
      <c r="D93" s="124"/>
      <c r="E93" s="124"/>
      <c r="F93" s="56"/>
      <c r="G93" s="57">
        <v>92</v>
      </c>
    </row>
    <row r="94" spans="1:7" ht="18" customHeight="1" x14ac:dyDescent="0.25">
      <c r="A94" s="63">
        <v>3</v>
      </c>
      <c r="B94" s="64">
        <v>13</v>
      </c>
      <c r="C94" s="128"/>
      <c r="D94" s="124"/>
      <c r="E94" s="124"/>
      <c r="F94" s="56"/>
      <c r="G94" s="58">
        <v>93</v>
      </c>
    </row>
    <row r="95" spans="1:7" ht="18" customHeight="1" x14ac:dyDescent="0.25">
      <c r="A95" s="63">
        <v>3</v>
      </c>
      <c r="B95" s="64">
        <v>14</v>
      </c>
      <c r="C95" s="128"/>
      <c r="D95" s="124"/>
      <c r="E95" s="124"/>
      <c r="F95" s="56"/>
      <c r="G95" s="57">
        <v>94</v>
      </c>
    </row>
    <row r="96" spans="1:7" ht="18" customHeight="1" x14ac:dyDescent="0.25">
      <c r="A96" s="63">
        <v>3</v>
      </c>
      <c r="B96" s="64">
        <v>15</v>
      </c>
      <c r="C96" s="128"/>
      <c r="D96" s="124"/>
      <c r="E96" s="124"/>
      <c r="F96" s="56"/>
      <c r="G96" s="58">
        <v>95</v>
      </c>
    </row>
    <row r="97" spans="1:7" ht="18" customHeight="1" x14ac:dyDescent="0.25">
      <c r="A97" s="63">
        <v>3</v>
      </c>
      <c r="B97" s="64">
        <v>16</v>
      </c>
      <c r="C97" s="128"/>
      <c r="D97" s="124"/>
      <c r="E97" s="124"/>
      <c r="F97" s="56"/>
      <c r="G97" s="57">
        <v>96</v>
      </c>
    </row>
    <row r="98" spans="1:7" ht="18" customHeight="1" x14ac:dyDescent="0.25">
      <c r="A98" s="63">
        <v>3</v>
      </c>
      <c r="B98" s="64">
        <v>17</v>
      </c>
      <c r="C98" s="128"/>
      <c r="D98" s="124"/>
      <c r="E98" s="124"/>
      <c r="F98" s="56"/>
      <c r="G98" s="58">
        <v>97</v>
      </c>
    </row>
    <row r="99" spans="1:7" ht="18" customHeight="1" x14ac:dyDescent="0.25">
      <c r="A99" s="63">
        <v>3</v>
      </c>
      <c r="B99" s="64">
        <v>18</v>
      </c>
      <c r="C99" s="128"/>
      <c r="D99" s="124"/>
      <c r="E99" s="124"/>
      <c r="F99" s="56"/>
      <c r="G99" s="57">
        <v>98</v>
      </c>
    </row>
    <row r="100" spans="1:7" ht="18" customHeight="1" x14ac:dyDescent="0.25">
      <c r="A100" s="63">
        <v>3</v>
      </c>
      <c r="B100" s="64">
        <v>19</v>
      </c>
      <c r="C100" s="128"/>
      <c r="D100" s="124"/>
      <c r="E100" s="124"/>
      <c r="F100" s="56"/>
      <c r="G100" s="58">
        <v>99</v>
      </c>
    </row>
    <row r="101" spans="1:7" ht="18" customHeight="1" x14ac:dyDescent="0.25">
      <c r="A101" s="63">
        <v>3</v>
      </c>
      <c r="B101" s="64">
        <v>20</v>
      </c>
      <c r="C101" s="128"/>
      <c r="D101" s="124"/>
      <c r="E101" s="124"/>
      <c r="F101" s="56"/>
      <c r="G101" s="57">
        <v>100</v>
      </c>
    </row>
    <row r="102" spans="1:7" ht="18" customHeight="1" x14ac:dyDescent="0.25">
      <c r="A102" s="63">
        <v>3</v>
      </c>
      <c r="B102" s="64">
        <v>21</v>
      </c>
      <c r="C102" s="128"/>
      <c r="D102" s="124"/>
      <c r="E102" s="124"/>
      <c r="F102" s="56"/>
      <c r="G102" s="58">
        <v>101</v>
      </c>
    </row>
    <row r="103" spans="1:7" ht="18" customHeight="1" x14ac:dyDescent="0.25">
      <c r="A103" s="63">
        <v>3</v>
      </c>
      <c r="B103" s="64">
        <v>22</v>
      </c>
      <c r="C103" s="128"/>
      <c r="D103" s="124"/>
      <c r="E103" s="124"/>
      <c r="F103" s="56"/>
      <c r="G103" s="57">
        <v>102</v>
      </c>
    </row>
    <row r="104" spans="1:7" ht="18" customHeight="1" x14ac:dyDescent="0.25">
      <c r="A104" s="63">
        <v>3</v>
      </c>
      <c r="B104" s="64">
        <v>23</v>
      </c>
      <c r="C104" s="128"/>
      <c r="D104" s="124"/>
      <c r="E104" s="124"/>
      <c r="F104" s="56"/>
      <c r="G104" s="58">
        <v>103</v>
      </c>
    </row>
    <row r="105" spans="1:7" ht="18" customHeight="1" x14ac:dyDescent="0.25">
      <c r="A105" s="63">
        <v>3</v>
      </c>
      <c r="B105" s="64">
        <v>24</v>
      </c>
      <c r="C105" s="128"/>
      <c r="D105" s="124"/>
      <c r="E105" s="124"/>
      <c r="F105" s="56"/>
      <c r="G105" s="57">
        <v>104</v>
      </c>
    </row>
    <row r="106" spans="1:7" ht="18" customHeight="1" x14ac:dyDescent="0.25">
      <c r="A106" s="63">
        <v>3</v>
      </c>
      <c r="B106" s="64">
        <v>25</v>
      </c>
      <c r="C106" s="128"/>
      <c r="D106" s="124"/>
      <c r="E106" s="124"/>
      <c r="F106" s="56"/>
      <c r="G106" s="58">
        <v>105</v>
      </c>
    </row>
    <row r="107" spans="1:7" ht="18" customHeight="1" x14ac:dyDescent="0.25">
      <c r="A107" s="63">
        <v>3</v>
      </c>
      <c r="B107" s="64">
        <v>26</v>
      </c>
      <c r="C107" s="128"/>
      <c r="D107" s="124"/>
      <c r="E107" s="124"/>
      <c r="F107" s="56"/>
      <c r="G107" s="57">
        <v>106</v>
      </c>
    </row>
    <row r="108" spans="1:7" ht="18" customHeight="1" x14ac:dyDescent="0.25">
      <c r="A108" s="63">
        <v>3</v>
      </c>
      <c r="B108" s="64">
        <v>27</v>
      </c>
      <c r="C108" s="128"/>
      <c r="D108" s="124"/>
      <c r="E108" s="124"/>
      <c r="F108" s="56"/>
      <c r="G108" s="58">
        <v>107</v>
      </c>
    </row>
    <row r="109" spans="1:7" ht="18" customHeight="1" x14ac:dyDescent="0.25">
      <c r="A109" s="63">
        <v>3</v>
      </c>
      <c r="B109" s="64">
        <v>28</v>
      </c>
      <c r="C109" s="128"/>
      <c r="D109" s="124"/>
      <c r="E109" s="124"/>
      <c r="F109" s="56"/>
      <c r="G109" s="57">
        <v>108</v>
      </c>
    </row>
    <row r="110" spans="1:7" ht="18" customHeight="1" x14ac:dyDescent="0.25">
      <c r="A110" s="63">
        <v>3</v>
      </c>
      <c r="B110" s="64">
        <v>29</v>
      </c>
      <c r="C110" s="128"/>
      <c r="D110" s="124"/>
      <c r="E110" s="124"/>
      <c r="F110" s="56"/>
      <c r="G110" s="58">
        <v>109</v>
      </c>
    </row>
    <row r="111" spans="1:7" ht="18" customHeight="1" x14ac:dyDescent="0.25">
      <c r="A111" s="63">
        <v>3</v>
      </c>
      <c r="B111" s="64">
        <v>30</v>
      </c>
      <c r="C111" s="128"/>
      <c r="D111" s="124"/>
      <c r="E111" s="124"/>
      <c r="F111" s="56"/>
      <c r="G111" s="57">
        <v>110</v>
      </c>
    </row>
    <row r="112" spans="1:7" ht="18" customHeight="1" x14ac:dyDescent="0.25">
      <c r="A112" s="63">
        <v>3</v>
      </c>
      <c r="B112" s="64">
        <v>31</v>
      </c>
      <c r="C112" s="128"/>
      <c r="D112" s="124"/>
      <c r="E112" s="124"/>
      <c r="F112" s="56"/>
      <c r="G112" s="58">
        <v>111</v>
      </c>
    </row>
    <row r="113" spans="1:7" ht="18" customHeight="1" x14ac:dyDescent="0.25">
      <c r="A113" s="63">
        <v>3</v>
      </c>
      <c r="B113" s="64">
        <v>32</v>
      </c>
      <c r="C113" s="128"/>
      <c r="D113" s="124"/>
      <c r="E113" s="124"/>
      <c r="F113" s="56"/>
      <c r="G113" s="57">
        <v>112</v>
      </c>
    </row>
    <row r="114" spans="1:7" ht="18" customHeight="1" x14ac:dyDescent="0.25">
      <c r="A114" s="63">
        <v>3</v>
      </c>
      <c r="B114" s="64">
        <v>33</v>
      </c>
      <c r="C114" s="128"/>
      <c r="D114" s="124"/>
      <c r="E114" s="124"/>
      <c r="F114" s="56"/>
      <c r="G114" s="58">
        <v>113</v>
      </c>
    </row>
    <row r="115" spans="1:7" ht="18" customHeight="1" x14ac:dyDescent="0.25">
      <c r="A115" s="63">
        <v>3</v>
      </c>
      <c r="B115" s="64">
        <v>34</v>
      </c>
      <c r="C115" s="128"/>
      <c r="D115" s="124"/>
      <c r="E115" s="124"/>
      <c r="F115" s="56"/>
      <c r="G115" s="57">
        <v>114</v>
      </c>
    </row>
    <row r="116" spans="1:7" ht="18" customHeight="1" x14ac:dyDescent="0.25">
      <c r="A116" s="63">
        <v>3</v>
      </c>
      <c r="B116" s="64">
        <v>35</v>
      </c>
      <c r="C116" s="128"/>
      <c r="D116" s="124"/>
      <c r="E116" s="124"/>
      <c r="F116" s="56"/>
      <c r="G116" s="58">
        <v>115</v>
      </c>
    </row>
    <row r="117" spans="1:7" ht="18" customHeight="1" x14ac:dyDescent="0.25">
      <c r="A117" s="63">
        <v>3</v>
      </c>
      <c r="B117" s="64">
        <v>36</v>
      </c>
      <c r="C117" s="128"/>
      <c r="D117" s="124"/>
      <c r="E117" s="124"/>
      <c r="F117" s="56"/>
      <c r="G117" s="57">
        <v>116</v>
      </c>
    </row>
    <row r="118" spans="1:7" ht="18" customHeight="1" x14ac:dyDescent="0.25">
      <c r="A118" s="63">
        <v>3</v>
      </c>
      <c r="B118" s="64">
        <v>37</v>
      </c>
      <c r="C118" s="128"/>
      <c r="D118" s="124"/>
      <c r="E118" s="124"/>
      <c r="F118" s="56"/>
      <c r="G118" s="58">
        <v>117</v>
      </c>
    </row>
    <row r="119" spans="1:7" ht="18" customHeight="1" x14ac:dyDescent="0.25">
      <c r="A119" s="63">
        <v>3</v>
      </c>
      <c r="B119" s="64">
        <v>38</v>
      </c>
      <c r="C119" s="128"/>
      <c r="D119" s="124"/>
      <c r="E119" s="124"/>
      <c r="F119" s="56"/>
      <c r="G119" s="57">
        <v>118</v>
      </c>
    </row>
    <row r="120" spans="1:7" ht="18" customHeight="1" x14ac:dyDescent="0.25">
      <c r="A120" s="63">
        <v>3</v>
      </c>
      <c r="B120" s="64">
        <v>39</v>
      </c>
      <c r="C120" s="128"/>
      <c r="D120" s="124"/>
      <c r="E120" s="124"/>
      <c r="F120" s="56"/>
      <c r="G120" s="58">
        <v>119</v>
      </c>
    </row>
    <row r="121" spans="1:7" ht="18" customHeight="1" thickBot="1" x14ac:dyDescent="0.3">
      <c r="A121" s="65">
        <v>3</v>
      </c>
      <c r="B121" s="66">
        <v>40</v>
      </c>
      <c r="C121" s="129"/>
      <c r="D121" s="130"/>
      <c r="E121" s="130"/>
      <c r="F121" s="59"/>
      <c r="G121" s="60">
        <v>120</v>
      </c>
    </row>
    <row r="122" spans="1:7" ht="18" customHeight="1" x14ac:dyDescent="0.25">
      <c r="A122" s="61">
        <v>4</v>
      </c>
      <c r="B122" s="62">
        <v>1</v>
      </c>
      <c r="C122" s="126"/>
      <c r="D122" s="127"/>
      <c r="E122" s="127"/>
      <c r="F122" s="54"/>
      <c r="G122" s="55">
        <v>121</v>
      </c>
    </row>
    <row r="123" spans="1:7" ht="18" customHeight="1" x14ac:dyDescent="0.25">
      <c r="A123" s="63">
        <v>4</v>
      </c>
      <c r="B123" s="64">
        <v>2</v>
      </c>
      <c r="C123" s="128"/>
      <c r="D123" s="124"/>
      <c r="E123" s="124"/>
      <c r="F123" s="56"/>
      <c r="G123" s="57">
        <v>122</v>
      </c>
    </row>
    <row r="124" spans="1:7" ht="18" customHeight="1" x14ac:dyDescent="0.25">
      <c r="A124" s="63">
        <v>4</v>
      </c>
      <c r="B124" s="64">
        <v>3</v>
      </c>
      <c r="C124" s="128"/>
      <c r="D124" s="124"/>
      <c r="E124" s="124"/>
      <c r="F124" s="56"/>
      <c r="G124" s="58">
        <v>123</v>
      </c>
    </row>
    <row r="125" spans="1:7" ht="18" customHeight="1" x14ac:dyDescent="0.25">
      <c r="A125" s="63">
        <v>4</v>
      </c>
      <c r="B125" s="64">
        <v>4</v>
      </c>
      <c r="C125" s="128"/>
      <c r="D125" s="124"/>
      <c r="E125" s="124"/>
      <c r="F125" s="56"/>
      <c r="G125" s="57">
        <v>124</v>
      </c>
    </row>
    <row r="126" spans="1:7" ht="18" customHeight="1" x14ac:dyDescent="0.25">
      <c r="A126" s="63">
        <v>4</v>
      </c>
      <c r="B126" s="64">
        <v>5</v>
      </c>
      <c r="C126" s="128"/>
      <c r="D126" s="124"/>
      <c r="E126" s="124"/>
      <c r="F126" s="56"/>
      <c r="G126" s="58">
        <v>125</v>
      </c>
    </row>
    <row r="127" spans="1:7" ht="18" customHeight="1" x14ac:dyDescent="0.25">
      <c r="A127" s="63">
        <v>4</v>
      </c>
      <c r="B127" s="64">
        <v>6</v>
      </c>
      <c r="C127" s="128"/>
      <c r="D127" s="124"/>
      <c r="E127" s="124"/>
      <c r="F127" s="56"/>
      <c r="G127" s="57">
        <v>126</v>
      </c>
    </row>
    <row r="128" spans="1:7" ht="18" customHeight="1" x14ac:dyDescent="0.25">
      <c r="A128" s="63">
        <v>4</v>
      </c>
      <c r="B128" s="64">
        <v>7</v>
      </c>
      <c r="C128" s="128"/>
      <c r="D128" s="124"/>
      <c r="E128" s="124"/>
      <c r="F128" s="56"/>
      <c r="G128" s="58">
        <v>127</v>
      </c>
    </row>
    <row r="129" spans="1:7" ht="18" customHeight="1" x14ac:dyDescent="0.25">
      <c r="A129" s="63">
        <v>4</v>
      </c>
      <c r="B129" s="64">
        <v>8</v>
      </c>
      <c r="C129" s="128"/>
      <c r="D129" s="124"/>
      <c r="E129" s="124"/>
      <c r="F129" s="56"/>
      <c r="G129" s="57">
        <v>128</v>
      </c>
    </row>
    <row r="130" spans="1:7" ht="18" customHeight="1" x14ac:dyDescent="0.25">
      <c r="A130" s="63">
        <v>4</v>
      </c>
      <c r="B130" s="64">
        <v>9</v>
      </c>
      <c r="C130" s="128"/>
      <c r="D130" s="124"/>
      <c r="E130" s="124"/>
      <c r="F130" s="56"/>
      <c r="G130" s="58">
        <v>129</v>
      </c>
    </row>
    <row r="131" spans="1:7" ht="18" customHeight="1" x14ac:dyDescent="0.25">
      <c r="A131" s="63">
        <v>4</v>
      </c>
      <c r="B131" s="64">
        <v>10</v>
      </c>
      <c r="C131" s="128"/>
      <c r="D131" s="124"/>
      <c r="E131" s="124"/>
      <c r="F131" s="56"/>
      <c r="G131" s="57">
        <v>130</v>
      </c>
    </row>
    <row r="132" spans="1:7" ht="18" customHeight="1" x14ac:dyDescent="0.25">
      <c r="A132" s="63">
        <v>4</v>
      </c>
      <c r="B132" s="64">
        <v>11</v>
      </c>
      <c r="C132" s="128"/>
      <c r="D132" s="124"/>
      <c r="E132" s="124"/>
      <c r="F132" s="56"/>
      <c r="G132" s="58">
        <v>131</v>
      </c>
    </row>
    <row r="133" spans="1:7" ht="18" customHeight="1" x14ac:dyDescent="0.25">
      <c r="A133" s="63">
        <v>4</v>
      </c>
      <c r="B133" s="64">
        <v>12</v>
      </c>
      <c r="C133" s="128"/>
      <c r="D133" s="124"/>
      <c r="E133" s="124"/>
      <c r="F133" s="56"/>
      <c r="G133" s="57">
        <v>132</v>
      </c>
    </row>
    <row r="134" spans="1:7" ht="18" customHeight="1" x14ac:dyDescent="0.25">
      <c r="A134" s="63">
        <v>4</v>
      </c>
      <c r="B134" s="64">
        <v>13</v>
      </c>
      <c r="C134" s="128"/>
      <c r="D134" s="124"/>
      <c r="E134" s="124"/>
      <c r="F134" s="56"/>
      <c r="G134" s="58">
        <v>133</v>
      </c>
    </row>
    <row r="135" spans="1:7" ht="18" customHeight="1" x14ac:dyDescent="0.25">
      <c r="A135" s="63">
        <v>4</v>
      </c>
      <c r="B135" s="64">
        <v>14</v>
      </c>
      <c r="C135" s="128"/>
      <c r="D135" s="124"/>
      <c r="E135" s="124"/>
      <c r="F135" s="56"/>
      <c r="G135" s="57">
        <v>134</v>
      </c>
    </row>
    <row r="136" spans="1:7" ht="18" customHeight="1" x14ac:dyDescent="0.25">
      <c r="A136" s="63">
        <v>4</v>
      </c>
      <c r="B136" s="64">
        <v>15</v>
      </c>
      <c r="C136" s="128"/>
      <c r="D136" s="124"/>
      <c r="E136" s="124"/>
      <c r="F136" s="56"/>
      <c r="G136" s="58">
        <v>135</v>
      </c>
    </row>
    <row r="137" spans="1:7" ht="18" customHeight="1" x14ac:dyDescent="0.25">
      <c r="A137" s="63">
        <v>4</v>
      </c>
      <c r="B137" s="64">
        <v>16</v>
      </c>
      <c r="C137" s="128"/>
      <c r="D137" s="124"/>
      <c r="E137" s="124"/>
      <c r="F137" s="56"/>
      <c r="G137" s="57">
        <v>136</v>
      </c>
    </row>
    <row r="138" spans="1:7" ht="18" customHeight="1" x14ac:dyDescent="0.25">
      <c r="A138" s="63">
        <v>4</v>
      </c>
      <c r="B138" s="64">
        <v>17</v>
      </c>
      <c r="C138" s="128"/>
      <c r="D138" s="124"/>
      <c r="E138" s="124"/>
      <c r="F138" s="56"/>
      <c r="G138" s="58">
        <v>137</v>
      </c>
    </row>
    <row r="139" spans="1:7" ht="18" customHeight="1" x14ac:dyDescent="0.25">
      <c r="A139" s="63">
        <v>4</v>
      </c>
      <c r="B139" s="64">
        <v>18</v>
      </c>
      <c r="C139" s="128"/>
      <c r="D139" s="124"/>
      <c r="E139" s="124"/>
      <c r="F139" s="56"/>
      <c r="G139" s="57">
        <v>138</v>
      </c>
    </row>
    <row r="140" spans="1:7" ht="18" customHeight="1" x14ac:dyDescent="0.25">
      <c r="A140" s="63">
        <v>4</v>
      </c>
      <c r="B140" s="64">
        <v>19</v>
      </c>
      <c r="C140" s="128"/>
      <c r="D140" s="124"/>
      <c r="E140" s="124"/>
      <c r="F140" s="56"/>
      <c r="G140" s="58">
        <v>139</v>
      </c>
    </row>
    <row r="141" spans="1:7" ht="18" customHeight="1" x14ac:dyDescent="0.25">
      <c r="A141" s="63">
        <v>4</v>
      </c>
      <c r="B141" s="64">
        <v>20</v>
      </c>
      <c r="C141" s="128"/>
      <c r="D141" s="124"/>
      <c r="E141" s="124"/>
      <c r="F141" s="56"/>
      <c r="G141" s="57">
        <v>140</v>
      </c>
    </row>
    <row r="142" spans="1:7" ht="18" customHeight="1" x14ac:dyDescent="0.25">
      <c r="A142" s="63">
        <v>4</v>
      </c>
      <c r="B142" s="64">
        <v>21</v>
      </c>
      <c r="C142" s="128"/>
      <c r="D142" s="124"/>
      <c r="E142" s="124"/>
      <c r="F142" s="56"/>
      <c r="G142" s="58">
        <v>141</v>
      </c>
    </row>
    <row r="143" spans="1:7" ht="18" customHeight="1" x14ac:dyDescent="0.25">
      <c r="A143" s="63">
        <v>4</v>
      </c>
      <c r="B143" s="64">
        <v>22</v>
      </c>
      <c r="C143" s="128"/>
      <c r="D143" s="124"/>
      <c r="E143" s="124"/>
      <c r="F143" s="56"/>
      <c r="G143" s="57">
        <v>142</v>
      </c>
    </row>
    <row r="144" spans="1:7" ht="18" customHeight="1" x14ac:dyDescent="0.25">
      <c r="A144" s="63">
        <v>4</v>
      </c>
      <c r="B144" s="64">
        <v>23</v>
      </c>
      <c r="C144" s="128"/>
      <c r="D144" s="124"/>
      <c r="E144" s="124"/>
      <c r="F144" s="56"/>
      <c r="G144" s="58">
        <v>143</v>
      </c>
    </row>
    <row r="145" spans="1:7" ht="18" customHeight="1" x14ac:dyDescent="0.25">
      <c r="A145" s="63">
        <v>4</v>
      </c>
      <c r="B145" s="64">
        <v>24</v>
      </c>
      <c r="C145" s="128"/>
      <c r="D145" s="124"/>
      <c r="E145" s="124"/>
      <c r="F145" s="56"/>
      <c r="G145" s="57">
        <v>144</v>
      </c>
    </row>
    <row r="146" spans="1:7" ht="18" customHeight="1" x14ac:dyDescent="0.25">
      <c r="A146" s="63">
        <v>4</v>
      </c>
      <c r="B146" s="64">
        <v>25</v>
      </c>
      <c r="C146" s="128"/>
      <c r="D146" s="124"/>
      <c r="E146" s="124"/>
      <c r="F146" s="56"/>
      <c r="G146" s="58">
        <v>145</v>
      </c>
    </row>
    <row r="147" spans="1:7" ht="18" customHeight="1" x14ac:dyDescent="0.25">
      <c r="A147" s="63">
        <v>4</v>
      </c>
      <c r="B147" s="64">
        <v>26</v>
      </c>
      <c r="C147" s="128"/>
      <c r="D147" s="124"/>
      <c r="E147" s="124"/>
      <c r="F147" s="56"/>
      <c r="G147" s="57">
        <v>146</v>
      </c>
    </row>
    <row r="148" spans="1:7" ht="18" customHeight="1" x14ac:dyDescent="0.25">
      <c r="A148" s="63">
        <v>4</v>
      </c>
      <c r="B148" s="64">
        <v>27</v>
      </c>
      <c r="C148" s="128"/>
      <c r="D148" s="124"/>
      <c r="E148" s="124"/>
      <c r="F148" s="56"/>
      <c r="G148" s="58">
        <v>147</v>
      </c>
    </row>
    <row r="149" spans="1:7" ht="18" customHeight="1" x14ac:dyDescent="0.25">
      <c r="A149" s="63">
        <v>4</v>
      </c>
      <c r="B149" s="64">
        <v>28</v>
      </c>
      <c r="C149" s="128"/>
      <c r="D149" s="124"/>
      <c r="E149" s="124"/>
      <c r="F149" s="56"/>
      <c r="G149" s="57">
        <v>148</v>
      </c>
    </row>
    <row r="150" spans="1:7" ht="18" customHeight="1" x14ac:dyDescent="0.25">
      <c r="A150" s="63">
        <v>4</v>
      </c>
      <c r="B150" s="64">
        <v>29</v>
      </c>
      <c r="C150" s="128"/>
      <c r="D150" s="124"/>
      <c r="E150" s="124"/>
      <c r="F150" s="56"/>
      <c r="G150" s="58">
        <v>149</v>
      </c>
    </row>
    <row r="151" spans="1:7" ht="18" customHeight="1" x14ac:dyDescent="0.25">
      <c r="A151" s="63">
        <v>4</v>
      </c>
      <c r="B151" s="64">
        <v>30</v>
      </c>
      <c r="C151" s="128"/>
      <c r="D151" s="124"/>
      <c r="E151" s="124"/>
      <c r="F151" s="56"/>
      <c r="G151" s="57">
        <v>150</v>
      </c>
    </row>
    <row r="152" spans="1:7" ht="18" customHeight="1" x14ac:dyDescent="0.25">
      <c r="A152" s="63">
        <v>4</v>
      </c>
      <c r="B152" s="64">
        <v>31</v>
      </c>
      <c r="C152" s="128"/>
      <c r="D152" s="124"/>
      <c r="E152" s="124"/>
      <c r="F152" s="56"/>
      <c r="G152" s="58">
        <v>151</v>
      </c>
    </row>
    <row r="153" spans="1:7" ht="18" customHeight="1" x14ac:dyDescent="0.25">
      <c r="A153" s="63">
        <v>4</v>
      </c>
      <c r="B153" s="64">
        <v>32</v>
      </c>
      <c r="C153" s="128"/>
      <c r="D153" s="124"/>
      <c r="E153" s="124"/>
      <c r="F153" s="56"/>
      <c r="G153" s="57">
        <v>152</v>
      </c>
    </row>
    <row r="154" spans="1:7" ht="18" customHeight="1" x14ac:dyDescent="0.25">
      <c r="A154" s="63">
        <v>4</v>
      </c>
      <c r="B154" s="64">
        <v>33</v>
      </c>
      <c r="C154" s="128"/>
      <c r="D154" s="124"/>
      <c r="E154" s="124"/>
      <c r="F154" s="56"/>
      <c r="G154" s="58">
        <v>153</v>
      </c>
    </row>
    <row r="155" spans="1:7" ht="18" customHeight="1" x14ac:dyDescent="0.25">
      <c r="A155" s="63">
        <v>4</v>
      </c>
      <c r="B155" s="64">
        <v>34</v>
      </c>
      <c r="C155" s="128"/>
      <c r="D155" s="124"/>
      <c r="E155" s="124"/>
      <c r="F155" s="56"/>
      <c r="G155" s="57">
        <v>154</v>
      </c>
    </row>
    <row r="156" spans="1:7" ht="18" customHeight="1" x14ac:dyDescent="0.25">
      <c r="A156" s="63">
        <v>4</v>
      </c>
      <c r="B156" s="64">
        <v>35</v>
      </c>
      <c r="C156" s="128"/>
      <c r="D156" s="124"/>
      <c r="E156" s="124"/>
      <c r="F156" s="56"/>
      <c r="G156" s="58">
        <v>155</v>
      </c>
    </row>
    <row r="157" spans="1:7" ht="18" customHeight="1" x14ac:dyDescent="0.25">
      <c r="A157" s="63">
        <v>4</v>
      </c>
      <c r="B157" s="64">
        <v>36</v>
      </c>
      <c r="C157" s="128"/>
      <c r="D157" s="124"/>
      <c r="E157" s="124"/>
      <c r="F157" s="56"/>
      <c r="G157" s="57">
        <v>156</v>
      </c>
    </row>
    <row r="158" spans="1:7" ht="18" customHeight="1" x14ac:dyDescent="0.25">
      <c r="A158" s="63">
        <v>4</v>
      </c>
      <c r="B158" s="64">
        <v>37</v>
      </c>
      <c r="C158" s="128"/>
      <c r="D158" s="124"/>
      <c r="E158" s="124"/>
      <c r="F158" s="56"/>
      <c r="G158" s="58">
        <v>157</v>
      </c>
    </row>
    <row r="159" spans="1:7" ht="18" customHeight="1" x14ac:dyDescent="0.25">
      <c r="A159" s="63">
        <v>4</v>
      </c>
      <c r="B159" s="64">
        <v>38</v>
      </c>
      <c r="C159" s="128"/>
      <c r="D159" s="124"/>
      <c r="E159" s="124"/>
      <c r="F159" s="56"/>
      <c r="G159" s="57">
        <v>158</v>
      </c>
    </row>
    <row r="160" spans="1:7" ht="18" customHeight="1" x14ac:dyDescent="0.25">
      <c r="A160" s="63">
        <v>4</v>
      </c>
      <c r="B160" s="64">
        <v>39</v>
      </c>
      <c r="C160" s="128"/>
      <c r="D160" s="124"/>
      <c r="E160" s="124"/>
      <c r="F160" s="56"/>
      <c r="G160" s="58">
        <v>159</v>
      </c>
    </row>
    <row r="161" spans="1:7" ht="18" customHeight="1" thickBot="1" x14ac:dyDescent="0.3">
      <c r="A161" s="65">
        <v>4</v>
      </c>
      <c r="B161" s="66">
        <v>40</v>
      </c>
      <c r="C161" s="129"/>
      <c r="D161" s="130"/>
      <c r="E161" s="130"/>
      <c r="F161" s="59"/>
      <c r="G161" s="60">
        <v>160</v>
      </c>
    </row>
    <row r="162" spans="1:7" ht="18" customHeight="1" x14ac:dyDescent="0.25">
      <c r="A162" s="61">
        <v>5</v>
      </c>
      <c r="B162" s="62">
        <v>1</v>
      </c>
      <c r="C162" s="126"/>
      <c r="D162" s="127"/>
      <c r="E162" s="127"/>
      <c r="F162" s="54"/>
      <c r="G162" s="55">
        <v>161</v>
      </c>
    </row>
    <row r="163" spans="1:7" ht="18" customHeight="1" x14ac:dyDescent="0.25">
      <c r="A163" s="63">
        <v>5</v>
      </c>
      <c r="B163" s="64">
        <v>2</v>
      </c>
      <c r="C163" s="128"/>
      <c r="D163" s="124"/>
      <c r="E163" s="124"/>
      <c r="F163" s="56"/>
      <c r="G163" s="57">
        <v>162</v>
      </c>
    </row>
    <row r="164" spans="1:7" ht="18" customHeight="1" x14ac:dyDescent="0.25">
      <c r="A164" s="63">
        <v>5</v>
      </c>
      <c r="B164" s="64">
        <v>3</v>
      </c>
      <c r="C164" s="128"/>
      <c r="D164" s="124"/>
      <c r="E164" s="124"/>
      <c r="F164" s="56"/>
      <c r="G164" s="58">
        <v>163</v>
      </c>
    </row>
    <row r="165" spans="1:7" ht="18" customHeight="1" x14ac:dyDescent="0.25">
      <c r="A165" s="63">
        <v>5</v>
      </c>
      <c r="B165" s="64">
        <v>4</v>
      </c>
      <c r="C165" s="128"/>
      <c r="D165" s="124"/>
      <c r="E165" s="124"/>
      <c r="F165" s="56"/>
      <c r="G165" s="57">
        <v>164</v>
      </c>
    </row>
    <row r="166" spans="1:7" ht="18" customHeight="1" x14ac:dyDescent="0.25">
      <c r="A166" s="63">
        <v>5</v>
      </c>
      <c r="B166" s="64">
        <v>5</v>
      </c>
      <c r="C166" s="128"/>
      <c r="D166" s="124"/>
      <c r="E166" s="124"/>
      <c r="F166" s="56"/>
      <c r="G166" s="58">
        <v>165</v>
      </c>
    </row>
    <row r="167" spans="1:7" ht="18" customHeight="1" x14ac:dyDescent="0.25">
      <c r="A167" s="63">
        <v>5</v>
      </c>
      <c r="B167" s="64">
        <v>6</v>
      </c>
      <c r="C167" s="128"/>
      <c r="D167" s="124"/>
      <c r="E167" s="124"/>
      <c r="F167" s="56"/>
      <c r="G167" s="57">
        <v>166</v>
      </c>
    </row>
    <row r="168" spans="1:7" ht="18" customHeight="1" x14ac:dyDescent="0.25">
      <c r="A168" s="63">
        <v>5</v>
      </c>
      <c r="B168" s="64">
        <v>7</v>
      </c>
      <c r="C168" s="128"/>
      <c r="D168" s="124"/>
      <c r="E168" s="124"/>
      <c r="F168" s="56"/>
      <c r="G168" s="58">
        <v>167</v>
      </c>
    </row>
    <row r="169" spans="1:7" ht="18" customHeight="1" x14ac:dyDescent="0.25">
      <c r="A169" s="63">
        <v>5</v>
      </c>
      <c r="B169" s="64">
        <v>8</v>
      </c>
      <c r="C169" s="128"/>
      <c r="D169" s="124"/>
      <c r="E169" s="124"/>
      <c r="F169" s="56"/>
      <c r="G169" s="57">
        <v>168</v>
      </c>
    </row>
    <row r="170" spans="1:7" ht="18" customHeight="1" x14ac:dyDescent="0.25">
      <c r="A170" s="63">
        <v>5</v>
      </c>
      <c r="B170" s="64">
        <v>9</v>
      </c>
      <c r="C170" s="128"/>
      <c r="D170" s="124"/>
      <c r="E170" s="124"/>
      <c r="F170" s="56"/>
      <c r="G170" s="58">
        <v>169</v>
      </c>
    </row>
    <row r="171" spans="1:7" ht="18" customHeight="1" x14ac:dyDescent="0.25">
      <c r="A171" s="63">
        <v>5</v>
      </c>
      <c r="B171" s="64">
        <v>10</v>
      </c>
      <c r="C171" s="128"/>
      <c r="D171" s="124"/>
      <c r="E171" s="124"/>
      <c r="F171" s="56"/>
      <c r="G171" s="57">
        <v>170</v>
      </c>
    </row>
    <row r="172" spans="1:7" ht="18" customHeight="1" x14ac:dyDescent="0.25">
      <c r="A172" s="63">
        <v>5</v>
      </c>
      <c r="B172" s="64">
        <v>11</v>
      </c>
      <c r="C172" s="128"/>
      <c r="D172" s="124"/>
      <c r="E172" s="124"/>
      <c r="F172" s="56"/>
      <c r="G172" s="58">
        <v>171</v>
      </c>
    </row>
    <row r="173" spans="1:7" ht="18" customHeight="1" x14ac:dyDescent="0.25">
      <c r="A173" s="63">
        <v>5</v>
      </c>
      <c r="B173" s="64">
        <v>12</v>
      </c>
      <c r="C173" s="128"/>
      <c r="D173" s="124"/>
      <c r="E173" s="124"/>
      <c r="F173" s="56"/>
      <c r="G173" s="57">
        <v>172</v>
      </c>
    </row>
    <row r="174" spans="1:7" ht="18" customHeight="1" x14ac:dyDescent="0.25">
      <c r="A174" s="63">
        <v>5</v>
      </c>
      <c r="B174" s="64">
        <v>13</v>
      </c>
      <c r="C174" s="128"/>
      <c r="D174" s="124"/>
      <c r="E174" s="124"/>
      <c r="F174" s="56"/>
      <c r="G174" s="58">
        <v>173</v>
      </c>
    </row>
    <row r="175" spans="1:7" ht="18" customHeight="1" x14ac:dyDescent="0.25">
      <c r="A175" s="63">
        <v>5</v>
      </c>
      <c r="B175" s="64">
        <v>14</v>
      </c>
      <c r="C175" s="128"/>
      <c r="D175" s="124"/>
      <c r="E175" s="124"/>
      <c r="F175" s="56"/>
      <c r="G175" s="57">
        <v>174</v>
      </c>
    </row>
    <row r="176" spans="1:7" ht="18" customHeight="1" x14ac:dyDescent="0.25">
      <c r="A176" s="63">
        <v>5</v>
      </c>
      <c r="B176" s="64">
        <v>15</v>
      </c>
      <c r="C176" s="128"/>
      <c r="D176" s="124"/>
      <c r="E176" s="124"/>
      <c r="F176" s="56"/>
      <c r="G176" s="58">
        <v>175</v>
      </c>
    </row>
    <row r="177" spans="1:7" ht="18" customHeight="1" x14ac:dyDescent="0.25">
      <c r="A177" s="63">
        <v>5</v>
      </c>
      <c r="B177" s="64">
        <v>16</v>
      </c>
      <c r="C177" s="128"/>
      <c r="D177" s="124"/>
      <c r="E177" s="124"/>
      <c r="F177" s="56"/>
      <c r="G177" s="57">
        <v>176</v>
      </c>
    </row>
    <row r="178" spans="1:7" ht="18" customHeight="1" x14ac:dyDescent="0.25">
      <c r="A178" s="63">
        <v>5</v>
      </c>
      <c r="B178" s="64">
        <v>17</v>
      </c>
      <c r="C178" s="128"/>
      <c r="D178" s="124"/>
      <c r="E178" s="124"/>
      <c r="F178" s="56"/>
      <c r="G178" s="58">
        <v>177</v>
      </c>
    </row>
    <row r="179" spans="1:7" ht="18" customHeight="1" x14ac:dyDescent="0.25">
      <c r="A179" s="63">
        <v>5</v>
      </c>
      <c r="B179" s="64">
        <v>18</v>
      </c>
      <c r="C179" s="128"/>
      <c r="D179" s="124"/>
      <c r="E179" s="124"/>
      <c r="F179" s="56"/>
      <c r="G179" s="57">
        <v>178</v>
      </c>
    </row>
    <row r="180" spans="1:7" ht="18" customHeight="1" x14ac:dyDescent="0.25">
      <c r="A180" s="63">
        <v>5</v>
      </c>
      <c r="B180" s="64">
        <v>19</v>
      </c>
      <c r="C180" s="128"/>
      <c r="D180" s="124"/>
      <c r="E180" s="124"/>
      <c r="F180" s="56"/>
      <c r="G180" s="58">
        <v>179</v>
      </c>
    </row>
    <row r="181" spans="1:7" ht="18" customHeight="1" x14ac:dyDescent="0.25">
      <c r="A181" s="63">
        <v>5</v>
      </c>
      <c r="B181" s="64">
        <v>20</v>
      </c>
      <c r="C181" s="128"/>
      <c r="D181" s="124"/>
      <c r="E181" s="124"/>
      <c r="F181" s="56"/>
      <c r="G181" s="57">
        <v>180</v>
      </c>
    </row>
    <row r="182" spans="1:7" ht="18" customHeight="1" x14ac:dyDescent="0.25">
      <c r="A182" s="63">
        <v>5</v>
      </c>
      <c r="B182" s="64">
        <v>21</v>
      </c>
      <c r="C182" s="128"/>
      <c r="D182" s="124"/>
      <c r="E182" s="124"/>
      <c r="F182" s="56"/>
      <c r="G182" s="58">
        <v>181</v>
      </c>
    </row>
    <row r="183" spans="1:7" ht="18" customHeight="1" x14ac:dyDescent="0.25">
      <c r="A183" s="63">
        <v>5</v>
      </c>
      <c r="B183" s="64">
        <v>22</v>
      </c>
      <c r="C183" s="128"/>
      <c r="D183" s="124"/>
      <c r="E183" s="124"/>
      <c r="F183" s="56"/>
      <c r="G183" s="57">
        <v>182</v>
      </c>
    </row>
    <row r="184" spans="1:7" ht="18" customHeight="1" x14ac:dyDescent="0.25">
      <c r="A184" s="63">
        <v>5</v>
      </c>
      <c r="B184" s="64">
        <v>23</v>
      </c>
      <c r="C184" s="128"/>
      <c r="D184" s="124"/>
      <c r="E184" s="124"/>
      <c r="F184" s="56"/>
      <c r="G184" s="58">
        <v>183</v>
      </c>
    </row>
    <row r="185" spans="1:7" ht="18" customHeight="1" x14ac:dyDescent="0.25">
      <c r="A185" s="63">
        <v>5</v>
      </c>
      <c r="B185" s="64">
        <v>24</v>
      </c>
      <c r="C185" s="128"/>
      <c r="D185" s="124"/>
      <c r="E185" s="124"/>
      <c r="F185" s="56"/>
      <c r="G185" s="57">
        <v>184</v>
      </c>
    </row>
    <row r="186" spans="1:7" ht="18" customHeight="1" x14ac:dyDescent="0.25">
      <c r="A186" s="63">
        <v>5</v>
      </c>
      <c r="B186" s="64">
        <v>25</v>
      </c>
      <c r="C186" s="128"/>
      <c r="D186" s="124"/>
      <c r="E186" s="124"/>
      <c r="F186" s="56"/>
      <c r="G186" s="58">
        <v>185</v>
      </c>
    </row>
    <row r="187" spans="1:7" ht="18" customHeight="1" x14ac:dyDescent="0.25">
      <c r="A187" s="63">
        <v>5</v>
      </c>
      <c r="B187" s="64">
        <v>26</v>
      </c>
      <c r="C187" s="128"/>
      <c r="D187" s="124"/>
      <c r="E187" s="124"/>
      <c r="F187" s="56"/>
      <c r="G187" s="57">
        <v>186</v>
      </c>
    </row>
    <row r="188" spans="1:7" ht="18" customHeight="1" x14ac:dyDescent="0.25">
      <c r="A188" s="63">
        <v>5</v>
      </c>
      <c r="B188" s="64">
        <v>27</v>
      </c>
      <c r="C188" s="128"/>
      <c r="D188" s="124"/>
      <c r="E188" s="124"/>
      <c r="F188" s="56"/>
      <c r="G188" s="58">
        <v>187</v>
      </c>
    </row>
    <row r="189" spans="1:7" ht="18" customHeight="1" x14ac:dyDescent="0.25">
      <c r="A189" s="63">
        <v>5</v>
      </c>
      <c r="B189" s="64">
        <v>28</v>
      </c>
      <c r="C189" s="128"/>
      <c r="D189" s="124"/>
      <c r="E189" s="124"/>
      <c r="F189" s="56"/>
      <c r="G189" s="57">
        <v>188</v>
      </c>
    </row>
    <row r="190" spans="1:7" ht="18" customHeight="1" x14ac:dyDescent="0.25">
      <c r="A190" s="63">
        <v>5</v>
      </c>
      <c r="B190" s="64">
        <v>29</v>
      </c>
      <c r="C190" s="128"/>
      <c r="D190" s="124"/>
      <c r="E190" s="124"/>
      <c r="F190" s="56"/>
      <c r="G190" s="58">
        <v>189</v>
      </c>
    </row>
    <row r="191" spans="1:7" ht="18" customHeight="1" x14ac:dyDescent="0.25">
      <c r="A191" s="63">
        <v>5</v>
      </c>
      <c r="B191" s="64">
        <v>30</v>
      </c>
      <c r="C191" s="128"/>
      <c r="D191" s="124"/>
      <c r="E191" s="124"/>
      <c r="F191" s="56"/>
      <c r="G191" s="57">
        <v>190</v>
      </c>
    </row>
    <row r="192" spans="1:7" ht="18" customHeight="1" x14ac:dyDescent="0.25">
      <c r="A192" s="63">
        <v>5</v>
      </c>
      <c r="B192" s="64">
        <v>31</v>
      </c>
      <c r="C192" s="128"/>
      <c r="D192" s="124"/>
      <c r="E192" s="124"/>
      <c r="F192" s="56"/>
      <c r="G192" s="58">
        <v>191</v>
      </c>
    </row>
    <row r="193" spans="1:7" ht="18" customHeight="1" x14ac:dyDescent="0.25">
      <c r="A193" s="63">
        <v>5</v>
      </c>
      <c r="B193" s="64">
        <v>32</v>
      </c>
      <c r="C193" s="128"/>
      <c r="D193" s="124"/>
      <c r="E193" s="124"/>
      <c r="F193" s="56"/>
      <c r="G193" s="57">
        <v>192</v>
      </c>
    </row>
    <row r="194" spans="1:7" ht="18" customHeight="1" x14ac:dyDescent="0.25">
      <c r="A194" s="63">
        <v>5</v>
      </c>
      <c r="B194" s="64">
        <v>33</v>
      </c>
      <c r="C194" s="128"/>
      <c r="D194" s="124"/>
      <c r="E194" s="124"/>
      <c r="F194" s="56"/>
      <c r="G194" s="58">
        <v>193</v>
      </c>
    </row>
    <row r="195" spans="1:7" ht="18" customHeight="1" x14ac:dyDescent="0.25">
      <c r="A195" s="63">
        <v>5</v>
      </c>
      <c r="B195" s="64">
        <v>34</v>
      </c>
      <c r="C195" s="128"/>
      <c r="D195" s="124"/>
      <c r="E195" s="124"/>
      <c r="F195" s="56"/>
      <c r="G195" s="57">
        <v>194</v>
      </c>
    </row>
    <row r="196" spans="1:7" ht="18" customHeight="1" x14ac:dyDescent="0.25">
      <c r="A196" s="63">
        <v>5</v>
      </c>
      <c r="B196" s="64">
        <v>35</v>
      </c>
      <c r="C196" s="128"/>
      <c r="D196" s="124"/>
      <c r="E196" s="124"/>
      <c r="F196" s="56"/>
      <c r="G196" s="58">
        <v>195</v>
      </c>
    </row>
    <row r="197" spans="1:7" ht="18" customHeight="1" x14ac:dyDescent="0.25">
      <c r="A197" s="63">
        <v>5</v>
      </c>
      <c r="B197" s="64">
        <v>36</v>
      </c>
      <c r="C197" s="128"/>
      <c r="D197" s="124"/>
      <c r="E197" s="124"/>
      <c r="F197" s="56"/>
      <c r="G197" s="57">
        <v>196</v>
      </c>
    </row>
    <row r="198" spans="1:7" ht="18" customHeight="1" x14ac:dyDescent="0.25">
      <c r="A198" s="63">
        <v>5</v>
      </c>
      <c r="B198" s="64">
        <v>37</v>
      </c>
      <c r="C198" s="128"/>
      <c r="D198" s="124"/>
      <c r="E198" s="124"/>
      <c r="F198" s="56"/>
      <c r="G198" s="58">
        <v>197</v>
      </c>
    </row>
    <row r="199" spans="1:7" ht="18" customHeight="1" x14ac:dyDescent="0.25">
      <c r="A199" s="63">
        <v>5</v>
      </c>
      <c r="B199" s="64">
        <v>38</v>
      </c>
      <c r="C199" s="128"/>
      <c r="D199" s="124"/>
      <c r="E199" s="124"/>
      <c r="F199" s="56"/>
      <c r="G199" s="57">
        <v>198</v>
      </c>
    </row>
    <row r="200" spans="1:7" ht="18" customHeight="1" x14ac:dyDescent="0.25">
      <c r="A200" s="63">
        <v>5</v>
      </c>
      <c r="B200" s="64">
        <v>39</v>
      </c>
      <c r="C200" s="128"/>
      <c r="D200" s="124"/>
      <c r="E200" s="124"/>
      <c r="F200" s="56"/>
      <c r="G200" s="58">
        <v>199</v>
      </c>
    </row>
    <row r="201" spans="1:7" ht="18" customHeight="1" thickBot="1" x14ac:dyDescent="0.3">
      <c r="A201" s="65">
        <v>5</v>
      </c>
      <c r="B201" s="66">
        <v>40</v>
      </c>
      <c r="C201" s="129"/>
      <c r="D201" s="130"/>
      <c r="E201" s="130"/>
      <c r="F201" s="59"/>
      <c r="G201" s="60">
        <v>200</v>
      </c>
    </row>
    <row r="204" spans="1:7" ht="18" customHeight="1" x14ac:dyDescent="0.25">
      <c r="B204" s="52" t="s">
        <v>29</v>
      </c>
      <c r="C204" s="52" t="s">
        <v>51</v>
      </c>
    </row>
    <row r="205" spans="1:7" ht="18" customHeight="1" x14ac:dyDescent="0.25">
      <c r="B205" s="42">
        <v>1</v>
      </c>
      <c r="C205" s="52">
        <f t="shared" ref="C205:C210" si="0">COUNTIF($C$2:$C$201,B205)</f>
        <v>0</v>
      </c>
    </row>
    <row r="206" spans="1:7" ht="18" customHeight="1" x14ac:dyDescent="0.25">
      <c r="B206" s="42">
        <v>2</v>
      </c>
      <c r="C206" s="52">
        <f t="shared" si="0"/>
        <v>0</v>
      </c>
    </row>
    <row r="207" spans="1:7" ht="18" customHeight="1" x14ac:dyDescent="0.25">
      <c r="B207" s="42">
        <v>3</v>
      </c>
      <c r="C207" s="52">
        <f t="shared" si="0"/>
        <v>0</v>
      </c>
    </row>
    <row r="208" spans="1:7" ht="18" customHeight="1" x14ac:dyDescent="0.25">
      <c r="B208" s="42">
        <v>4</v>
      </c>
      <c r="C208" s="52">
        <f t="shared" si="0"/>
        <v>0</v>
      </c>
    </row>
    <row r="209" spans="2:3" ht="18" customHeight="1" x14ac:dyDescent="0.25">
      <c r="B209" s="42">
        <v>5</v>
      </c>
      <c r="C209" s="52">
        <f t="shared" si="0"/>
        <v>0</v>
      </c>
    </row>
    <row r="210" spans="2:3" ht="18" customHeight="1" x14ac:dyDescent="0.25">
      <c r="B210" s="42">
        <v>6</v>
      </c>
      <c r="C210" s="52">
        <f t="shared" si="0"/>
        <v>0</v>
      </c>
    </row>
    <row r="211" spans="2:3" ht="18" customHeight="1" x14ac:dyDescent="0.25">
      <c r="B211" s="52" t="s">
        <v>52</v>
      </c>
      <c r="C211" s="52">
        <f>SUM(C205:C210)</f>
        <v>0</v>
      </c>
    </row>
  </sheetData>
  <phoneticPr fontId="1"/>
  <pageMargins left="0.98425196850393704" right="0.74803149606299213" top="0.98425196850393704" bottom="0.98425196850393704" header="0.51181102362204722" footer="0.51181102362204722"/>
  <pageSetup paperSize="9" scale="95" orientation="portrait" horizontalDpi="0" verticalDpi="0" r:id="rId1"/>
  <headerFooter alignWithMargins="0"/>
  <rowBreaks count="1" manualBreakCount="1">
    <brk id="4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0"/>
  </sheetPr>
  <dimension ref="A1:K211"/>
  <sheetViews>
    <sheetView zoomScaleNormal="100" workbookViewId="0"/>
  </sheetViews>
  <sheetFormatPr defaultRowHeight="18" customHeight="1" x14ac:dyDescent="0.25"/>
  <cols>
    <col min="1" max="2" width="8" customWidth="1"/>
    <col min="4" max="4" width="18.73046875" customWidth="1"/>
    <col min="5" max="5" width="23.1328125" customWidth="1"/>
    <col min="10" max="10" width="20.73046875" customWidth="1"/>
    <col min="11" max="11" width="22.1328125" customWidth="1"/>
  </cols>
  <sheetData>
    <row r="1" spans="1:11" ht="44.25" customHeight="1" thickBot="1" x14ac:dyDescent="0.3">
      <c r="A1" s="67" t="s">
        <v>53</v>
      </c>
      <c r="B1" s="49" t="s">
        <v>46</v>
      </c>
      <c r="C1" s="125" t="s">
        <v>29</v>
      </c>
      <c r="D1" s="125" t="s">
        <v>30</v>
      </c>
      <c r="E1" s="125" t="s">
        <v>31</v>
      </c>
      <c r="F1" s="49" t="s">
        <v>32</v>
      </c>
      <c r="G1" s="50" t="s">
        <v>45</v>
      </c>
      <c r="I1" s="73" t="s">
        <v>29</v>
      </c>
      <c r="J1" s="73" t="s">
        <v>30</v>
      </c>
      <c r="K1" s="73" t="s">
        <v>31</v>
      </c>
    </row>
    <row r="2" spans="1:11" ht="18" customHeight="1" x14ac:dyDescent="0.25">
      <c r="A2" s="61">
        <v>1</v>
      </c>
      <c r="B2" s="62">
        <v>1</v>
      </c>
      <c r="C2" s="126"/>
      <c r="D2" s="127"/>
      <c r="E2" s="127"/>
      <c r="F2" s="54"/>
      <c r="G2" s="55">
        <v>1</v>
      </c>
      <c r="I2" s="41">
        <v>1</v>
      </c>
      <c r="J2" s="40" t="s">
        <v>42</v>
      </c>
      <c r="K2" s="40" t="s">
        <v>55</v>
      </c>
    </row>
    <row r="3" spans="1:11" ht="18" customHeight="1" x14ac:dyDescent="0.25">
      <c r="A3" s="63">
        <v>1</v>
      </c>
      <c r="B3" s="64">
        <v>2</v>
      </c>
      <c r="C3" s="128"/>
      <c r="D3" s="124"/>
      <c r="E3" s="124"/>
      <c r="F3" s="56"/>
      <c r="G3" s="57">
        <v>2</v>
      </c>
      <c r="I3" t="s">
        <v>56</v>
      </c>
    </row>
    <row r="4" spans="1:11" ht="18" customHeight="1" x14ac:dyDescent="0.25">
      <c r="A4" s="63">
        <v>1</v>
      </c>
      <c r="B4" s="64">
        <v>3</v>
      </c>
      <c r="C4" s="128"/>
      <c r="D4" s="124"/>
      <c r="E4" s="124"/>
      <c r="F4" s="56"/>
      <c r="G4" s="58">
        <v>3</v>
      </c>
    </row>
    <row r="5" spans="1:11" ht="18" customHeight="1" x14ac:dyDescent="0.25">
      <c r="A5" s="63">
        <v>1</v>
      </c>
      <c r="B5" s="64">
        <v>4</v>
      </c>
      <c r="C5" s="128"/>
      <c r="D5" s="124"/>
      <c r="E5" s="124"/>
      <c r="F5" s="56"/>
      <c r="G5" s="57">
        <v>4</v>
      </c>
      <c r="I5" s="75" t="s">
        <v>65</v>
      </c>
    </row>
    <row r="6" spans="1:11" ht="18" customHeight="1" x14ac:dyDescent="0.25">
      <c r="A6" s="63">
        <v>1</v>
      </c>
      <c r="B6" s="64">
        <v>5</v>
      </c>
      <c r="C6" s="128"/>
      <c r="D6" s="124"/>
      <c r="E6" s="124"/>
      <c r="F6" s="56"/>
      <c r="G6" s="58">
        <v>5</v>
      </c>
    </row>
    <row r="7" spans="1:11" ht="18" customHeight="1" x14ac:dyDescent="0.25">
      <c r="A7" s="63">
        <v>1</v>
      </c>
      <c r="B7" s="64">
        <v>6</v>
      </c>
      <c r="C7" s="128"/>
      <c r="D7" s="124"/>
      <c r="E7" s="124"/>
      <c r="F7" s="56"/>
      <c r="G7" s="57">
        <v>6</v>
      </c>
    </row>
    <row r="8" spans="1:11" ht="18" customHeight="1" x14ac:dyDescent="0.25">
      <c r="A8" s="63">
        <v>1</v>
      </c>
      <c r="B8" s="64">
        <v>7</v>
      </c>
      <c r="C8" s="128"/>
      <c r="D8" s="124"/>
      <c r="E8" s="124"/>
      <c r="F8" s="56"/>
      <c r="G8" s="58">
        <v>7</v>
      </c>
    </row>
    <row r="9" spans="1:11" ht="18" customHeight="1" x14ac:dyDescent="0.25">
      <c r="A9" s="63">
        <v>1</v>
      </c>
      <c r="B9" s="64">
        <v>8</v>
      </c>
      <c r="C9" s="128"/>
      <c r="D9" s="124"/>
      <c r="E9" s="124"/>
      <c r="F9" s="56"/>
      <c r="G9" s="57">
        <v>8</v>
      </c>
    </row>
    <row r="10" spans="1:11" ht="18" customHeight="1" x14ac:dyDescent="0.25">
      <c r="A10" s="63">
        <v>1</v>
      </c>
      <c r="B10" s="64">
        <v>9</v>
      </c>
      <c r="C10" s="128"/>
      <c r="D10" s="124"/>
      <c r="E10" s="124"/>
      <c r="F10" s="56"/>
      <c r="G10" s="58">
        <v>9</v>
      </c>
    </row>
    <row r="11" spans="1:11" ht="18" customHeight="1" x14ac:dyDescent="0.25">
      <c r="A11" s="63">
        <v>1</v>
      </c>
      <c r="B11" s="64">
        <v>10</v>
      </c>
      <c r="C11" s="128"/>
      <c r="D11" s="124"/>
      <c r="E11" s="124"/>
      <c r="F11" s="56"/>
      <c r="G11" s="57">
        <v>10</v>
      </c>
    </row>
    <row r="12" spans="1:11" ht="18" customHeight="1" x14ac:dyDescent="0.25">
      <c r="A12" s="63">
        <v>1</v>
      </c>
      <c r="B12" s="64">
        <v>11</v>
      </c>
      <c r="C12" s="128"/>
      <c r="D12" s="124"/>
      <c r="E12" s="124"/>
      <c r="F12" s="56"/>
      <c r="G12" s="58">
        <v>11</v>
      </c>
    </row>
    <row r="13" spans="1:11" ht="18" customHeight="1" x14ac:dyDescent="0.25">
      <c r="A13" s="63">
        <v>1</v>
      </c>
      <c r="B13" s="64">
        <v>12</v>
      </c>
      <c r="C13" s="128"/>
      <c r="D13" s="124"/>
      <c r="E13" s="124"/>
      <c r="F13" s="56"/>
      <c r="G13" s="57">
        <v>12</v>
      </c>
    </row>
    <row r="14" spans="1:11" ht="18" customHeight="1" x14ac:dyDescent="0.25">
      <c r="A14" s="63">
        <v>1</v>
      </c>
      <c r="B14" s="64">
        <v>13</v>
      </c>
      <c r="C14" s="128"/>
      <c r="D14" s="124"/>
      <c r="E14" s="124"/>
      <c r="F14" s="56"/>
      <c r="G14" s="58">
        <v>13</v>
      </c>
    </row>
    <row r="15" spans="1:11" ht="18" customHeight="1" x14ac:dyDescent="0.25">
      <c r="A15" s="63">
        <v>1</v>
      </c>
      <c r="B15" s="64">
        <v>14</v>
      </c>
      <c r="C15" s="128"/>
      <c r="D15" s="124"/>
      <c r="E15" s="124"/>
      <c r="F15" s="56"/>
      <c r="G15" s="57">
        <v>14</v>
      </c>
    </row>
    <row r="16" spans="1:11" ht="18" customHeight="1" x14ac:dyDescent="0.25">
      <c r="A16" s="63">
        <v>1</v>
      </c>
      <c r="B16" s="64">
        <v>15</v>
      </c>
      <c r="C16" s="128"/>
      <c r="D16" s="124"/>
      <c r="E16" s="124"/>
      <c r="F16" s="56"/>
      <c r="G16" s="58">
        <v>15</v>
      </c>
    </row>
    <row r="17" spans="1:7" ht="18" customHeight="1" x14ac:dyDescent="0.25">
      <c r="A17" s="63">
        <v>1</v>
      </c>
      <c r="B17" s="64">
        <v>16</v>
      </c>
      <c r="C17" s="128"/>
      <c r="D17" s="124"/>
      <c r="E17" s="124"/>
      <c r="F17" s="56"/>
      <c r="G17" s="57">
        <v>16</v>
      </c>
    </row>
    <row r="18" spans="1:7" ht="18" customHeight="1" x14ac:dyDescent="0.25">
      <c r="A18" s="63">
        <v>1</v>
      </c>
      <c r="B18" s="64">
        <v>17</v>
      </c>
      <c r="C18" s="128"/>
      <c r="D18" s="124"/>
      <c r="E18" s="124"/>
      <c r="F18" s="56"/>
      <c r="G18" s="58">
        <v>17</v>
      </c>
    </row>
    <row r="19" spans="1:7" ht="18" customHeight="1" x14ac:dyDescent="0.25">
      <c r="A19" s="63">
        <v>1</v>
      </c>
      <c r="B19" s="64">
        <v>18</v>
      </c>
      <c r="C19" s="128"/>
      <c r="D19" s="124"/>
      <c r="E19" s="124"/>
      <c r="F19" s="56"/>
      <c r="G19" s="57">
        <v>18</v>
      </c>
    </row>
    <row r="20" spans="1:7" ht="18" customHeight="1" x14ac:dyDescent="0.25">
      <c r="A20" s="63">
        <v>1</v>
      </c>
      <c r="B20" s="64">
        <v>19</v>
      </c>
      <c r="C20" s="128"/>
      <c r="D20" s="124"/>
      <c r="E20" s="124"/>
      <c r="F20" s="56"/>
      <c r="G20" s="58">
        <v>19</v>
      </c>
    </row>
    <row r="21" spans="1:7" ht="18" customHeight="1" x14ac:dyDescent="0.25">
      <c r="A21" s="63">
        <v>1</v>
      </c>
      <c r="B21" s="64">
        <v>20</v>
      </c>
      <c r="C21" s="128"/>
      <c r="D21" s="124"/>
      <c r="E21" s="124"/>
      <c r="F21" s="56"/>
      <c r="G21" s="57">
        <v>20</v>
      </c>
    </row>
    <row r="22" spans="1:7" ht="18" customHeight="1" x14ac:dyDescent="0.25">
      <c r="A22" s="63">
        <v>1</v>
      </c>
      <c r="B22" s="64">
        <v>21</v>
      </c>
      <c r="C22" s="128"/>
      <c r="D22" s="124"/>
      <c r="E22" s="124"/>
      <c r="F22" s="56"/>
      <c r="G22" s="58">
        <v>21</v>
      </c>
    </row>
    <row r="23" spans="1:7" ht="18" customHeight="1" x14ac:dyDescent="0.25">
      <c r="A23" s="63">
        <v>1</v>
      </c>
      <c r="B23" s="64">
        <v>22</v>
      </c>
      <c r="C23" s="128"/>
      <c r="D23" s="124"/>
      <c r="E23" s="124"/>
      <c r="F23" s="56"/>
      <c r="G23" s="57">
        <v>22</v>
      </c>
    </row>
    <row r="24" spans="1:7" ht="18" customHeight="1" x14ac:dyDescent="0.25">
      <c r="A24" s="63">
        <v>1</v>
      </c>
      <c r="B24" s="64">
        <v>23</v>
      </c>
      <c r="C24" s="128"/>
      <c r="D24" s="124"/>
      <c r="E24" s="124"/>
      <c r="F24" s="56"/>
      <c r="G24" s="58">
        <v>23</v>
      </c>
    </row>
    <row r="25" spans="1:7" ht="18" customHeight="1" x14ac:dyDescent="0.25">
      <c r="A25" s="63">
        <v>1</v>
      </c>
      <c r="B25" s="64">
        <v>24</v>
      </c>
      <c r="C25" s="128"/>
      <c r="D25" s="124"/>
      <c r="E25" s="124"/>
      <c r="F25" s="56"/>
      <c r="G25" s="57">
        <v>24</v>
      </c>
    </row>
    <row r="26" spans="1:7" ht="18" customHeight="1" x14ac:dyDescent="0.25">
      <c r="A26" s="63">
        <v>1</v>
      </c>
      <c r="B26" s="64">
        <v>25</v>
      </c>
      <c r="C26" s="128"/>
      <c r="D26" s="124"/>
      <c r="E26" s="124"/>
      <c r="F26" s="56"/>
      <c r="G26" s="58">
        <v>25</v>
      </c>
    </row>
    <row r="27" spans="1:7" ht="18" customHeight="1" x14ac:dyDescent="0.25">
      <c r="A27" s="63">
        <v>1</v>
      </c>
      <c r="B27" s="64">
        <v>26</v>
      </c>
      <c r="C27" s="128"/>
      <c r="D27" s="124"/>
      <c r="E27" s="124"/>
      <c r="F27" s="56"/>
      <c r="G27" s="57">
        <v>26</v>
      </c>
    </row>
    <row r="28" spans="1:7" ht="18" customHeight="1" x14ac:dyDescent="0.25">
      <c r="A28" s="63">
        <v>1</v>
      </c>
      <c r="B28" s="64">
        <v>27</v>
      </c>
      <c r="C28" s="128"/>
      <c r="D28" s="124"/>
      <c r="E28" s="124"/>
      <c r="F28" s="56"/>
      <c r="G28" s="58">
        <v>27</v>
      </c>
    </row>
    <row r="29" spans="1:7" ht="18" customHeight="1" x14ac:dyDescent="0.25">
      <c r="A29" s="63">
        <v>1</v>
      </c>
      <c r="B29" s="64">
        <v>28</v>
      </c>
      <c r="C29" s="128"/>
      <c r="D29" s="124"/>
      <c r="E29" s="124"/>
      <c r="F29" s="56"/>
      <c r="G29" s="57">
        <v>28</v>
      </c>
    </row>
    <row r="30" spans="1:7" ht="18" customHeight="1" x14ac:dyDescent="0.25">
      <c r="A30" s="63">
        <v>1</v>
      </c>
      <c r="B30" s="64">
        <v>29</v>
      </c>
      <c r="C30" s="128"/>
      <c r="D30" s="124"/>
      <c r="E30" s="124"/>
      <c r="F30" s="56"/>
      <c r="G30" s="58">
        <v>29</v>
      </c>
    </row>
    <row r="31" spans="1:7" ht="18" customHeight="1" x14ac:dyDescent="0.25">
      <c r="A31" s="63">
        <v>1</v>
      </c>
      <c r="B31" s="64">
        <v>30</v>
      </c>
      <c r="C31" s="128"/>
      <c r="D31" s="124"/>
      <c r="E31" s="124"/>
      <c r="F31" s="56"/>
      <c r="G31" s="57">
        <v>30</v>
      </c>
    </row>
    <row r="32" spans="1:7" ht="18" customHeight="1" x14ac:dyDescent="0.25">
      <c r="A32" s="63">
        <v>1</v>
      </c>
      <c r="B32" s="64">
        <v>31</v>
      </c>
      <c r="C32" s="128"/>
      <c r="D32" s="124"/>
      <c r="E32" s="124"/>
      <c r="F32" s="56"/>
      <c r="G32" s="58">
        <v>31</v>
      </c>
    </row>
    <row r="33" spans="1:7" ht="18" customHeight="1" x14ac:dyDescent="0.25">
      <c r="A33" s="63">
        <v>1</v>
      </c>
      <c r="B33" s="64">
        <v>32</v>
      </c>
      <c r="C33" s="128"/>
      <c r="D33" s="124"/>
      <c r="E33" s="124"/>
      <c r="F33" s="56"/>
      <c r="G33" s="57">
        <v>32</v>
      </c>
    </row>
    <row r="34" spans="1:7" ht="18" customHeight="1" x14ac:dyDescent="0.25">
      <c r="A34" s="63">
        <v>1</v>
      </c>
      <c r="B34" s="64">
        <v>33</v>
      </c>
      <c r="C34" s="128"/>
      <c r="D34" s="124"/>
      <c r="E34" s="124"/>
      <c r="F34" s="56"/>
      <c r="G34" s="58">
        <v>33</v>
      </c>
    </row>
    <row r="35" spans="1:7" ht="18" customHeight="1" x14ac:dyDescent="0.25">
      <c r="A35" s="63">
        <v>1</v>
      </c>
      <c r="B35" s="64">
        <v>34</v>
      </c>
      <c r="C35" s="128"/>
      <c r="D35" s="124"/>
      <c r="E35" s="124"/>
      <c r="F35" s="56"/>
      <c r="G35" s="57">
        <v>34</v>
      </c>
    </row>
    <row r="36" spans="1:7" ht="18" customHeight="1" x14ac:dyDescent="0.25">
      <c r="A36" s="63">
        <v>1</v>
      </c>
      <c r="B36" s="64">
        <v>35</v>
      </c>
      <c r="C36" s="128"/>
      <c r="D36" s="124"/>
      <c r="E36" s="124"/>
      <c r="F36" s="56"/>
      <c r="G36" s="58">
        <v>35</v>
      </c>
    </row>
    <row r="37" spans="1:7" ht="18" customHeight="1" x14ac:dyDescent="0.25">
      <c r="A37" s="63">
        <v>1</v>
      </c>
      <c r="B37" s="64">
        <v>36</v>
      </c>
      <c r="C37" s="128"/>
      <c r="D37" s="124"/>
      <c r="E37" s="124"/>
      <c r="F37" s="56"/>
      <c r="G37" s="57">
        <v>36</v>
      </c>
    </row>
    <row r="38" spans="1:7" ht="18" customHeight="1" x14ac:dyDescent="0.25">
      <c r="A38" s="63">
        <v>1</v>
      </c>
      <c r="B38" s="64">
        <v>37</v>
      </c>
      <c r="C38" s="128"/>
      <c r="D38" s="124"/>
      <c r="E38" s="124"/>
      <c r="F38" s="56"/>
      <c r="G38" s="58">
        <v>37</v>
      </c>
    </row>
    <row r="39" spans="1:7" ht="18" customHeight="1" x14ac:dyDescent="0.25">
      <c r="A39" s="63">
        <v>1</v>
      </c>
      <c r="B39" s="64">
        <v>38</v>
      </c>
      <c r="C39" s="128"/>
      <c r="D39" s="124"/>
      <c r="E39" s="124"/>
      <c r="F39" s="56"/>
      <c r="G39" s="57">
        <v>38</v>
      </c>
    </row>
    <row r="40" spans="1:7" ht="18" customHeight="1" x14ac:dyDescent="0.25">
      <c r="A40" s="63">
        <v>1</v>
      </c>
      <c r="B40" s="64">
        <v>39</v>
      </c>
      <c r="C40" s="128"/>
      <c r="D40" s="124"/>
      <c r="E40" s="124"/>
      <c r="F40" s="56"/>
      <c r="G40" s="58">
        <v>39</v>
      </c>
    </row>
    <row r="41" spans="1:7" ht="18" customHeight="1" thickBot="1" x14ac:dyDescent="0.3">
      <c r="A41" s="65">
        <v>1</v>
      </c>
      <c r="B41" s="66">
        <v>40</v>
      </c>
      <c r="C41" s="129"/>
      <c r="D41" s="130"/>
      <c r="E41" s="130"/>
      <c r="F41" s="59"/>
      <c r="G41" s="60">
        <v>40</v>
      </c>
    </row>
    <row r="42" spans="1:7" ht="18" customHeight="1" x14ac:dyDescent="0.25">
      <c r="A42" s="61">
        <v>2</v>
      </c>
      <c r="B42" s="62">
        <v>1</v>
      </c>
      <c r="C42" s="126"/>
      <c r="D42" s="127"/>
      <c r="E42" s="127"/>
      <c r="F42" s="54"/>
      <c r="G42" s="55">
        <v>41</v>
      </c>
    </row>
    <row r="43" spans="1:7" ht="18" customHeight="1" x14ac:dyDescent="0.25">
      <c r="A43" s="63">
        <v>2</v>
      </c>
      <c r="B43" s="64">
        <v>2</v>
      </c>
      <c r="C43" s="128"/>
      <c r="D43" s="124"/>
      <c r="E43" s="124"/>
      <c r="F43" s="56"/>
      <c r="G43" s="57">
        <v>42</v>
      </c>
    </row>
    <row r="44" spans="1:7" ht="18" customHeight="1" x14ac:dyDescent="0.25">
      <c r="A44" s="63">
        <v>2</v>
      </c>
      <c r="B44" s="64">
        <v>3</v>
      </c>
      <c r="C44" s="128"/>
      <c r="D44" s="124"/>
      <c r="E44" s="124"/>
      <c r="F44" s="56"/>
      <c r="G44" s="58">
        <v>43</v>
      </c>
    </row>
    <row r="45" spans="1:7" ht="18" customHeight="1" x14ac:dyDescent="0.25">
      <c r="A45" s="63">
        <v>2</v>
      </c>
      <c r="B45" s="64">
        <v>4</v>
      </c>
      <c r="C45" s="128"/>
      <c r="D45" s="124"/>
      <c r="E45" s="124"/>
      <c r="F45" s="56"/>
      <c r="G45" s="57">
        <v>44</v>
      </c>
    </row>
    <row r="46" spans="1:7" ht="18" customHeight="1" x14ac:dyDescent="0.25">
      <c r="A46" s="63">
        <v>2</v>
      </c>
      <c r="B46" s="64">
        <v>5</v>
      </c>
      <c r="C46" s="128"/>
      <c r="D46" s="124"/>
      <c r="E46" s="124"/>
      <c r="F46" s="56"/>
      <c r="G46" s="58">
        <v>45</v>
      </c>
    </row>
    <row r="47" spans="1:7" ht="18" customHeight="1" x14ac:dyDescent="0.25">
      <c r="A47" s="63">
        <v>2</v>
      </c>
      <c r="B47" s="64">
        <v>6</v>
      </c>
      <c r="C47" s="128"/>
      <c r="D47" s="124"/>
      <c r="E47" s="124"/>
      <c r="F47" s="56"/>
      <c r="G47" s="57">
        <v>46</v>
      </c>
    </row>
    <row r="48" spans="1:7" ht="18" customHeight="1" x14ac:dyDescent="0.25">
      <c r="A48" s="63">
        <v>2</v>
      </c>
      <c r="B48" s="64">
        <v>7</v>
      </c>
      <c r="C48" s="128"/>
      <c r="D48" s="124"/>
      <c r="E48" s="124"/>
      <c r="F48" s="56"/>
      <c r="G48" s="58">
        <v>47</v>
      </c>
    </row>
    <row r="49" spans="1:7" ht="18" customHeight="1" x14ac:dyDescent="0.25">
      <c r="A49" s="63">
        <v>2</v>
      </c>
      <c r="B49" s="64">
        <v>8</v>
      </c>
      <c r="C49" s="128"/>
      <c r="D49" s="124"/>
      <c r="E49" s="124"/>
      <c r="F49" s="56"/>
      <c r="G49" s="57">
        <v>48</v>
      </c>
    </row>
    <row r="50" spans="1:7" ht="18" customHeight="1" x14ac:dyDescent="0.25">
      <c r="A50" s="63">
        <v>2</v>
      </c>
      <c r="B50" s="64">
        <v>9</v>
      </c>
      <c r="C50" s="128"/>
      <c r="D50" s="124"/>
      <c r="E50" s="124"/>
      <c r="F50" s="56"/>
      <c r="G50" s="58">
        <v>49</v>
      </c>
    </row>
    <row r="51" spans="1:7" ht="18" customHeight="1" x14ac:dyDescent="0.25">
      <c r="A51" s="63">
        <v>2</v>
      </c>
      <c r="B51" s="64">
        <v>10</v>
      </c>
      <c r="C51" s="128"/>
      <c r="D51" s="124"/>
      <c r="E51" s="124"/>
      <c r="F51" s="56"/>
      <c r="G51" s="57">
        <v>50</v>
      </c>
    </row>
    <row r="52" spans="1:7" ht="18" customHeight="1" x14ac:dyDescent="0.25">
      <c r="A52" s="63">
        <v>2</v>
      </c>
      <c r="B52" s="64">
        <v>11</v>
      </c>
      <c r="C52" s="128"/>
      <c r="D52" s="124"/>
      <c r="E52" s="124"/>
      <c r="F52" s="56"/>
      <c r="G52" s="58">
        <v>51</v>
      </c>
    </row>
    <row r="53" spans="1:7" ht="18" customHeight="1" x14ac:dyDescent="0.25">
      <c r="A53" s="63">
        <v>2</v>
      </c>
      <c r="B53" s="64">
        <v>12</v>
      </c>
      <c r="C53" s="128"/>
      <c r="D53" s="124"/>
      <c r="E53" s="124"/>
      <c r="F53" s="56"/>
      <c r="G53" s="57">
        <v>52</v>
      </c>
    </row>
    <row r="54" spans="1:7" ht="18" customHeight="1" x14ac:dyDescent="0.25">
      <c r="A54" s="63">
        <v>2</v>
      </c>
      <c r="B54" s="64">
        <v>13</v>
      </c>
      <c r="C54" s="128"/>
      <c r="D54" s="124"/>
      <c r="E54" s="124"/>
      <c r="F54" s="56"/>
      <c r="G54" s="58">
        <v>53</v>
      </c>
    </row>
    <row r="55" spans="1:7" ht="18" customHeight="1" x14ac:dyDescent="0.25">
      <c r="A55" s="63">
        <v>2</v>
      </c>
      <c r="B55" s="64">
        <v>14</v>
      </c>
      <c r="C55" s="128"/>
      <c r="D55" s="124"/>
      <c r="E55" s="124"/>
      <c r="F55" s="56"/>
      <c r="G55" s="57">
        <v>54</v>
      </c>
    </row>
    <row r="56" spans="1:7" ht="18" customHeight="1" x14ac:dyDescent="0.25">
      <c r="A56" s="63">
        <v>2</v>
      </c>
      <c r="B56" s="64">
        <v>15</v>
      </c>
      <c r="C56" s="128"/>
      <c r="D56" s="124"/>
      <c r="E56" s="124"/>
      <c r="F56" s="56"/>
      <c r="G56" s="58">
        <v>55</v>
      </c>
    </row>
    <row r="57" spans="1:7" ht="18" customHeight="1" x14ac:dyDescent="0.25">
      <c r="A57" s="63">
        <v>2</v>
      </c>
      <c r="B57" s="64">
        <v>16</v>
      </c>
      <c r="C57" s="128"/>
      <c r="D57" s="124"/>
      <c r="E57" s="124"/>
      <c r="F57" s="56"/>
      <c r="G57" s="57">
        <v>56</v>
      </c>
    </row>
    <row r="58" spans="1:7" ht="18" customHeight="1" x14ac:dyDescent="0.25">
      <c r="A58" s="63">
        <v>2</v>
      </c>
      <c r="B58" s="64">
        <v>17</v>
      </c>
      <c r="C58" s="128"/>
      <c r="D58" s="124"/>
      <c r="E58" s="124"/>
      <c r="F58" s="56"/>
      <c r="G58" s="58">
        <v>57</v>
      </c>
    </row>
    <row r="59" spans="1:7" ht="18" customHeight="1" x14ac:dyDescent="0.25">
      <c r="A59" s="63">
        <v>2</v>
      </c>
      <c r="B59" s="64">
        <v>18</v>
      </c>
      <c r="C59" s="128"/>
      <c r="D59" s="124"/>
      <c r="E59" s="124"/>
      <c r="F59" s="56"/>
      <c r="G59" s="57">
        <v>58</v>
      </c>
    </row>
    <row r="60" spans="1:7" ht="18" customHeight="1" x14ac:dyDescent="0.25">
      <c r="A60" s="63">
        <v>2</v>
      </c>
      <c r="B60" s="64">
        <v>19</v>
      </c>
      <c r="C60" s="128"/>
      <c r="D60" s="124"/>
      <c r="E60" s="124"/>
      <c r="F60" s="56"/>
      <c r="G60" s="58">
        <v>59</v>
      </c>
    </row>
    <row r="61" spans="1:7" ht="18" customHeight="1" x14ac:dyDescent="0.25">
      <c r="A61" s="63">
        <v>2</v>
      </c>
      <c r="B61" s="64">
        <v>20</v>
      </c>
      <c r="C61" s="128"/>
      <c r="D61" s="124"/>
      <c r="E61" s="124"/>
      <c r="F61" s="56"/>
      <c r="G61" s="57">
        <v>60</v>
      </c>
    </row>
    <row r="62" spans="1:7" ht="18" customHeight="1" x14ac:dyDescent="0.25">
      <c r="A62" s="63">
        <v>2</v>
      </c>
      <c r="B62" s="64">
        <v>21</v>
      </c>
      <c r="C62" s="128"/>
      <c r="D62" s="124"/>
      <c r="E62" s="124"/>
      <c r="F62" s="56"/>
      <c r="G62" s="58">
        <v>61</v>
      </c>
    </row>
    <row r="63" spans="1:7" ht="18" customHeight="1" x14ac:dyDescent="0.25">
      <c r="A63" s="63">
        <v>2</v>
      </c>
      <c r="B63" s="64">
        <v>22</v>
      </c>
      <c r="C63" s="128"/>
      <c r="D63" s="124"/>
      <c r="E63" s="124"/>
      <c r="F63" s="56"/>
      <c r="G63" s="57">
        <v>62</v>
      </c>
    </row>
    <row r="64" spans="1:7" ht="18" customHeight="1" x14ac:dyDescent="0.25">
      <c r="A64" s="63">
        <v>2</v>
      </c>
      <c r="B64" s="64">
        <v>23</v>
      </c>
      <c r="C64" s="128"/>
      <c r="D64" s="124"/>
      <c r="E64" s="124"/>
      <c r="F64" s="56"/>
      <c r="G64" s="58">
        <v>63</v>
      </c>
    </row>
    <row r="65" spans="1:7" ht="18" customHeight="1" x14ac:dyDescent="0.25">
      <c r="A65" s="63">
        <v>2</v>
      </c>
      <c r="B65" s="64">
        <v>24</v>
      </c>
      <c r="C65" s="128"/>
      <c r="D65" s="124"/>
      <c r="E65" s="124"/>
      <c r="F65" s="56"/>
      <c r="G65" s="57">
        <v>64</v>
      </c>
    </row>
    <row r="66" spans="1:7" ht="18" customHeight="1" x14ac:dyDescent="0.25">
      <c r="A66" s="63">
        <v>2</v>
      </c>
      <c r="B66" s="64">
        <v>25</v>
      </c>
      <c r="C66" s="128"/>
      <c r="D66" s="124"/>
      <c r="E66" s="124"/>
      <c r="F66" s="56"/>
      <c r="G66" s="58">
        <v>65</v>
      </c>
    </row>
    <row r="67" spans="1:7" ht="18" customHeight="1" x14ac:dyDescent="0.25">
      <c r="A67" s="63">
        <v>2</v>
      </c>
      <c r="B67" s="64">
        <v>26</v>
      </c>
      <c r="C67" s="128"/>
      <c r="D67" s="124"/>
      <c r="E67" s="124"/>
      <c r="F67" s="56"/>
      <c r="G67" s="57">
        <v>66</v>
      </c>
    </row>
    <row r="68" spans="1:7" ht="18" customHeight="1" x14ac:dyDescent="0.25">
      <c r="A68" s="63">
        <v>2</v>
      </c>
      <c r="B68" s="64">
        <v>27</v>
      </c>
      <c r="C68" s="128"/>
      <c r="D68" s="124"/>
      <c r="E68" s="124"/>
      <c r="F68" s="56"/>
      <c r="G68" s="58">
        <v>67</v>
      </c>
    </row>
    <row r="69" spans="1:7" ht="18" customHeight="1" x14ac:dyDescent="0.25">
      <c r="A69" s="63">
        <v>2</v>
      </c>
      <c r="B69" s="64">
        <v>28</v>
      </c>
      <c r="C69" s="128"/>
      <c r="D69" s="124"/>
      <c r="E69" s="124"/>
      <c r="F69" s="56"/>
      <c r="G69" s="57">
        <v>68</v>
      </c>
    </row>
    <row r="70" spans="1:7" ht="18" customHeight="1" x14ac:dyDescent="0.25">
      <c r="A70" s="63">
        <v>2</v>
      </c>
      <c r="B70" s="64">
        <v>29</v>
      </c>
      <c r="C70" s="128"/>
      <c r="D70" s="124"/>
      <c r="E70" s="124"/>
      <c r="F70" s="56"/>
      <c r="G70" s="58">
        <v>69</v>
      </c>
    </row>
    <row r="71" spans="1:7" ht="18" customHeight="1" x14ac:dyDescent="0.25">
      <c r="A71" s="63">
        <v>2</v>
      </c>
      <c r="B71" s="64">
        <v>30</v>
      </c>
      <c r="C71" s="128"/>
      <c r="D71" s="124"/>
      <c r="E71" s="124"/>
      <c r="F71" s="56"/>
      <c r="G71" s="57">
        <v>70</v>
      </c>
    </row>
    <row r="72" spans="1:7" ht="18" customHeight="1" x14ac:dyDescent="0.25">
      <c r="A72" s="63">
        <v>2</v>
      </c>
      <c r="B72" s="64">
        <v>31</v>
      </c>
      <c r="C72" s="128"/>
      <c r="D72" s="124"/>
      <c r="E72" s="124"/>
      <c r="F72" s="56"/>
      <c r="G72" s="58">
        <v>71</v>
      </c>
    </row>
    <row r="73" spans="1:7" ht="18" customHeight="1" x14ac:dyDescent="0.25">
      <c r="A73" s="63">
        <v>2</v>
      </c>
      <c r="B73" s="64">
        <v>32</v>
      </c>
      <c r="C73" s="128"/>
      <c r="D73" s="124"/>
      <c r="E73" s="124"/>
      <c r="F73" s="56"/>
      <c r="G73" s="57">
        <v>72</v>
      </c>
    </row>
    <row r="74" spans="1:7" ht="18" customHeight="1" x14ac:dyDescent="0.25">
      <c r="A74" s="63">
        <v>2</v>
      </c>
      <c r="B74" s="64">
        <v>33</v>
      </c>
      <c r="C74" s="128"/>
      <c r="D74" s="124"/>
      <c r="E74" s="124"/>
      <c r="F74" s="56"/>
      <c r="G74" s="58">
        <v>73</v>
      </c>
    </row>
    <row r="75" spans="1:7" ht="18" customHeight="1" x14ac:dyDescent="0.25">
      <c r="A75" s="63">
        <v>2</v>
      </c>
      <c r="B75" s="64">
        <v>34</v>
      </c>
      <c r="C75" s="128"/>
      <c r="D75" s="124"/>
      <c r="E75" s="124"/>
      <c r="F75" s="56"/>
      <c r="G75" s="57">
        <v>74</v>
      </c>
    </row>
    <row r="76" spans="1:7" ht="18" customHeight="1" x14ac:dyDescent="0.25">
      <c r="A76" s="63">
        <v>2</v>
      </c>
      <c r="B76" s="64">
        <v>35</v>
      </c>
      <c r="C76" s="128"/>
      <c r="D76" s="124"/>
      <c r="E76" s="124"/>
      <c r="F76" s="56"/>
      <c r="G76" s="58">
        <v>75</v>
      </c>
    </row>
    <row r="77" spans="1:7" ht="18" customHeight="1" x14ac:dyDescent="0.25">
      <c r="A77" s="63">
        <v>2</v>
      </c>
      <c r="B77" s="64">
        <v>36</v>
      </c>
      <c r="C77" s="128"/>
      <c r="D77" s="124"/>
      <c r="E77" s="124"/>
      <c r="F77" s="56"/>
      <c r="G77" s="57">
        <v>76</v>
      </c>
    </row>
    <row r="78" spans="1:7" ht="18" customHeight="1" x14ac:dyDescent="0.25">
      <c r="A78" s="63">
        <v>2</v>
      </c>
      <c r="B78" s="64">
        <v>37</v>
      </c>
      <c r="C78" s="128"/>
      <c r="D78" s="124"/>
      <c r="E78" s="124"/>
      <c r="F78" s="56"/>
      <c r="G78" s="58">
        <v>77</v>
      </c>
    </row>
    <row r="79" spans="1:7" ht="18" customHeight="1" x14ac:dyDescent="0.25">
      <c r="A79" s="63">
        <v>2</v>
      </c>
      <c r="B79" s="64">
        <v>38</v>
      </c>
      <c r="C79" s="128"/>
      <c r="D79" s="124"/>
      <c r="E79" s="124"/>
      <c r="F79" s="56"/>
      <c r="G79" s="57">
        <v>78</v>
      </c>
    </row>
    <row r="80" spans="1:7" ht="18" customHeight="1" x14ac:dyDescent="0.25">
      <c r="A80" s="63">
        <v>2</v>
      </c>
      <c r="B80" s="64">
        <v>39</v>
      </c>
      <c r="C80" s="128"/>
      <c r="D80" s="124"/>
      <c r="E80" s="124"/>
      <c r="F80" s="56"/>
      <c r="G80" s="58">
        <v>79</v>
      </c>
    </row>
    <row r="81" spans="1:7" ht="18" customHeight="1" thickBot="1" x14ac:dyDescent="0.3">
      <c r="A81" s="65">
        <v>2</v>
      </c>
      <c r="B81" s="66">
        <v>40</v>
      </c>
      <c r="C81" s="129"/>
      <c r="D81" s="130"/>
      <c r="E81" s="130"/>
      <c r="F81" s="59"/>
      <c r="G81" s="60">
        <v>80</v>
      </c>
    </row>
    <row r="82" spans="1:7" ht="18" customHeight="1" x14ac:dyDescent="0.25">
      <c r="A82" s="61">
        <v>3</v>
      </c>
      <c r="B82" s="62">
        <v>1</v>
      </c>
      <c r="C82" s="126"/>
      <c r="D82" s="127"/>
      <c r="E82" s="127"/>
      <c r="F82" s="54"/>
      <c r="G82" s="55">
        <v>81</v>
      </c>
    </row>
    <row r="83" spans="1:7" ht="18" customHeight="1" x14ac:dyDescent="0.25">
      <c r="A83" s="63">
        <v>3</v>
      </c>
      <c r="B83" s="64">
        <v>2</v>
      </c>
      <c r="C83" s="128"/>
      <c r="D83" s="124"/>
      <c r="E83" s="124"/>
      <c r="F83" s="56"/>
      <c r="G83" s="57">
        <v>82</v>
      </c>
    </row>
    <row r="84" spans="1:7" ht="18" customHeight="1" x14ac:dyDescent="0.25">
      <c r="A84" s="63">
        <v>3</v>
      </c>
      <c r="B84" s="64">
        <v>3</v>
      </c>
      <c r="C84" s="128"/>
      <c r="D84" s="124"/>
      <c r="E84" s="124"/>
      <c r="F84" s="56"/>
      <c r="G84" s="58">
        <v>83</v>
      </c>
    </row>
    <row r="85" spans="1:7" ht="18" customHeight="1" x14ac:dyDescent="0.25">
      <c r="A85" s="63">
        <v>3</v>
      </c>
      <c r="B85" s="64">
        <v>4</v>
      </c>
      <c r="C85" s="128"/>
      <c r="D85" s="124"/>
      <c r="E85" s="124"/>
      <c r="F85" s="56"/>
      <c r="G85" s="57">
        <v>84</v>
      </c>
    </row>
    <row r="86" spans="1:7" ht="18" customHeight="1" x14ac:dyDescent="0.25">
      <c r="A86" s="63">
        <v>3</v>
      </c>
      <c r="B86" s="64">
        <v>5</v>
      </c>
      <c r="C86" s="128"/>
      <c r="D86" s="124"/>
      <c r="E86" s="124"/>
      <c r="F86" s="56"/>
      <c r="G86" s="58">
        <v>85</v>
      </c>
    </row>
    <row r="87" spans="1:7" ht="18" customHeight="1" x14ac:dyDescent="0.25">
      <c r="A87" s="63">
        <v>3</v>
      </c>
      <c r="B87" s="64">
        <v>6</v>
      </c>
      <c r="C87" s="128"/>
      <c r="D87" s="124"/>
      <c r="E87" s="124"/>
      <c r="F87" s="56"/>
      <c r="G87" s="57">
        <v>86</v>
      </c>
    </row>
    <row r="88" spans="1:7" ht="18" customHeight="1" x14ac:dyDescent="0.25">
      <c r="A88" s="63">
        <v>3</v>
      </c>
      <c r="B88" s="64">
        <v>7</v>
      </c>
      <c r="C88" s="128"/>
      <c r="D88" s="124"/>
      <c r="E88" s="124"/>
      <c r="F88" s="56"/>
      <c r="G88" s="58">
        <v>87</v>
      </c>
    </row>
    <row r="89" spans="1:7" ht="18" customHeight="1" x14ac:dyDescent="0.25">
      <c r="A89" s="63">
        <v>3</v>
      </c>
      <c r="B89" s="64">
        <v>8</v>
      </c>
      <c r="C89" s="128"/>
      <c r="D89" s="124"/>
      <c r="E89" s="124"/>
      <c r="F89" s="56"/>
      <c r="G89" s="57">
        <v>88</v>
      </c>
    </row>
    <row r="90" spans="1:7" ht="18" customHeight="1" x14ac:dyDescent="0.25">
      <c r="A90" s="63">
        <v>3</v>
      </c>
      <c r="B90" s="64">
        <v>9</v>
      </c>
      <c r="C90" s="128"/>
      <c r="D90" s="124"/>
      <c r="E90" s="124"/>
      <c r="F90" s="56"/>
      <c r="G90" s="58">
        <v>89</v>
      </c>
    </row>
    <row r="91" spans="1:7" ht="18" customHeight="1" x14ac:dyDescent="0.25">
      <c r="A91" s="63">
        <v>3</v>
      </c>
      <c r="B91" s="64">
        <v>10</v>
      </c>
      <c r="C91" s="128"/>
      <c r="D91" s="124"/>
      <c r="E91" s="124"/>
      <c r="F91" s="56"/>
      <c r="G91" s="57">
        <v>90</v>
      </c>
    </row>
    <row r="92" spans="1:7" ht="18" customHeight="1" x14ac:dyDescent="0.25">
      <c r="A92" s="63">
        <v>3</v>
      </c>
      <c r="B92" s="64">
        <v>11</v>
      </c>
      <c r="C92" s="128"/>
      <c r="D92" s="124"/>
      <c r="E92" s="124"/>
      <c r="F92" s="56"/>
      <c r="G92" s="58">
        <v>91</v>
      </c>
    </row>
    <row r="93" spans="1:7" ht="18" customHeight="1" x14ac:dyDescent="0.25">
      <c r="A93" s="63">
        <v>3</v>
      </c>
      <c r="B93" s="64">
        <v>12</v>
      </c>
      <c r="C93" s="128"/>
      <c r="D93" s="124"/>
      <c r="E93" s="124"/>
      <c r="F93" s="56"/>
      <c r="G93" s="57">
        <v>92</v>
      </c>
    </row>
    <row r="94" spans="1:7" ht="18" customHeight="1" x14ac:dyDescent="0.25">
      <c r="A94" s="63">
        <v>3</v>
      </c>
      <c r="B94" s="64">
        <v>13</v>
      </c>
      <c r="C94" s="128"/>
      <c r="D94" s="124"/>
      <c r="E94" s="124"/>
      <c r="F94" s="56"/>
      <c r="G94" s="58">
        <v>93</v>
      </c>
    </row>
    <row r="95" spans="1:7" ht="18" customHeight="1" x14ac:dyDescent="0.25">
      <c r="A95" s="63">
        <v>3</v>
      </c>
      <c r="B95" s="64">
        <v>14</v>
      </c>
      <c r="C95" s="128"/>
      <c r="D95" s="124"/>
      <c r="E95" s="124"/>
      <c r="F95" s="56"/>
      <c r="G95" s="57">
        <v>94</v>
      </c>
    </row>
    <row r="96" spans="1:7" ht="18" customHeight="1" x14ac:dyDescent="0.25">
      <c r="A96" s="63">
        <v>3</v>
      </c>
      <c r="B96" s="64">
        <v>15</v>
      </c>
      <c r="C96" s="128"/>
      <c r="D96" s="124"/>
      <c r="E96" s="124"/>
      <c r="F96" s="56"/>
      <c r="G96" s="58">
        <v>95</v>
      </c>
    </row>
    <row r="97" spans="1:7" ht="18" customHeight="1" x14ac:dyDescent="0.25">
      <c r="A97" s="63">
        <v>3</v>
      </c>
      <c r="B97" s="64">
        <v>16</v>
      </c>
      <c r="C97" s="128"/>
      <c r="D97" s="124"/>
      <c r="E97" s="124"/>
      <c r="F97" s="56"/>
      <c r="G97" s="57">
        <v>96</v>
      </c>
    </row>
    <row r="98" spans="1:7" ht="18" customHeight="1" x14ac:dyDescent="0.25">
      <c r="A98" s="63">
        <v>3</v>
      </c>
      <c r="B98" s="64">
        <v>17</v>
      </c>
      <c r="C98" s="128"/>
      <c r="D98" s="124"/>
      <c r="E98" s="124"/>
      <c r="F98" s="56"/>
      <c r="G98" s="58">
        <v>97</v>
      </c>
    </row>
    <row r="99" spans="1:7" ht="18" customHeight="1" x14ac:dyDescent="0.25">
      <c r="A99" s="63">
        <v>3</v>
      </c>
      <c r="B99" s="64">
        <v>18</v>
      </c>
      <c r="C99" s="128"/>
      <c r="D99" s="124"/>
      <c r="E99" s="124"/>
      <c r="F99" s="56"/>
      <c r="G99" s="57">
        <v>98</v>
      </c>
    </row>
    <row r="100" spans="1:7" ht="18" customHeight="1" x14ac:dyDescent="0.25">
      <c r="A100" s="63">
        <v>3</v>
      </c>
      <c r="B100" s="64">
        <v>19</v>
      </c>
      <c r="C100" s="128"/>
      <c r="D100" s="124"/>
      <c r="E100" s="124"/>
      <c r="F100" s="56"/>
      <c r="G100" s="58">
        <v>99</v>
      </c>
    </row>
    <row r="101" spans="1:7" ht="18" customHeight="1" x14ac:dyDescent="0.25">
      <c r="A101" s="63">
        <v>3</v>
      </c>
      <c r="B101" s="64">
        <v>20</v>
      </c>
      <c r="C101" s="128"/>
      <c r="D101" s="124"/>
      <c r="E101" s="124"/>
      <c r="F101" s="56"/>
      <c r="G101" s="57">
        <v>100</v>
      </c>
    </row>
    <row r="102" spans="1:7" ht="18" customHeight="1" x14ac:dyDescent="0.25">
      <c r="A102" s="63">
        <v>3</v>
      </c>
      <c r="B102" s="64">
        <v>21</v>
      </c>
      <c r="C102" s="128"/>
      <c r="D102" s="124"/>
      <c r="E102" s="124"/>
      <c r="F102" s="56"/>
      <c r="G102" s="58">
        <v>101</v>
      </c>
    </row>
    <row r="103" spans="1:7" ht="18" customHeight="1" x14ac:dyDescent="0.25">
      <c r="A103" s="63">
        <v>3</v>
      </c>
      <c r="B103" s="64">
        <v>22</v>
      </c>
      <c r="C103" s="128"/>
      <c r="D103" s="124"/>
      <c r="E103" s="124"/>
      <c r="F103" s="56"/>
      <c r="G103" s="57">
        <v>102</v>
      </c>
    </row>
    <row r="104" spans="1:7" ht="18" customHeight="1" x14ac:dyDescent="0.25">
      <c r="A104" s="63">
        <v>3</v>
      </c>
      <c r="B104" s="64">
        <v>23</v>
      </c>
      <c r="C104" s="128"/>
      <c r="D104" s="124"/>
      <c r="E104" s="124"/>
      <c r="F104" s="56"/>
      <c r="G104" s="58">
        <v>103</v>
      </c>
    </row>
    <row r="105" spans="1:7" ht="18" customHeight="1" x14ac:dyDescent="0.25">
      <c r="A105" s="63">
        <v>3</v>
      </c>
      <c r="B105" s="64">
        <v>24</v>
      </c>
      <c r="C105" s="128"/>
      <c r="D105" s="124"/>
      <c r="E105" s="124"/>
      <c r="F105" s="56"/>
      <c r="G105" s="57">
        <v>104</v>
      </c>
    </row>
    <row r="106" spans="1:7" ht="18" customHeight="1" x14ac:dyDescent="0.25">
      <c r="A106" s="63">
        <v>3</v>
      </c>
      <c r="B106" s="64">
        <v>25</v>
      </c>
      <c r="C106" s="128"/>
      <c r="D106" s="124"/>
      <c r="E106" s="124"/>
      <c r="F106" s="56"/>
      <c r="G106" s="58">
        <v>105</v>
      </c>
    </row>
    <row r="107" spans="1:7" ht="18" customHeight="1" x14ac:dyDescent="0.25">
      <c r="A107" s="63">
        <v>3</v>
      </c>
      <c r="B107" s="64">
        <v>26</v>
      </c>
      <c r="C107" s="128"/>
      <c r="D107" s="124"/>
      <c r="E107" s="124"/>
      <c r="F107" s="56"/>
      <c r="G107" s="57">
        <v>106</v>
      </c>
    </row>
    <row r="108" spans="1:7" ht="18" customHeight="1" x14ac:dyDescent="0.25">
      <c r="A108" s="63">
        <v>3</v>
      </c>
      <c r="B108" s="64">
        <v>27</v>
      </c>
      <c r="C108" s="128"/>
      <c r="D108" s="124"/>
      <c r="E108" s="124"/>
      <c r="F108" s="56"/>
      <c r="G108" s="58">
        <v>107</v>
      </c>
    </row>
    <row r="109" spans="1:7" ht="18" customHeight="1" x14ac:dyDescent="0.25">
      <c r="A109" s="63">
        <v>3</v>
      </c>
      <c r="B109" s="64">
        <v>28</v>
      </c>
      <c r="C109" s="128"/>
      <c r="D109" s="124"/>
      <c r="E109" s="124"/>
      <c r="F109" s="56"/>
      <c r="G109" s="57">
        <v>108</v>
      </c>
    </row>
    <row r="110" spans="1:7" ht="18" customHeight="1" x14ac:dyDescent="0.25">
      <c r="A110" s="63">
        <v>3</v>
      </c>
      <c r="B110" s="64">
        <v>29</v>
      </c>
      <c r="C110" s="128"/>
      <c r="D110" s="124"/>
      <c r="E110" s="124"/>
      <c r="F110" s="56"/>
      <c r="G110" s="58">
        <v>109</v>
      </c>
    </row>
    <row r="111" spans="1:7" ht="18" customHeight="1" x14ac:dyDescent="0.25">
      <c r="A111" s="63">
        <v>3</v>
      </c>
      <c r="B111" s="64">
        <v>30</v>
      </c>
      <c r="C111" s="128"/>
      <c r="D111" s="124"/>
      <c r="E111" s="124"/>
      <c r="F111" s="56"/>
      <c r="G111" s="57">
        <v>110</v>
      </c>
    </row>
    <row r="112" spans="1:7" ht="18" customHeight="1" x14ac:dyDescent="0.25">
      <c r="A112" s="63">
        <v>3</v>
      </c>
      <c r="B112" s="64">
        <v>31</v>
      </c>
      <c r="C112" s="128"/>
      <c r="D112" s="124"/>
      <c r="E112" s="124"/>
      <c r="F112" s="56"/>
      <c r="G112" s="58">
        <v>111</v>
      </c>
    </row>
    <row r="113" spans="1:7" ht="18" customHeight="1" x14ac:dyDescent="0.25">
      <c r="A113" s="63">
        <v>3</v>
      </c>
      <c r="B113" s="64">
        <v>32</v>
      </c>
      <c r="C113" s="128"/>
      <c r="D113" s="124"/>
      <c r="E113" s="124"/>
      <c r="F113" s="56"/>
      <c r="G113" s="57">
        <v>112</v>
      </c>
    </row>
    <row r="114" spans="1:7" ht="18" customHeight="1" x14ac:dyDescent="0.25">
      <c r="A114" s="63">
        <v>3</v>
      </c>
      <c r="B114" s="64">
        <v>33</v>
      </c>
      <c r="C114" s="128"/>
      <c r="D114" s="124"/>
      <c r="E114" s="124"/>
      <c r="F114" s="56"/>
      <c r="G114" s="58">
        <v>113</v>
      </c>
    </row>
    <row r="115" spans="1:7" ht="18" customHeight="1" x14ac:dyDescent="0.25">
      <c r="A115" s="63">
        <v>3</v>
      </c>
      <c r="B115" s="64">
        <v>34</v>
      </c>
      <c r="C115" s="128"/>
      <c r="D115" s="124"/>
      <c r="E115" s="124"/>
      <c r="F115" s="56"/>
      <c r="G115" s="57">
        <v>114</v>
      </c>
    </row>
    <row r="116" spans="1:7" ht="18" customHeight="1" x14ac:dyDescent="0.25">
      <c r="A116" s="63">
        <v>3</v>
      </c>
      <c r="B116" s="64">
        <v>35</v>
      </c>
      <c r="C116" s="128"/>
      <c r="D116" s="124"/>
      <c r="E116" s="124"/>
      <c r="F116" s="56"/>
      <c r="G116" s="58">
        <v>115</v>
      </c>
    </row>
    <row r="117" spans="1:7" ht="18" customHeight="1" x14ac:dyDescent="0.25">
      <c r="A117" s="63">
        <v>3</v>
      </c>
      <c r="B117" s="64">
        <v>36</v>
      </c>
      <c r="C117" s="128"/>
      <c r="D117" s="124"/>
      <c r="E117" s="124"/>
      <c r="F117" s="56"/>
      <c r="G117" s="57">
        <v>116</v>
      </c>
    </row>
    <row r="118" spans="1:7" ht="18" customHeight="1" x14ac:dyDescent="0.25">
      <c r="A118" s="63">
        <v>3</v>
      </c>
      <c r="B118" s="64">
        <v>37</v>
      </c>
      <c r="C118" s="128"/>
      <c r="D118" s="124"/>
      <c r="E118" s="124"/>
      <c r="F118" s="56"/>
      <c r="G118" s="58">
        <v>117</v>
      </c>
    </row>
    <row r="119" spans="1:7" ht="18" customHeight="1" x14ac:dyDescent="0.25">
      <c r="A119" s="63">
        <v>3</v>
      </c>
      <c r="B119" s="64">
        <v>38</v>
      </c>
      <c r="C119" s="128"/>
      <c r="D119" s="124"/>
      <c r="E119" s="124"/>
      <c r="F119" s="56"/>
      <c r="G119" s="57">
        <v>118</v>
      </c>
    </row>
    <row r="120" spans="1:7" ht="18" customHeight="1" x14ac:dyDescent="0.25">
      <c r="A120" s="63">
        <v>3</v>
      </c>
      <c r="B120" s="64">
        <v>39</v>
      </c>
      <c r="C120" s="128"/>
      <c r="D120" s="124"/>
      <c r="E120" s="124"/>
      <c r="F120" s="56"/>
      <c r="G120" s="58">
        <v>119</v>
      </c>
    </row>
    <row r="121" spans="1:7" ht="18" customHeight="1" thickBot="1" x14ac:dyDescent="0.3">
      <c r="A121" s="65">
        <v>3</v>
      </c>
      <c r="B121" s="66">
        <v>40</v>
      </c>
      <c r="C121" s="129"/>
      <c r="D121" s="130"/>
      <c r="E121" s="130"/>
      <c r="F121" s="59"/>
      <c r="G121" s="60">
        <v>120</v>
      </c>
    </row>
    <row r="122" spans="1:7" ht="18" customHeight="1" x14ac:dyDescent="0.25">
      <c r="A122" s="61">
        <v>4</v>
      </c>
      <c r="B122" s="62">
        <v>1</v>
      </c>
      <c r="C122" s="126"/>
      <c r="D122" s="127"/>
      <c r="E122" s="127"/>
      <c r="F122" s="54"/>
      <c r="G122" s="55">
        <v>121</v>
      </c>
    </row>
    <row r="123" spans="1:7" ht="18" customHeight="1" x14ac:dyDescent="0.25">
      <c r="A123" s="63">
        <v>4</v>
      </c>
      <c r="B123" s="64">
        <v>2</v>
      </c>
      <c r="C123" s="128"/>
      <c r="D123" s="124"/>
      <c r="E123" s="124"/>
      <c r="F123" s="56"/>
      <c r="G123" s="57">
        <v>122</v>
      </c>
    </row>
    <row r="124" spans="1:7" ht="18" customHeight="1" x14ac:dyDescent="0.25">
      <c r="A124" s="63">
        <v>4</v>
      </c>
      <c r="B124" s="64">
        <v>3</v>
      </c>
      <c r="C124" s="128"/>
      <c r="D124" s="124"/>
      <c r="E124" s="124"/>
      <c r="F124" s="56"/>
      <c r="G124" s="58">
        <v>123</v>
      </c>
    </row>
    <row r="125" spans="1:7" ht="18" customHeight="1" x14ac:dyDescent="0.25">
      <c r="A125" s="63">
        <v>4</v>
      </c>
      <c r="B125" s="64">
        <v>4</v>
      </c>
      <c r="C125" s="128"/>
      <c r="D125" s="124"/>
      <c r="E125" s="124"/>
      <c r="F125" s="56"/>
      <c r="G125" s="57">
        <v>124</v>
      </c>
    </row>
    <row r="126" spans="1:7" ht="18" customHeight="1" x14ac:dyDescent="0.25">
      <c r="A126" s="63">
        <v>4</v>
      </c>
      <c r="B126" s="64">
        <v>5</v>
      </c>
      <c r="C126" s="128"/>
      <c r="D126" s="124"/>
      <c r="E126" s="124"/>
      <c r="F126" s="56"/>
      <c r="G126" s="58">
        <v>125</v>
      </c>
    </row>
    <row r="127" spans="1:7" ht="18" customHeight="1" x14ac:dyDescent="0.25">
      <c r="A127" s="63">
        <v>4</v>
      </c>
      <c r="B127" s="64">
        <v>6</v>
      </c>
      <c r="C127" s="128"/>
      <c r="D127" s="124"/>
      <c r="E127" s="124"/>
      <c r="F127" s="56"/>
      <c r="G127" s="57">
        <v>126</v>
      </c>
    </row>
    <row r="128" spans="1:7" ht="18" customHeight="1" x14ac:dyDescent="0.25">
      <c r="A128" s="63">
        <v>4</v>
      </c>
      <c r="B128" s="64">
        <v>7</v>
      </c>
      <c r="C128" s="128"/>
      <c r="D128" s="124"/>
      <c r="E128" s="124"/>
      <c r="F128" s="56"/>
      <c r="G128" s="58">
        <v>127</v>
      </c>
    </row>
    <row r="129" spans="1:7" ht="18" customHeight="1" x14ac:dyDescent="0.25">
      <c r="A129" s="63">
        <v>4</v>
      </c>
      <c r="B129" s="64">
        <v>8</v>
      </c>
      <c r="C129" s="128"/>
      <c r="D129" s="124"/>
      <c r="E129" s="124"/>
      <c r="F129" s="56"/>
      <c r="G129" s="57">
        <v>128</v>
      </c>
    </row>
    <row r="130" spans="1:7" ht="18" customHeight="1" x14ac:dyDescent="0.25">
      <c r="A130" s="63">
        <v>4</v>
      </c>
      <c r="B130" s="64">
        <v>9</v>
      </c>
      <c r="C130" s="128"/>
      <c r="D130" s="124"/>
      <c r="E130" s="124"/>
      <c r="F130" s="56"/>
      <c r="G130" s="58">
        <v>129</v>
      </c>
    </row>
    <row r="131" spans="1:7" ht="18" customHeight="1" x14ac:dyDescent="0.25">
      <c r="A131" s="63">
        <v>4</v>
      </c>
      <c r="B131" s="64">
        <v>10</v>
      </c>
      <c r="C131" s="128"/>
      <c r="D131" s="124"/>
      <c r="E131" s="124"/>
      <c r="F131" s="56"/>
      <c r="G131" s="57">
        <v>130</v>
      </c>
    </row>
    <row r="132" spans="1:7" ht="18" customHeight="1" x14ac:dyDescent="0.25">
      <c r="A132" s="63">
        <v>4</v>
      </c>
      <c r="B132" s="64">
        <v>11</v>
      </c>
      <c r="C132" s="128"/>
      <c r="D132" s="124"/>
      <c r="E132" s="124"/>
      <c r="F132" s="56"/>
      <c r="G132" s="58">
        <v>131</v>
      </c>
    </row>
    <row r="133" spans="1:7" ht="18" customHeight="1" x14ac:dyDescent="0.25">
      <c r="A133" s="63">
        <v>4</v>
      </c>
      <c r="B133" s="64">
        <v>12</v>
      </c>
      <c r="C133" s="128"/>
      <c r="D133" s="124"/>
      <c r="E133" s="124"/>
      <c r="F133" s="56"/>
      <c r="G133" s="57">
        <v>132</v>
      </c>
    </row>
    <row r="134" spans="1:7" ht="18" customHeight="1" x14ac:dyDescent="0.25">
      <c r="A134" s="63">
        <v>4</v>
      </c>
      <c r="B134" s="64">
        <v>13</v>
      </c>
      <c r="C134" s="128"/>
      <c r="D134" s="124"/>
      <c r="E134" s="124"/>
      <c r="F134" s="56"/>
      <c r="G134" s="58">
        <v>133</v>
      </c>
    </row>
    <row r="135" spans="1:7" ht="18" customHeight="1" x14ac:dyDescent="0.25">
      <c r="A135" s="63">
        <v>4</v>
      </c>
      <c r="B135" s="64">
        <v>14</v>
      </c>
      <c r="C135" s="128"/>
      <c r="D135" s="124"/>
      <c r="E135" s="124"/>
      <c r="F135" s="56"/>
      <c r="G135" s="57">
        <v>134</v>
      </c>
    </row>
    <row r="136" spans="1:7" ht="18" customHeight="1" x14ac:dyDescent="0.25">
      <c r="A136" s="63">
        <v>4</v>
      </c>
      <c r="B136" s="64">
        <v>15</v>
      </c>
      <c r="C136" s="128"/>
      <c r="D136" s="124"/>
      <c r="E136" s="124"/>
      <c r="F136" s="56"/>
      <c r="G136" s="58">
        <v>135</v>
      </c>
    </row>
    <row r="137" spans="1:7" ht="18" customHeight="1" x14ac:dyDescent="0.25">
      <c r="A137" s="63">
        <v>4</v>
      </c>
      <c r="B137" s="64">
        <v>16</v>
      </c>
      <c r="C137" s="128"/>
      <c r="D137" s="124"/>
      <c r="E137" s="124"/>
      <c r="F137" s="56"/>
      <c r="G137" s="57">
        <v>136</v>
      </c>
    </row>
    <row r="138" spans="1:7" ht="18" customHeight="1" x14ac:dyDescent="0.25">
      <c r="A138" s="63">
        <v>4</v>
      </c>
      <c r="B138" s="64">
        <v>17</v>
      </c>
      <c r="C138" s="128"/>
      <c r="D138" s="124"/>
      <c r="E138" s="124"/>
      <c r="F138" s="56"/>
      <c r="G138" s="58">
        <v>137</v>
      </c>
    </row>
    <row r="139" spans="1:7" ht="18" customHeight="1" x14ac:dyDescent="0.25">
      <c r="A139" s="63">
        <v>4</v>
      </c>
      <c r="B139" s="64">
        <v>18</v>
      </c>
      <c r="C139" s="128"/>
      <c r="D139" s="124"/>
      <c r="E139" s="124"/>
      <c r="F139" s="56"/>
      <c r="G139" s="57">
        <v>138</v>
      </c>
    </row>
    <row r="140" spans="1:7" ht="18" customHeight="1" x14ac:dyDescent="0.25">
      <c r="A140" s="63">
        <v>4</v>
      </c>
      <c r="B140" s="64">
        <v>19</v>
      </c>
      <c r="C140" s="128"/>
      <c r="D140" s="124"/>
      <c r="E140" s="124"/>
      <c r="F140" s="56"/>
      <c r="G140" s="58">
        <v>139</v>
      </c>
    </row>
    <row r="141" spans="1:7" ht="18" customHeight="1" x14ac:dyDescent="0.25">
      <c r="A141" s="63">
        <v>4</v>
      </c>
      <c r="B141" s="64">
        <v>20</v>
      </c>
      <c r="C141" s="128"/>
      <c r="D141" s="124"/>
      <c r="E141" s="124"/>
      <c r="F141" s="56"/>
      <c r="G141" s="57">
        <v>140</v>
      </c>
    </row>
    <row r="142" spans="1:7" ht="18" customHeight="1" x14ac:dyDescent="0.25">
      <c r="A142" s="63">
        <v>4</v>
      </c>
      <c r="B142" s="64">
        <v>21</v>
      </c>
      <c r="C142" s="128"/>
      <c r="D142" s="124"/>
      <c r="E142" s="124"/>
      <c r="F142" s="56"/>
      <c r="G142" s="58">
        <v>141</v>
      </c>
    </row>
    <row r="143" spans="1:7" ht="18" customHeight="1" x14ac:dyDescent="0.25">
      <c r="A143" s="63">
        <v>4</v>
      </c>
      <c r="B143" s="64">
        <v>22</v>
      </c>
      <c r="C143" s="128"/>
      <c r="D143" s="124"/>
      <c r="E143" s="124"/>
      <c r="F143" s="56"/>
      <c r="G143" s="57">
        <v>142</v>
      </c>
    </row>
    <row r="144" spans="1:7" ht="18" customHeight="1" x14ac:dyDescent="0.25">
      <c r="A144" s="63">
        <v>4</v>
      </c>
      <c r="B144" s="64">
        <v>23</v>
      </c>
      <c r="C144" s="128"/>
      <c r="D144" s="124"/>
      <c r="E144" s="124"/>
      <c r="F144" s="56"/>
      <c r="G144" s="58">
        <v>143</v>
      </c>
    </row>
    <row r="145" spans="1:7" ht="18" customHeight="1" x14ac:dyDescent="0.25">
      <c r="A145" s="63">
        <v>4</v>
      </c>
      <c r="B145" s="64">
        <v>24</v>
      </c>
      <c r="C145" s="128"/>
      <c r="D145" s="124"/>
      <c r="E145" s="124"/>
      <c r="F145" s="56"/>
      <c r="G145" s="57">
        <v>144</v>
      </c>
    </row>
    <row r="146" spans="1:7" ht="18" customHeight="1" x14ac:dyDescent="0.25">
      <c r="A146" s="63">
        <v>4</v>
      </c>
      <c r="B146" s="64">
        <v>25</v>
      </c>
      <c r="C146" s="128"/>
      <c r="D146" s="124"/>
      <c r="E146" s="124"/>
      <c r="F146" s="56"/>
      <c r="G146" s="58">
        <v>145</v>
      </c>
    </row>
    <row r="147" spans="1:7" ht="18" customHeight="1" x14ac:dyDescent="0.25">
      <c r="A147" s="63">
        <v>4</v>
      </c>
      <c r="B147" s="64">
        <v>26</v>
      </c>
      <c r="C147" s="128"/>
      <c r="D147" s="124"/>
      <c r="E147" s="124"/>
      <c r="F147" s="56"/>
      <c r="G147" s="57">
        <v>146</v>
      </c>
    </row>
    <row r="148" spans="1:7" ht="18" customHeight="1" x14ac:dyDescent="0.25">
      <c r="A148" s="63">
        <v>4</v>
      </c>
      <c r="B148" s="64">
        <v>27</v>
      </c>
      <c r="C148" s="128"/>
      <c r="D148" s="124"/>
      <c r="E148" s="124"/>
      <c r="F148" s="56"/>
      <c r="G148" s="58">
        <v>147</v>
      </c>
    </row>
    <row r="149" spans="1:7" ht="18" customHeight="1" x14ac:dyDescent="0.25">
      <c r="A149" s="63">
        <v>4</v>
      </c>
      <c r="B149" s="64">
        <v>28</v>
      </c>
      <c r="C149" s="128"/>
      <c r="D149" s="124"/>
      <c r="E149" s="124"/>
      <c r="F149" s="56"/>
      <c r="G149" s="57">
        <v>148</v>
      </c>
    </row>
    <row r="150" spans="1:7" ht="18" customHeight="1" x14ac:dyDescent="0.25">
      <c r="A150" s="63">
        <v>4</v>
      </c>
      <c r="B150" s="64">
        <v>29</v>
      </c>
      <c r="C150" s="128"/>
      <c r="D150" s="124"/>
      <c r="E150" s="124"/>
      <c r="F150" s="56"/>
      <c r="G150" s="58">
        <v>149</v>
      </c>
    </row>
    <row r="151" spans="1:7" ht="18" customHeight="1" x14ac:dyDescent="0.25">
      <c r="A151" s="63">
        <v>4</v>
      </c>
      <c r="B151" s="64">
        <v>30</v>
      </c>
      <c r="C151" s="128"/>
      <c r="D151" s="124"/>
      <c r="E151" s="124"/>
      <c r="F151" s="56"/>
      <c r="G151" s="57">
        <v>150</v>
      </c>
    </row>
    <row r="152" spans="1:7" ht="18" customHeight="1" x14ac:dyDescent="0.25">
      <c r="A152" s="63">
        <v>4</v>
      </c>
      <c r="B152" s="64">
        <v>31</v>
      </c>
      <c r="C152" s="128"/>
      <c r="D152" s="124"/>
      <c r="E152" s="124"/>
      <c r="F152" s="56"/>
      <c r="G152" s="58">
        <v>151</v>
      </c>
    </row>
    <row r="153" spans="1:7" ht="18" customHeight="1" x14ac:dyDescent="0.25">
      <c r="A153" s="63">
        <v>4</v>
      </c>
      <c r="B153" s="64">
        <v>32</v>
      </c>
      <c r="C153" s="128"/>
      <c r="D153" s="124"/>
      <c r="E153" s="124"/>
      <c r="F153" s="56"/>
      <c r="G153" s="57">
        <v>152</v>
      </c>
    </row>
    <row r="154" spans="1:7" ht="18" customHeight="1" x14ac:dyDescent="0.25">
      <c r="A154" s="63">
        <v>4</v>
      </c>
      <c r="B154" s="64">
        <v>33</v>
      </c>
      <c r="C154" s="128"/>
      <c r="D154" s="124"/>
      <c r="E154" s="124"/>
      <c r="F154" s="56"/>
      <c r="G154" s="58">
        <v>153</v>
      </c>
    </row>
    <row r="155" spans="1:7" ht="18" customHeight="1" x14ac:dyDescent="0.25">
      <c r="A155" s="63">
        <v>4</v>
      </c>
      <c r="B155" s="64">
        <v>34</v>
      </c>
      <c r="C155" s="128"/>
      <c r="D155" s="124"/>
      <c r="E155" s="124"/>
      <c r="F155" s="56"/>
      <c r="G155" s="57">
        <v>154</v>
      </c>
    </row>
    <row r="156" spans="1:7" ht="18" customHeight="1" x14ac:dyDescent="0.25">
      <c r="A156" s="63">
        <v>4</v>
      </c>
      <c r="B156" s="64">
        <v>35</v>
      </c>
      <c r="C156" s="128"/>
      <c r="D156" s="124"/>
      <c r="E156" s="124"/>
      <c r="F156" s="56"/>
      <c r="G156" s="58">
        <v>155</v>
      </c>
    </row>
    <row r="157" spans="1:7" ht="18" customHeight="1" x14ac:dyDescent="0.25">
      <c r="A157" s="63">
        <v>4</v>
      </c>
      <c r="B157" s="64">
        <v>36</v>
      </c>
      <c r="C157" s="128"/>
      <c r="D157" s="124"/>
      <c r="E157" s="124"/>
      <c r="F157" s="56"/>
      <c r="G157" s="57">
        <v>156</v>
      </c>
    </row>
    <row r="158" spans="1:7" ht="18" customHeight="1" x14ac:dyDescent="0.25">
      <c r="A158" s="63">
        <v>4</v>
      </c>
      <c r="B158" s="64">
        <v>37</v>
      </c>
      <c r="C158" s="128"/>
      <c r="D158" s="124"/>
      <c r="E158" s="124"/>
      <c r="F158" s="56"/>
      <c r="G158" s="58">
        <v>157</v>
      </c>
    </row>
    <row r="159" spans="1:7" ht="18" customHeight="1" x14ac:dyDescent="0.25">
      <c r="A159" s="63">
        <v>4</v>
      </c>
      <c r="B159" s="64">
        <v>38</v>
      </c>
      <c r="C159" s="128"/>
      <c r="D159" s="124"/>
      <c r="E159" s="124"/>
      <c r="F159" s="56"/>
      <c r="G159" s="57">
        <v>158</v>
      </c>
    </row>
    <row r="160" spans="1:7" ht="18" customHeight="1" x14ac:dyDescent="0.25">
      <c r="A160" s="63">
        <v>4</v>
      </c>
      <c r="B160" s="64">
        <v>39</v>
      </c>
      <c r="C160" s="128"/>
      <c r="D160" s="124"/>
      <c r="E160" s="124"/>
      <c r="F160" s="56"/>
      <c r="G160" s="58">
        <v>159</v>
      </c>
    </row>
    <row r="161" spans="1:7" ht="18" customHeight="1" thickBot="1" x14ac:dyDescent="0.3">
      <c r="A161" s="65">
        <v>4</v>
      </c>
      <c r="B161" s="66">
        <v>40</v>
      </c>
      <c r="C161" s="129"/>
      <c r="D161" s="130"/>
      <c r="E161" s="130"/>
      <c r="F161" s="59"/>
      <c r="G161" s="60">
        <v>160</v>
      </c>
    </row>
    <row r="162" spans="1:7" ht="18" customHeight="1" x14ac:dyDescent="0.25">
      <c r="A162" s="61">
        <v>5</v>
      </c>
      <c r="B162" s="62">
        <v>1</v>
      </c>
      <c r="C162" s="126"/>
      <c r="D162" s="127"/>
      <c r="E162" s="127"/>
      <c r="F162" s="54"/>
      <c r="G162" s="55">
        <v>161</v>
      </c>
    </row>
    <row r="163" spans="1:7" ht="18" customHeight="1" x14ac:dyDescent="0.25">
      <c r="A163" s="63">
        <v>5</v>
      </c>
      <c r="B163" s="64">
        <v>2</v>
      </c>
      <c r="C163" s="128"/>
      <c r="D163" s="124"/>
      <c r="E163" s="124"/>
      <c r="F163" s="56"/>
      <c r="G163" s="57">
        <v>162</v>
      </c>
    </row>
    <row r="164" spans="1:7" ht="18" customHeight="1" x14ac:dyDescent="0.25">
      <c r="A164" s="63">
        <v>5</v>
      </c>
      <c r="B164" s="64">
        <v>3</v>
      </c>
      <c r="C164" s="128"/>
      <c r="D164" s="124"/>
      <c r="E164" s="124"/>
      <c r="F164" s="56"/>
      <c r="G164" s="58">
        <v>163</v>
      </c>
    </row>
    <row r="165" spans="1:7" ht="18" customHeight="1" x14ac:dyDescent="0.25">
      <c r="A165" s="63">
        <v>5</v>
      </c>
      <c r="B165" s="64">
        <v>4</v>
      </c>
      <c r="C165" s="128"/>
      <c r="D165" s="124"/>
      <c r="E165" s="124"/>
      <c r="F165" s="56"/>
      <c r="G165" s="57">
        <v>164</v>
      </c>
    </row>
    <row r="166" spans="1:7" ht="18" customHeight="1" x14ac:dyDescent="0.25">
      <c r="A166" s="63">
        <v>5</v>
      </c>
      <c r="B166" s="64">
        <v>5</v>
      </c>
      <c r="C166" s="128"/>
      <c r="D166" s="124"/>
      <c r="E166" s="124"/>
      <c r="F166" s="56"/>
      <c r="G166" s="58">
        <v>165</v>
      </c>
    </row>
    <row r="167" spans="1:7" ht="18" customHeight="1" x14ac:dyDescent="0.25">
      <c r="A167" s="63">
        <v>5</v>
      </c>
      <c r="B167" s="64">
        <v>6</v>
      </c>
      <c r="C167" s="128"/>
      <c r="D167" s="124"/>
      <c r="E167" s="124"/>
      <c r="F167" s="56"/>
      <c r="G167" s="57">
        <v>166</v>
      </c>
    </row>
    <row r="168" spans="1:7" ht="18" customHeight="1" x14ac:dyDescent="0.25">
      <c r="A168" s="63">
        <v>5</v>
      </c>
      <c r="B168" s="64">
        <v>7</v>
      </c>
      <c r="C168" s="128"/>
      <c r="D168" s="124"/>
      <c r="E168" s="124"/>
      <c r="F168" s="56"/>
      <c r="G168" s="58">
        <v>167</v>
      </c>
    </row>
    <row r="169" spans="1:7" ht="18" customHeight="1" x14ac:dyDescent="0.25">
      <c r="A169" s="63">
        <v>5</v>
      </c>
      <c r="B169" s="64">
        <v>8</v>
      </c>
      <c r="C169" s="128"/>
      <c r="D169" s="124"/>
      <c r="E169" s="124"/>
      <c r="F169" s="56"/>
      <c r="G169" s="57">
        <v>168</v>
      </c>
    </row>
    <row r="170" spans="1:7" ht="18" customHeight="1" x14ac:dyDescent="0.25">
      <c r="A170" s="63">
        <v>5</v>
      </c>
      <c r="B170" s="64">
        <v>9</v>
      </c>
      <c r="C170" s="128"/>
      <c r="D170" s="124"/>
      <c r="E170" s="124"/>
      <c r="F170" s="56"/>
      <c r="G170" s="58">
        <v>169</v>
      </c>
    </row>
    <row r="171" spans="1:7" ht="18" customHeight="1" x14ac:dyDescent="0.25">
      <c r="A171" s="63">
        <v>5</v>
      </c>
      <c r="B171" s="64">
        <v>10</v>
      </c>
      <c r="C171" s="128"/>
      <c r="D171" s="124"/>
      <c r="E171" s="124"/>
      <c r="F171" s="56"/>
      <c r="G171" s="57">
        <v>170</v>
      </c>
    </row>
    <row r="172" spans="1:7" ht="18" customHeight="1" x14ac:dyDescent="0.25">
      <c r="A172" s="63">
        <v>5</v>
      </c>
      <c r="B172" s="64">
        <v>11</v>
      </c>
      <c r="C172" s="128"/>
      <c r="D172" s="124"/>
      <c r="E172" s="124"/>
      <c r="F172" s="56"/>
      <c r="G172" s="58">
        <v>171</v>
      </c>
    </row>
    <row r="173" spans="1:7" ht="18" customHeight="1" x14ac:dyDescent="0.25">
      <c r="A173" s="63">
        <v>5</v>
      </c>
      <c r="B173" s="64">
        <v>12</v>
      </c>
      <c r="C173" s="128"/>
      <c r="D173" s="124"/>
      <c r="E173" s="124"/>
      <c r="F173" s="56"/>
      <c r="G173" s="57">
        <v>172</v>
      </c>
    </row>
    <row r="174" spans="1:7" ht="18" customHeight="1" x14ac:dyDescent="0.25">
      <c r="A174" s="63">
        <v>5</v>
      </c>
      <c r="B174" s="64">
        <v>13</v>
      </c>
      <c r="C174" s="128"/>
      <c r="D174" s="124"/>
      <c r="E174" s="124"/>
      <c r="F174" s="56"/>
      <c r="G174" s="58">
        <v>173</v>
      </c>
    </row>
    <row r="175" spans="1:7" ht="18" customHeight="1" x14ac:dyDescent="0.25">
      <c r="A175" s="63">
        <v>5</v>
      </c>
      <c r="B175" s="64">
        <v>14</v>
      </c>
      <c r="C175" s="128"/>
      <c r="D175" s="124"/>
      <c r="E175" s="124"/>
      <c r="F175" s="56"/>
      <c r="G175" s="57">
        <v>174</v>
      </c>
    </row>
    <row r="176" spans="1:7" ht="18" customHeight="1" x14ac:dyDescent="0.25">
      <c r="A176" s="63">
        <v>5</v>
      </c>
      <c r="B176" s="64">
        <v>15</v>
      </c>
      <c r="C176" s="128"/>
      <c r="D176" s="124"/>
      <c r="E176" s="124"/>
      <c r="F176" s="56"/>
      <c r="G176" s="58">
        <v>175</v>
      </c>
    </row>
    <row r="177" spans="1:7" ht="18" customHeight="1" x14ac:dyDescent="0.25">
      <c r="A177" s="63">
        <v>5</v>
      </c>
      <c r="B177" s="64">
        <v>16</v>
      </c>
      <c r="C177" s="128"/>
      <c r="D177" s="124"/>
      <c r="E177" s="124"/>
      <c r="F177" s="56"/>
      <c r="G177" s="57">
        <v>176</v>
      </c>
    </row>
    <row r="178" spans="1:7" ht="18" customHeight="1" x14ac:dyDescent="0.25">
      <c r="A178" s="63">
        <v>5</v>
      </c>
      <c r="B178" s="64">
        <v>17</v>
      </c>
      <c r="C178" s="128"/>
      <c r="D178" s="124"/>
      <c r="E178" s="124"/>
      <c r="F178" s="56"/>
      <c r="G178" s="58">
        <v>177</v>
      </c>
    </row>
    <row r="179" spans="1:7" ht="18" customHeight="1" x14ac:dyDescent="0.25">
      <c r="A179" s="63">
        <v>5</v>
      </c>
      <c r="B179" s="64">
        <v>18</v>
      </c>
      <c r="C179" s="128"/>
      <c r="D179" s="124"/>
      <c r="E179" s="124"/>
      <c r="F179" s="56"/>
      <c r="G179" s="57">
        <v>178</v>
      </c>
    </row>
    <row r="180" spans="1:7" ht="18" customHeight="1" x14ac:dyDescent="0.25">
      <c r="A180" s="63">
        <v>5</v>
      </c>
      <c r="B180" s="64">
        <v>19</v>
      </c>
      <c r="C180" s="128"/>
      <c r="D180" s="124"/>
      <c r="E180" s="124"/>
      <c r="F180" s="56"/>
      <c r="G180" s="58">
        <v>179</v>
      </c>
    </row>
    <row r="181" spans="1:7" ht="18" customHeight="1" x14ac:dyDescent="0.25">
      <c r="A181" s="63">
        <v>5</v>
      </c>
      <c r="B181" s="64">
        <v>20</v>
      </c>
      <c r="C181" s="128"/>
      <c r="D181" s="124"/>
      <c r="E181" s="124"/>
      <c r="F181" s="56"/>
      <c r="G181" s="57">
        <v>180</v>
      </c>
    </row>
    <row r="182" spans="1:7" ht="18" customHeight="1" x14ac:dyDescent="0.25">
      <c r="A182" s="63">
        <v>5</v>
      </c>
      <c r="B182" s="64">
        <v>21</v>
      </c>
      <c r="C182" s="128"/>
      <c r="D182" s="124"/>
      <c r="E182" s="124"/>
      <c r="F182" s="56"/>
      <c r="G182" s="58">
        <v>181</v>
      </c>
    </row>
    <row r="183" spans="1:7" ht="18" customHeight="1" x14ac:dyDescent="0.25">
      <c r="A183" s="63">
        <v>5</v>
      </c>
      <c r="B183" s="64">
        <v>22</v>
      </c>
      <c r="C183" s="128"/>
      <c r="D183" s="124"/>
      <c r="E183" s="124"/>
      <c r="F183" s="56"/>
      <c r="G183" s="57">
        <v>182</v>
      </c>
    </row>
    <row r="184" spans="1:7" ht="18" customHeight="1" x14ac:dyDescent="0.25">
      <c r="A184" s="63">
        <v>5</v>
      </c>
      <c r="B184" s="64">
        <v>23</v>
      </c>
      <c r="C184" s="128"/>
      <c r="D184" s="124"/>
      <c r="E184" s="124"/>
      <c r="F184" s="56"/>
      <c r="G184" s="58">
        <v>183</v>
      </c>
    </row>
    <row r="185" spans="1:7" ht="18" customHeight="1" x14ac:dyDescent="0.25">
      <c r="A185" s="63">
        <v>5</v>
      </c>
      <c r="B185" s="64">
        <v>24</v>
      </c>
      <c r="C185" s="128"/>
      <c r="D185" s="124"/>
      <c r="E185" s="124"/>
      <c r="F185" s="56"/>
      <c r="G185" s="57">
        <v>184</v>
      </c>
    </row>
    <row r="186" spans="1:7" ht="18" customHeight="1" x14ac:dyDescent="0.25">
      <c r="A186" s="63">
        <v>5</v>
      </c>
      <c r="B186" s="64">
        <v>25</v>
      </c>
      <c r="C186" s="128"/>
      <c r="D186" s="124"/>
      <c r="E186" s="124"/>
      <c r="F186" s="56"/>
      <c r="G186" s="58">
        <v>185</v>
      </c>
    </row>
    <row r="187" spans="1:7" ht="18" customHeight="1" x14ac:dyDescent="0.25">
      <c r="A187" s="63">
        <v>5</v>
      </c>
      <c r="B187" s="64">
        <v>26</v>
      </c>
      <c r="C187" s="128"/>
      <c r="D187" s="124"/>
      <c r="E187" s="124"/>
      <c r="F187" s="56"/>
      <c r="G187" s="57">
        <v>186</v>
      </c>
    </row>
    <row r="188" spans="1:7" ht="18" customHeight="1" x14ac:dyDescent="0.25">
      <c r="A188" s="63">
        <v>5</v>
      </c>
      <c r="B188" s="64">
        <v>27</v>
      </c>
      <c r="C188" s="128"/>
      <c r="D188" s="124"/>
      <c r="E188" s="124"/>
      <c r="F188" s="56"/>
      <c r="G188" s="58">
        <v>187</v>
      </c>
    </row>
    <row r="189" spans="1:7" ht="18" customHeight="1" x14ac:dyDescent="0.25">
      <c r="A189" s="63">
        <v>5</v>
      </c>
      <c r="B189" s="64">
        <v>28</v>
      </c>
      <c r="C189" s="128"/>
      <c r="D189" s="124"/>
      <c r="E189" s="124"/>
      <c r="F189" s="56"/>
      <c r="G189" s="57">
        <v>188</v>
      </c>
    </row>
    <row r="190" spans="1:7" ht="18" customHeight="1" x14ac:dyDescent="0.25">
      <c r="A190" s="63">
        <v>5</v>
      </c>
      <c r="B190" s="64">
        <v>29</v>
      </c>
      <c r="C190" s="128"/>
      <c r="D190" s="124"/>
      <c r="E190" s="124"/>
      <c r="F190" s="56"/>
      <c r="G190" s="58">
        <v>189</v>
      </c>
    </row>
    <row r="191" spans="1:7" ht="18" customHeight="1" x14ac:dyDescent="0.25">
      <c r="A191" s="63">
        <v>5</v>
      </c>
      <c r="B191" s="64">
        <v>30</v>
      </c>
      <c r="C191" s="128"/>
      <c r="D191" s="124"/>
      <c r="E191" s="124"/>
      <c r="F191" s="56"/>
      <c r="G191" s="57">
        <v>190</v>
      </c>
    </row>
    <row r="192" spans="1:7" ht="18" customHeight="1" x14ac:dyDescent="0.25">
      <c r="A192" s="63">
        <v>5</v>
      </c>
      <c r="B192" s="64">
        <v>31</v>
      </c>
      <c r="C192" s="128"/>
      <c r="D192" s="124"/>
      <c r="E192" s="124"/>
      <c r="F192" s="56"/>
      <c r="G192" s="58">
        <v>191</v>
      </c>
    </row>
    <row r="193" spans="1:7" ht="18" customHeight="1" x14ac:dyDescent="0.25">
      <c r="A193" s="63">
        <v>5</v>
      </c>
      <c r="B193" s="64">
        <v>32</v>
      </c>
      <c r="C193" s="128"/>
      <c r="D193" s="124"/>
      <c r="E193" s="124"/>
      <c r="F193" s="56"/>
      <c r="G193" s="57">
        <v>192</v>
      </c>
    </row>
    <row r="194" spans="1:7" ht="18" customHeight="1" x14ac:dyDescent="0.25">
      <c r="A194" s="63">
        <v>5</v>
      </c>
      <c r="B194" s="64">
        <v>33</v>
      </c>
      <c r="C194" s="128"/>
      <c r="D194" s="124"/>
      <c r="E194" s="124"/>
      <c r="F194" s="56"/>
      <c r="G194" s="58">
        <v>193</v>
      </c>
    </row>
    <row r="195" spans="1:7" ht="18" customHeight="1" x14ac:dyDescent="0.25">
      <c r="A195" s="63">
        <v>5</v>
      </c>
      <c r="B195" s="64">
        <v>34</v>
      </c>
      <c r="C195" s="128"/>
      <c r="D195" s="124"/>
      <c r="E195" s="124"/>
      <c r="F195" s="56"/>
      <c r="G195" s="57">
        <v>194</v>
      </c>
    </row>
    <row r="196" spans="1:7" ht="18" customHeight="1" x14ac:dyDescent="0.25">
      <c r="A196" s="63">
        <v>5</v>
      </c>
      <c r="B196" s="64">
        <v>35</v>
      </c>
      <c r="C196" s="128"/>
      <c r="D196" s="124"/>
      <c r="E196" s="124"/>
      <c r="F196" s="56"/>
      <c r="G196" s="58">
        <v>195</v>
      </c>
    </row>
    <row r="197" spans="1:7" ht="18" customHeight="1" x14ac:dyDescent="0.25">
      <c r="A197" s="63">
        <v>5</v>
      </c>
      <c r="B197" s="64">
        <v>36</v>
      </c>
      <c r="C197" s="128"/>
      <c r="D197" s="124"/>
      <c r="E197" s="124"/>
      <c r="F197" s="56"/>
      <c r="G197" s="57">
        <v>196</v>
      </c>
    </row>
    <row r="198" spans="1:7" ht="18" customHeight="1" x14ac:dyDescent="0.25">
      <c r="A198" s="63">
        <v>5</v>
      </c>
      <c r="B198" s="64">
        <v>37</v>
      </c>
      <c r="C198" s="128"/>
      <c r="D198" s="124"/>
      <c r="E198" s="124"/>
      <c r="F198" s="56"/>
      <c r="G198" s="58">
        <v>197</v>
      </c>
    </row>
    <row r="199" spans="1:7" ht="18" customHeight="1" x14ac:dyDescent="0.25">
      <c r="A199" s="63">
        <v>5</v>
      </c>
      <c r="B199" s="64">
        <v>38</v>
      </c>
      <c r="C199" s="128"/>
      <c r="D199" s="124"/>
      <c r="E199" s="124"/>
      <c r="F199" s="56"/>
      <c r="G199" s="57">
        <v>198</v>
      </c>
    </row>
    <row r="200" spans="1:7" ht="18" customHeight="1" x14ac:dyDescent="0.25">
      <c r="A200" s="63">
        <v>5</v>
      </c>
      <c r="B200" s="64">
        <v>39</v>
      </c>
      <c r="C200" s="128"/>
      <c r="D200" s="124"/>
      <c r="E200" s="124"/>
      <c r="F200" s="56"/>
      <c r="G200" s="58">
        <v>199</v>
      </c>
    </row>
    <row r="201" spans="1:7" ht="18" customHeight="1" thickBot="1" x14ac:dyDescent="0.3">
      <c r="A201" s="65">
        <v>5</v>
      </c>
      <c r="B201" s="66">
        <v>40</v>
      </c>
      <c r="C201" s="129"/>
      <c r="D201" s="130"/>
      <c r="E201" s="130"/>
      <c r="F201" s="59"/>
      <c r="G201" s="60">
        <v>200</v>
      </c>
    </row>
    <row r="204" spans="1:7" ht="18" customHeight="1" x14ac:dyDescent="0.25">
      <c r="B204" s="52" t="s">
        <v>29</v>
      </c>
      <c r="C204" s="52" t="s">
        <v>51</v>
      </c>
    </row>
    <row r="205" spans="1:7" ht="18" customHeight="1" x14ac:dyDescent="0.25">
      <c r="B205" s="42">
        <v>1</v>
      </c>
      <c r="C205" s="52">
        <f t="shared" ref="C205:C210" si="0">COUNTIF($C$2:$C$201,B205)</f>
        <v>0</v>
      </c>
    </row>
    <row r="206" spans="1:7" ht="18" customHeight="1" x14ac:dyDescent="0.25">
      <c r="B206" s="42">
        <v>2</v>
      </c>
      <c r="C206" s="52">
        <f t="shared" si="0"/>
        <v>0</v>
      </c>
    </row>
    <row r="207" spans="1:7" ht="18" customHeight="1" x14ac:dyDescent="0.25">
      <c r="B207" s="42">
        <v>3</v>
      </c>
      <c r="C207" s="52">
        <f>COUNTIF($C$2:$C$201,B207)</f>
        <v>0</v>
      </c>
    </row>
    <row r="208" spans="1:7" ht="18" customHeight="1" x14ac:dyDescent="0.25">
      <c r="B208" s="42">
        <v>4</v>
      </c>
      <c r="C208" s="52">
        <f t="shared" si="0"/>
        <v>0</v>
      </c>
    </row>
    <row r="209" spans="2:3" ht="18" customHeight="1" x14ac:dyDescent="0.25">
      <c r="B209" s="42">
        <v>5</v>
      </c>
      <c r="C209" s="52">
        <f t="shared" si="0"/>
        <v>0</v>
      </c>
    </row>
    <row r="210" spans="2:3" ht="18" customHeight="1" x14ac:dyDescent="0.25">
      <c r="B210" s="42">
        <v>6</v>
      </c>
      <c r="C210" s="52">
        <f t="shared" si="0"/>
        <v>0</v>
      </c>
    </row>
    <row r="211" spans="2:3" ht="18" customHeight="1" x14ac:dyDescent="0.25">
      <c r="B211" s="52" t="s">
        <v>52</v>
      </c>
      <c r="C211" s="52">
        <f>SUM(C205:C210)</f>
        <v>0</v>
      </c>
    </row>
  </sheetData>
  <phoneticPr fontId="1"/>
  <pageMargins left="0.98425196850393704" right="0.74803149606299213" top="0.98425196850393704" bottom="0.98425196850393704" header="0.51181102362204722" footer="0.51181102362204722"/>
  <pageSetup paperSize="9" scale="95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633C0-E6E3-461C-BEC1-1D2CC1AE86CA}">
  <sheetPr>
    <tabColor indexed="34"/>
  </sheetPr>
  <dimension ref="A1:L37"/>
  <sheetViews>
    <sheetView showZeros="0" view="pageBreakPreview" zoomScale="85" zoomScaleNormal="85" zoomScaleSheetLayoutView="85" workbookViewId="0">
      <selection activeCell="A2" sqref="A2:H2"/>
    </sheetView>
  </sheetViews>
  <sheetFormatPr defaultColWidth="10.59765625" defaultRowHeight="14.25" x14ac:dyDescent="0.3"/>
  <cols>
    <col min="1" max="1" width="12.46484375" style="1" customWidth="1"/>
    <col min="2" max="2" width="8.06640625" style="1" customWidth="1"/>
    <col min="3" max="3" width="10.59765625" style="1" customWidth="1"/>
    <col min="4" max="4" width="9.9296875" style="1" customWidth="1"/>
    <col min="5" max="5" width="12.46484375" style="1" customWidth="1"/>
    <col min="6" max="6" width="8.1328125" style="1" customWidth="1"/>
    <col min="7" max="7" width="12.46484375" style="1" customWidth="1"/>
    <col min="8" max="8" width="8.1328125" style="1" customWidth="1"/>
    <col min="9" max="16384" width="10.59765625" style="1"/>
  </cols>
  <sheetData>
    <row r="1" spans="1:8" ht="27.75" customHeight="1" x14ac:dyDescent="0.3">
      <c r="A1" s="171" t="s">
        <v>95</v>
      </c>
      <c r="B1" s="172"/>
    </row>
    <row r="2" spans="1:8" ht="31.5" customHeight="1" x14ac:dyDescent="0.45">
      <c r="A2" s="173" t="s">
        <v>92</v>
      </c>
      <c r="B2" s="173"/>
      <c r="C2" s="173"/>
      <c r="D2" s="173"/>
      <c r="E2" s="173"/>
      <c r="F2" s="173"/>
      <c r="G2" s="173"/>
      <c r="H2" s="173"/>
    </row>
    <row r="3" spans="1:8" ht="21" x14ac:dyDescent="0.4">
      <c r="A3" s="94"/>
      <c r="B3" s="94"/>
      <c r="C3" s="94"/>
      <c r="D3" s="94"/>
      <c r="E3" s="94"/>
      <c r="F3" s="94"/>
      <c r="G3" s="94"/>
      <c r="H3" s="94"/>
    </row>
    <row r="4" spans="1:8" ht="21" x14ac:dyDescent="0.4">
      <c r="A4" s="92"/>
      <c r="B4" s="92"/>
      <c r="C4" s="92"/>
      <c r="D4" s="92"/>
      <c r="E4" s="92"/>
      <c r="F4" s="92"/>
      <c r="G4" s="92"/>
      <c r="H4" s="92"/>
    </row>
    <row r="5" spans="1:8" ht="18" customHeight="1" x14ac:dyDescent="0.4">
      <c r="A5" s="113"/>
      <c r="B5" s="174" t="str">
        <f>基本ﾃﾞｰﾀ!$B$5</f>
        <v>函 館</v>
      </c>
      <c r="C5" s="174"/>
      <c r="D5" s="110"/>
      <c r="E5" s="111"/>
      <c r="F5" s="91"/>
      <c r="G5" s="91"/>
      <c r="H5" s="112"/>
    </row>
    <row r="6" spans="1:8" ht="18.75" customHeight="1" x14ac:dyDescent="0.35">
      <c r="A6" s="121" t="s">
        <v>85</v>
      </c>
      <c r="B6" s="175"/>
      <c r="C6" s="175"/>
      <c r="D6" s="5" t="s">
        <v>12</v>
      </c>
      <c r="E6" s="176" t="s">
        <v>82</v>
      </c>
      <c r="F6" s="177"/>
      <c r="G6" s="177"/>
      <c r="H6" s="177"/>
    </row>
    <row r="7" spans="1:8" ht="18.75" customHeight="1" thickBot="1" x14ac:dyDescent="0.35">
      <c r="A7" s="114"/>
      <c r="B7" s="174" t="str">
        <f>基本ﾃﾞｰﾀ!B7</f>
        <v>函館　太郎</v>
      </c>
      <c r="C7" s="174"/>
      <c r="D7" s="174"/>
      <c r="E7" s="178"/>
      <c r="F7" s="179"/>
      <c r="G7" s="179"/>
      <c r="H7" s="179"/>
    </row>
    <row r="8" spans="1:8" ht="18.75" customHeight="1" x14ac:dyDescent="0.3">
      <c r="A8" s="115" t="s">
        <v>84</v>
      </c>
      <c r="B8" s="175"/>
      <c r="C8" s="175"/>
      <c r="D8" s="175"/>
      <c r="E8" s="95" t="s">
        <v>79</v>
      </c>
      <c r="F8" s="96"/>
      <c r="G8" s="96"/>
      <c r="H8" s="97"/>
    </row>
    <row r="9" spans="1:8" ht="18.75" x14ac:dyDescent="0.3">
      <c r="A9" s="114"/>
      <c r="B9" s="174" t="str">
        <f>基本ﾃﾞｰﾀ!B9</f>
        <v>２７－８７６６</v>
      </c>
      <c r="C9" s="174"/>
      <c r="D9" s="174"/>
      <c r="E9" s="98" t="s">
        <v>88</v>
      </c>
      <c r="F9" s="99"/>
      <c r="G9" s="99"/>
      <c r="H9" s="100"/>
    </row>
    <row r="10" spans="1:8" ht="17.649999999999999" customHeight="1" x14ac:dyDescent="0.3">
      <c r="A10" s="115" t="s">
        <v>86</v>
      </c>
      <c r="B10" s="175"/>
      <c r="C10" s="175"/>
      <c r="D10" s="175"/>
      <c r="E10" s="107"/>
      <c r="F10" s="108"/>
      <c r="G10" s="108"/>
      <c r="H10" s="109"/>
    </row>
    <row r="11" spans="1:8" ht="18.850000000000001" customHeight="1" x14ac:dyDescent="0.3">
      <c r="A11" s="116"/>
      <c r="B11" s="168" t="str">
        <f>基本ﾃﾞｰﾀ!B11</f>
        <v>keiei@</v>
      </c>
      <c r="C11" s="169"/>
      <c r="D11" s="169"/>
      <c r="E11" s="104" t="s">
        <v>80</v>
      </c>
      <c r="F11" s="105"/>
      <c r="G11" s="105"/>
      <c r="H11" s="106"/>
    </row>
    <row r="12" spans="1:8" ht="18.850000000000001" customHeight="1" thickBot="1" x14ac:dyDescent="0.35">
      <c r="A12" s="117" t="s">
        <v>87</v>
      </c>
      <c r="B12" s="170"/>
      <c r="C12" s="170"/>
      <c r="D12" s="170"/>
      <c r="E12" s="101" t="s">
        <v>81</v>
      </c>
      <c r="F12" s="102"/>
      <c r="G12" s="102"/>
      <c r="H12" s="103"/>
    </row>
    <row r="13" spans="1:8" ht="4.5" customHeight="1" x14ac:dyDescent="0.3">
      <c r="A13" s="122"/>
      <c r="B13" s="93"/>
      <c r="C13" s="93"/>
      <c r="D13" s="93"/>
      <c r="E13" s="123"/>
      <c r="F13" s="123"/>
      <c r="G13" s="123"/>
      <c r="H13" s="123"/>
    </row>
    <row r="14" spans="1:8" s="37" customFormat="1" ht="18" customHeight="1" x14ac:dyDescent="0.25">
      <c r="A14" s="133" t="s">
        <v>0</v>
      </c>
      <c r="B14" s="134"/>
      <c r="C14" s="133" t="s">
        <v>13</v>
      </c>
      <c r="D14" s="134"/>
      <c r="E14" s="133" t="s">
        <v>14</v>
      </c>
      <c r="F14" s="156"/>
      <c r="G14" s="159" t="s">
        <v>1</v>
      </c>
      <c r="H14" s="160"/>
    </row>
    <row r="15" spans="1:8" s="37" customFormat="1" ht="18" customHeight="1" x14ac:dyDescent="0.25">
      <c r="A15" s="135"/>
      <c r="B15" s="136"/>
      <c r="C15" s="135"/>
      <c r="D15" s="136"/>
      <c r="E15" s="135"/>
      <c r="F15" s="157"/>
      <c r="G15" s="161"/>
      <c r="H15" s="162"/>
    </row>
    <row r="16" spans="1:8" s="37" customFormat="1" ht="18" customHeight="1" thickBot="1" x14ac:dyDescent="0.3">
      <c r="A16" s="154"/>
      <c r="B16" s="155"/>
      <c r="C16" s="154"/>
      <c r="D16" s="155"/>
      <c r="E16" s="154"/>
      <c r="F16" s="158"/>
      <c r="G16" s="163"/>
      <c r="H16" s="164"/>
    </row>
    <row r="17" spans="1:12" s="37" customFormat="1" ht="18" customHeight="1" x14ac:dyDescent="0.25">
      <c r="A17" s="165" t="s">
        <v>11</v>
      </c>
      <c r="B17" s="166"/>
      <c r="C17" s="167">
        <f>図画一覧!C205</f>
        <v>0</v>
      </c>
      <c r="D17" s="166"/>
      <c r="E17" s="144">
        <f>習字一覧!C205</f>
        <v>0</v>
      </c>
      <c r="F17" s="145"/>
      <c r="G17" s="150">
        <f>SUM(C17:F19)</f>
        <v>0</v>
      </c>
      <c r="H17" s="151"/>
    </row>
    <row r="18" spans="1:12" s="37" customFormat="1" ht="18" customHeight="1" x14ac:dyDescent="0.25">
      <c r="A18" s="135"/>
      <c r="B18" s="136"/>
      <c r="C18" s="140"/>
      <c r="D18" s="136"/>
      <c r="E18" s="144"/>
      <c r="F18" s="145"/>
      <c r="G18" s="150"/>
      <c r="H18" s="151"/>
      <c r="I18" s="120" t="s">
        <v>91</v>
      </c>
      <c r="J18" s="118"/>
    </row>
    <row r="19" spans="1:12" s="37" customFormat="1" ht="18" customHeight="1" x14ac:dyDescent="0.25">
      <c r="A19" s="137"/>
      <c r="B19" s="138"/>
      <c r="C19" s="141"/>
      <c r="D19" s="138"/>
      <c r="E19" s="146"/>
      <c r="F19" s="147"/>
      <c r="G19" s="152"/>
      <c r="H19" s="153"/>
    </row>
    <row r="20" spans="1:12" s="37" customFormat="1" ht="18" customHeight="1" x14ac:dyDescent="0.25">
      <c r="A20" s="133" t="s">
        <v>2</v>
      </c>
      <c r="B20" s="134"/>
      <c r="C20" s="139">
        <f>図画一覧!C206</f>
        <v>0</v>
      </c>
      <c r="D20" s="134"/>
      <c r="E20" s="142">
        <f>習字一覧!C206</f>
        <v>0</v>
      </c>
      <c r="F20" s="143"/>
      <c r="G20" s="148">
        <f>SUM(C20:F22)</f>
        <v>0</v>
      </c>
      <c r="H20" s="149"/>
    </row>
    <row r="21" spans="1:12" s="37" customFormat="1" ht="18" customHeight="1" x14ac:dyDescent="0.25">
      <c r="A21" s="135"/>
      <c r="B21" s="136"/>
      <c r="C21" s="140"/>
      <c r="D21" s="136"/>
      <c r="E21" s="144"/>
      <c r="F21" s="145"/>
      <c r="G21" s="150"/>
      <c r="H21" s="151"/>
    </row>
    <row r="22" spans="1:12" s="37" customFormat="1" ht="18" customHeight="1" x14ac:dyDescent="0.25">
      <c r="A22" s="137"/>
      <c r="B22" s="138"/>
      <c r="C22" s="141"/>
      <c r="D22" s="138"/>
      <c r="E22" s="146"/>
      <c r="F22" s="147"/>
      <c r="G22" s="152"/>
      <c r="H22" s="153"/>
    </row>
    <row r="23" spans="1:12" s="37" customFormat="1" ht="18" customHeight="1" x14ac:dyDescent="0.25">
      <c r="A23" s="133" t="s">
        <v>3</v>
      </c>
      <c r="B23" s="134"/>
      <c r="C23" s="139">
        <f>図画一覧!C207</f>
        <v>0</v>
      </c>
      <c r="D23" s="134"/>
      <c r="E23" s="142">
        <f>習字一覧!C207</f>
        <v>0</v>
      </c>
      <c r="F23" s="143"/>
      <c r="G23" s="148">
        <f>SUM(C23:F25)</f>
        <v>0</v>
      </c>
      <c r="H23" s="149"/>
    </row>
    <row r="24" spans="1:12" s="37" customFormat="1" ht="18" customHeight="1" x14ac:dyDescent="0.25">
      <c r="A24" s="135"/>
      <c r="B24" s="136"/>
      <c r="C24" s="140"/>
      <c r="D24" s="136"/>
      <c r="E24" s="144"/>
      <c r="F24" s="145"/>
      <c r="G24" s="150"/>
      <c r="H24" s="151"/>
    </row>
    <row r="25" spans="1:12" s="37" customFormat="1" ht="18" customHeight="1" x14ac:dyDescent="0.25">
      <c r="A25" s="137"/>
      <c r="B25" s="138"/>
      <c r="C25" s="141"/>
      <c r="D25" s="138"/>
      <c r="E25" s="146"/>
      <c r="F25" s="147"/>
      <c r="G25" s="152"/>
      <c r="H25" s="153"/>
    </row>
    <row r="26" spans="1:12" s="37" customFormat="1" ht="18" customHeight="1" x14ac:dyDescent="0.25">
      <c r="A26" s="133" t="s">
        <v>4</v>
      </c>
      <c r="B26" s="134"/>
      <c r="C26" s="139">
        <f>図画一覧!C208</f>
        <v>0</v>
      </c>
      <c r="D26" s="134"/>
      <c r="E26" s="142">
        <f>習字一覧!C208</f>
        <v>0</v>
      </c>
      <c r="F26" s="143"/>
      <c r="G26" s="148">
        <f>SUM(C26:F28)</f>
        <v>0</v>
      </c>
      <c r="H26" s="149"/>
    </row>
    <row r="27" spans="1:12" s="37" customFormat="1" ht="18" customHeight="1" x14ac:dyDescent="0.25">
      <c r="A27" s="135"/>
      <c r="B27" s="136"/>
      <c r="C27" s="140"/>
      <c r="D27" s="136"/>
      <c r="E27" s="144"/>
      <c r="F27" s="145"/>
      <c r="G27" s="150"/>
      <c r="H27" s="151"/>
    </row>
    <row r="28" spans="1:12" s="37" customFormat="1" ht="18" customHeight="1" x14ac:dyDescent="0.25">
      <c r="A28" s="137"/>
      <c r="B28" s="138"/>
      <c r="C28" s="141"/>
      <c r="D28" s="138"/>
      <c r="E28" s="146"/>
      <c r="F28" s="147"/>
      <c r="G28" s="152"/>
      <c r="H28" s="153"/>
    </row>
    <row r="29" spans="1:12" s="37" customFormat="1" ht="18" customHeight="1" x14ac:dyDescent="0.25">
      <c r="A29" s="133" t="s">
        <v>5</v>
      </c>
      <c r="B29" s="134"/>
      <c r="C29" s="139">
        <f>図画一覧!C209</f>
        <v>0</v>
      </c>
      <c r="D29" s="134"/>
      <c r="E29" s="142">
        <f>習字一覧!C209</f>
        <v>0</v>
      </c>
      <c r="F29" s="143"/>
      <c r="G29" s="148">
        <f>SUM(C29:F31)</f>
        <v>0</v>
      </c>
      <c r="H29" s="149"/>
    </row>
    <row r="30" spans="1:12" s="37" customFormat="1" ht="18" customHeight="1" x14ac:dyDescent="0.25">
      <c r="A30" s="135"/>
      <c r="B30" s="136"/>
      <c r="C30" s="140"/>
      <c r="D30" s="136"/>
      <c r="E30" s="144"/>
      <c r="F30" s="145"/>
      <c r="G30" s="150"/>
      <c r="H30" s="151"/>
    </row>
    <row r="31" spans="1:12" s="37" customFormat="1" ht="18" customHeight="1" x14ac:dyDescent="0.25">
      <c r="A31" s="137"/>
      <c r="B31" s="138"/>
      <c r="C31" s="141"/>
      <c r="D31" s="138"/>
      <c r="E31" s="146"/>
      <c r="F31" s="147"/>
      <c r="G31" s="152"/>
      <c r="H31" s="153"/>
    </row>
    <row r="32" spans="1:12" s="37" customFormat="1" ht="18" customHeight="1" x14ac:dyDescent="0.25">
      <c r="A32" s="133" t="s">
        <v>6</v>
      </c>
      <c r="B32" s="134"/>
      <c r="C32" s="139">
        <f>図画一覧!C210</f>
        <v>0</v>
      </c>
      <c r="D32" s="134"/>
      <c r="E32" s="142">
        <f>習字一覧!C210</f>
        <v>0</v>
      </c>
      <c r="F32" s="143"/>
      <c r="G32" s="148">
        <f>SUM(C32:F34)</f>
        <v>0</v>
      </c>
      <c r="H32" s="149"/>
      <c r="L32" s="53"/>
    </row>
    <row r="33" spans="1:8" s="37" customFormat="1" ht="18" customHeight="1" x14ac:dyDescent="0.25">
      <c r="A33" s="135"/>
      <c r="B33" s="136"/>
      <c r="C33" s="140"/>
      <c r="D33" s="136"/>
      <c r="E33" s="144"/>
      <c r="F33" s="145"/>
      <c r="G33" s="150"/>
      <c r="H33" s="151"/>
    </row>
    <row r="34" spans="1:8" s="37" customFormat="1" ht="18" customHeight="1" x14ac:dyDescent="0.25">
      <c r="A34" s="137"/>
      <c r="B34" s="138"/>
      <c r="C34" s="141"/>
      <c r="D34" s="138"/>
      <c r="E34" s="146"/>
      <c r="F34" s="147"/>
      <c r="G34" s="152"/>
      <c r="H34" s="153"/>
    </row>
    <row r="35" spans="1:8" s="37" customFormat="1" ht="18" customHeight="1" x14ac:dyDescent="0.25">
      <c r="A35" s="133" t="s">
        <v>1</v>
      </c>
      <c r="B35" s="134"/>
      <c r="C35" s="139">
        <f>SUM(C17:D34)</f>
        <v>0</v>
      </c>
      <c r="D35" s="134"/>
      <c r="E35" s="142">
        <f>SUM(E17:F34)</f>
        <v>0</v>
      </c>
      <c r="F35" s="143"/>
      <c r="G35" s="148">
        <f>IF(G17+G20+G23+G26+G29+G32=C35+E35,C35+E35,"Err")</f>
        <v>0</v>
      </c>
      <c r="H35" s="149"/>
    </row>
    <row r="36" spans="1:8" s="37" customFormat="1" ht="18" customHeight="1" x14ac:dyDescent="0.25">
      <c r="A36" s="135"/>
      <c r="B36" s="136"/>
      <c r="C36" s="140"/>
      <c r="D36" s="136"/>
      <c r="E36" s="144"/>
      <c r="F36" s="145"/>
      <c r="G36" s="150"/>
      <c r="H36" s="151"/>
    </row>
    <row r="37" spans="1:8" s="37" customFormat="1" ht="18" customHeight="1" x14ac:dyDescent="0.25">
      <c r="A37" s="137"/>
      <c r="B37" s="138"/>
      <c r="C37" s="141"/>
      <c r="D37" s="138"/>
      <c r="E37" s="146"/>
      <c r="F37" s="147"/>
      <c r="G37" s="152"/>
      <c r="H37" s="153"/>
    </row>
  </sheetData>
  <mergeCells count="39">
    <mergeCell ref="B11:D12"/>
    <mergeCell ref="A1:B1"/>
    <mergeCell ref="A2:H2"/>
    <mergeCell ref="B5:C6"/>
    <mergeCell ref="B7:D8"/>
    <mergeCell ref="B9:D10"/>
    <mergeCell ref="E6:H7"/>
    <mergeCell ref="A14:B16"/>
    <mergeCell ref="C14:D16"/>
    <mergeCell ref="E14:F16"/>
    <mergeCell ref="G14:H16"/>
    <mergeCell ref="A17:B19"/>
    <mergeCell ref="C17:D19"/>
    <mergeCell ref="E17:F19"/>
    <mergeCell ref="G17:H19"/>
    <mergeCell ref="A20:B22"/>
    <mergeCell ref="C20:D22"/>
    <mergeCell ref="E20:F22"/>
    <mergeCell ref="G20:H22"/>
    <mergeCell ref="A23:B25"/>
    <mergeCell ref="C23:D25"/>
    <mergeCell ref="E23:F25"/>
    <mergeCell ref="G23:H25"/>
    <mergeCell ref="A26:B28"/>
    <mergeCell ref="C26:D28"/>
    <mergeCell ref="E26:F28"/>
    <mergeCell ref="G26:H28"/>
    <mergeCell ref="A29:B31"/>
    <mergeCell ref="C29:D31"/>
    <mergeCell ref="E29:F31"/>
    <mergeCell ref="G29:H31"/>
    <mergeCell ref="A32:B34"/>
    <mergeCell ref="C32:D34"/>
    <mergeCell ref="E32:F34"/>
    <mergeCell ref="G32:H34"/>
    <mergeCell ref="A35:B37"/>
    <mergeCell ref="C35:D37"/>
    <mergeCell ref="E35:F37"/>
    <mergeCell ref="G35:H37"/>
  </mergeCells>
  <phoneticPr fontId="1"/>
  <pageMargins left="0.98425196850393704" right="0.74803149606299213" top="0.74803149606299213" bottom="0.98425196850393704" header="0.51181102362204722" footer="0.51181102362204722"/>
  <pageSetup paperSize="9" orientation="portrait" horizontalDpi="300" verticalDpi="300" r:id="rId1"/>
  <headerFooter alignWithMargins="0">
    <oddHeader>&amp;R（応募様式１）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35"/>
  </sheetPr>
  <dimension ref="A1:J275"/>
  <sheetViews>
    <sheetView showZeros="0" view="pageBreakPreview" zoomScale="75" zoomScaleNormal="100" zoomScaleSheetLayoutView="75" workbookViewId="0">
      <selection sqref="A1:B2"/>
    </sheetView>
  </sheetViews>
  <sheetFormatPr defaultColWidth="9" defaultRowHeight="14.25" x14ac:dyDescent="0.3"/>
  <cols>
    <col min="1" max="1" width="5.46484375" style="2" customWidth="1"/>
    <col min="2" max="2" width="10.59765625" style="1" customWidth="1"/>
    <col min="3" max="3" width="28.59765625" style="1" customWidth="1"/>
    <col min="4" max="4" width="4.59765625" style="1" customWidth="1"/>
    <col min="5" max="5" width="5.59765625" style="2" customWidth="1"/>
    <col min="6" max="6" width="10.59765625" style="1" customWidth="1"/>
    <col min="7" max="7" width="18.73046875" style="1" customWidth="1"/>
    <col min="8" max="8" width="10" style="1" customWidth="1"/>
    <col min="9" max="9" width="3.265625" style="1" customWidth="1"/>
    <col min="10" max="16384" width="9" style="1"/>
  </cols>
  <sheetData>
    <row r="1" spans="1:10" ht="21" x14ac:dyDescent="0.4">
      <c r="A1" s="200">
        <v>1</v>
      </c>
      <c r="B1" s="201"/>
      <c r="C1" s="204" t="s">
        <v>83</v>
      </c>
      <c r="D1" s="204"/>
      <c r="E1" s="204"/>
      <c r="F1" s="204"/>
      <c r="G1" s="204"/>
      <c r="H1" s="44"/>
      <c r="I1" s="44"/>
    </row>
    <row r="2" spans="1:10" ht="10.5" customHeight="1" x14ac:dyDescent="0.4">
      <c r="A2" s="202"/>
      <c r="B2" s="203"/>
      <c r="C2" s="12"/>
      <c r="D2" s="12"/>
      <c r="E2" s="12"/>
      <c r="F2" s="12"/>
      <c r="G2" s="12"/>
      <c r="H2" s="12"/>
      <c r="I2" s="12"/>
    </row>
    <row r="3" spans="1:10" ht="10.5" customHeight="1" x14ac:dyDescent="0.3">
      <c r="B3" s="45" t="s">
        <v>33</v>
      </c>
      <c r="G3" s="211" t="str">
        <f>基本ﾃﾞｰﾀ!$B5</f>
        <v>函 館</v>
      </c>
    </row>
    <row r="4" spans="1:10" ht="20.25" customHeight="1" x14ac:dyDescent="0.35">
      <c r="E4" s="9" t="s">
        <v>24</v>
      </c>
      <c r="F4" s="4"/>
      <c r="G4" s="210"/>
      <c r="H4" s="5" t="s">
        <v>12</v>
      </c>
    </row>
    <row r="5" spans="1:10" s="34" customFormat="1" ht="16.5" customHeight="1" x14ac:dyDescent="0.3">
      <c r="A5" s="9" t="s">
        <v>15</v>
      </c>
      <c r="B5" s="32"/>
      <c r="C5" s="33"/>
      <c r="E5" s="31"/>
      <c r="G5" s="209" t="str">
        <f>基本ﾃﾞｰﾀ!$B7</f>
        <v>函館　太郎</v>
      </c>
    </row>
    <row r="6" spans="1:10" ht="16.5" customHeight="1" x14ac:dyDescent="0.35">
      <c r="C6" s="11" t="s">
        <v>9</v>
      </c>
      <c r="E6" s="9" t="s">
        <v>25</v>
      </c>
      <c r="F6" s="8"/>
      <c r="G6" s="210"/>
      <c r="H6" s="8"/>
    </row>
    <row r="7" spans="1:10" ht="16.5" customHeight="1" x14ac:dyDescent="0.35">
      <c r="E7" s="31"/>
      <c r="F7" s="3"/>
      <c r="G7" s="209" t="str">
        <f>基本ﾃﾞｰﾀ!$B9</f>
        <v>２７－８７６６</v>
      </c>
      <c r="H7" s="3"/>
    </row>
    <row r="8" spans="1:10" ht="16.5" customHeight="1" x14ac:dyDescent="0.35">
      <c r="A8" s="11"/>
      <c r="E8" s="9" t="s">
        <v>26</v>
      </c>
      <c r="F8" s="8"/>
      <c r="G8" s="210"/>
      <c r="H8" s="8"/>
      <c r="J8" s="7"/>
    </row>
    <row r="9" spans="1:10" x14ac:dyDescent="0.3">
      <c r="A9" s="11"/>
    </row>
    <row r="10" spans="1:10" ht="11.25" customHeight="1" thickBot="1" x14ac:dyDescent="0.35">
      <c r="A10" s="11"/>
    </row>
    <row r="11" spans="1:10" s="2" customFormat="1" ht="13.5" customHeight="1" x14ac:dyDescent="0.3">
      <c r="A11" s="205" t="s">
        <v>7</v>
      </c>
      <c r="B11" s="207" t="s">
        <v>8</v>
      </c>
      <c r="C11" s="76" t="s">
        <v>23</v>
      </c>
      <c r="E11" s="205" t="s">
        <v>7</v>
      </c>
      <c r="F11" s="207" t="s">
        <v>8</v>
      </c>
      <c r="G11" s="196" t="s">
        <v>23</v>
      </c>
      <c r="H11" s="197"/>
    </row>
    <row r="12" spans="1:10" s="2" customFormat="1" ht="21.75" customHeight="1" thickBot="1" x14ac:dyDescent="0.35">
      <c r="A12" s="180"/>
      <c r="B12" s="214"/>
      <c r="C12" s="77" t="s">
        <v>10</v>
      </c>
      <c r="E12" s="180"/>
      <c r="F12" s="214"/>
      <c r="G12" s="198" t="s">
        <v>10</v>
      </c>
      <c r="H12" s="199"/>
    </row>
    <row r="13" spans="1:10" s="2" customFormat="1" ht="13.5" customHeight="1" x14ac:dyDescent="0.3">
      <c r="A13" s="192">
        <v>1</v>
      </c>
      <c r="B13" s="193">
        <f>INDEX(図画一覧!$A$2:$G$41,A13,3)</f>
        <v>0</v>
      </c>
      <c r="C13" s="87">
        <f>INDEX(図画一覧!$A$2:$G$41,A13,5)</f>
        <v>0</v>
      </c>
      <c r="E13" s="192">
        <v>21</v>
      </c>
      <c r="F13" s="193">
        <f>INDEX(図画一覧!$A$2:$G$41,E13,3)</f>
        <v>0</v>
      </c>
      <c r="G13" s="194">
        <f>INDEX(図画一覧!$A$2:$G$41,E13,5)</f>
        <v>0</v>
      </c>
      <c r="H13" s="195"/>
    </row>
    <row r="14" spans="1:10" ht="20.25" customHeight="1" x14ac:dyDescent="0.3">
      <c r="A14" s="188"/>
      <c r="B14" s="189"/>
      <c r="C14" s="78">
        <f>INDEX(図画一覧!$A$2:$G$41,A13,4)</f>
        <v>0</v>
      </c>
      <c r="E14" s="188"/>
      <c r="F14" s="189"/>
      <c r="G14" s="186">
        <f>INDEX(図画一覧!$A$2:$G$41,E13,4)</f>
        <v>0</v>
      </c>
      <c r="H14" s="187"/>
      <c r="J14" s="120" t="s">
        <v>90</v>
      </c>
    </row>
    <row r="15" spans="1:10" s="2" customFormat="1" ht="13.5" customHeight="1" x14ac:dyDescent="0.3">
      <c r="A15" s="180">
        <v>2</v>
      </c>
      <c r="B15" s="182">
        <f>INDEX(図画一覧!$A$2:$G$41,A15,3)</f>
        <v>0</v>
      </c>
      <c r="C15" s="88">
        <f>INDEX(図画一覧!$A$2:$G$41,A15,5)</f>
        <v>0</v>
      </c>
      <c r="E15" s="180">
        <v>22</v>
      </c>
      <c r="F15" s="182">
        <f>INDEX(図画一覧!$A$2:$G$41,E15,3)</f>
        <v>0</v>
      </c>
      <c r="G15" s="184">
        <f>INDEX(図画一覧!$A$2:$G$41,E15,5)</f>
        <v>0</v>
      </c>
      <c r="H15" s="185"/>
    </row>
    <row r="16" spans="1:10" ht="20.25" customHeight="1" x14ac:dyDescent="0.3">
      <c r="A16" s="188"/>
      <c r="B16" s="189"/>
      <c r="C16" s="78">
        <f>INDEX(図画一覧!$A$2:$G$41,A15,4)</f>
        <v>0</v>
      </c>
      <c r="E16" s="188"/>
      <c r="F16" s="189"/>
      <c r="G16" s="186">
        <f>INDEX(図画一覧!$A$2:$G$41,E15,4)</f>
        <v>0</v>
      </c>
      <c r="H16" s="187"/>
    </row>
    <row r="17" spans="1:8" s="2" customFormat="1" ht="13.5" customHeight="1" x14ac:dyDescent="0.3">
      <c r="A17" s="180">
        <v>3</v>
      </c>
      <c r="B17" s="182">
        <f>INDEX(図画一覧!$A$2:$G$41,A17,3)</f>
        <v>0</v>
      </c>
      <c r="C17" s="88">
        <f>INDEX(図画一覧!$A$2:$G$41,A17,5)</f>
        <v>0</v>
      </c>
      <c r="E17" s="180">
        <v>23</v>
      </c>
      <c r="F17" s="182">
        <f>INDEX(図画一覧!$A$2:$G$41,E17,3)</f>
        <v>0</v>
      </c>
      <c r="G17" s="184">
        <f>INDEX(図画一覧!$A$2:$G$41,E17,5)</f>
        <v>0</v>
      </c>
      <c r="H17" s="185"/>
    </row>
    <row r="18" spans="1:8" ht="20.25" customHeight="1" x14ac:dyDescent="0.3">
      <c r="A18" s="188"/>
      <c r="B18" s="189"/>
      <c r="C18" s="78">
        <f>INDEX(図画一覧!$A$2:$G$41,A17,4)</f>
        <v>0</v>
      </c>
      <c r="E18" s="188"/>
      <c r="F18" s="189"/>
      <c r="G18" s="186">
        <f>INDEX(図画一覧!$A$2:$G$41,E17,4)</f>
        <v>0</v>
      </c>
      <c r="H18" s="187"/>
    </row>
    <row r="19" spans="1:8" s="2" customFormat="1" ht="13.5" customHeight="1" x14ac:dyDescent="0.3">
      <c r="A19" s="180">
        <v>4</v>
      </c>
      <c r="B19" s="182">
        <f>INDEX(図画一覧!$A$2:$G$41,A19,3)</f>
        <v>0</v>
      </c>
      <c r="C19" s="88">
        <f>INDEX(図画一覧!$A$2:$G$41,A19,5)</f>
        <v>0</v>
      </c>
      <c r="E19" s="180">
        <v>24</v>
      </c>
      <c r="F19" s="182">
        <f>INDEX(図画一覧!$A$2:$G$41,E19,3)</f>
        <v>0</v>
      </c>
      <c r="G19" s="184">
        <f>INDEX(図画一覧!$A$2:$G$41,E19,5)</f>
        <v>0</v>
      </c>
      <c r="H19" s="185"/>
    </row>
    <row r="20" spans="1:8" ht="20.25" customHeight="1" x14ac:dyDescent="0.3">
      <c r="A20" s="188"/>
      <c r="B20" s="189"/>
      <c r="C20" s="78">
        <f>INDEX(図画一覧!$A$2:$G$41,A19,4)</f>
        <v>0</v>
      </c>
      <c r="E20" s="188"/>
      <c r="F20" s="189"/>
      <c r="G20" s="186">
        <f>INDEX(図画一覧!$A$2:$G$41,E19,4)</f>
        <v>0</v>
      </c>
      <c r="H20" s="187"/>
    </row>
    <row r="21" spans="1:8" s="2" customFormat="1" ht="13.5" customHeight="1" x14ac:dyDescent="0.3">
      <c r="A21" s="180">
        <v>5</v>
      </c>
      <c r="B21" s="182">
        <f>INDEX(図画一覧!$A$2:$G$41,A21,3)</f>
        <v>0</v>
      </c>
      <c r="C21" s="88">
        <f>INDEX(図画一覧!$A$2:$G$41,A21,5)</f>
        <v>0</v>
      </c>
      <c r="E21" s="180">
        <v>25</v>
      </c>
      <c r="F21" s="182">
        <f>INDEX(図画一覧!$A$2:$G$41,E21,3)</f>
        <v>0</v>
      </c>
      <c r="G21" s="184">
        <f>INDEX(図画一覧!$A$2:$G$41,E21,5)</f>
        <v>0</v>
      </c>
      <c r="H21" s="185"/>
    </row>
    <row r="22" spans="1:8" ht="20.25" customHeight="1" x14ac:dyDescent="0.3">
      <c r="A22" s="188"/>
      <c r="B22" s="189"/>
      <c r="C22" s="78">
        <f>INDEX(図画一覧!$A$2:$G$41,A21,4)</f>
        <v>0</v>
      </c>
      <c r="E22" s="188"/>
      <c r="F22" s="189"/>
      <c r="G22" s="186">
        <f>INDEX(図画一覧!$A$2:$G$41,E21,4)</f>
        <v>0</v>
      </c>
      <c r="H22" s="187"/>
    </row>
    <row r="23" spans="1:8" s="2" customFormat="1" ht="13.5" customHeight="1" x14ac:dyDescent="0.3">
      <c r="A23" s="180">
        <v>6</v>
      </c>
      <c r="B23" s="182">
        <f>INDEX(図画一覧!$A$2:$G$41,A23,3)</f>
        <v>0</v>
      </c>
      <c r="C23" s="88">
        <f>INDEX(図画一覧!$A$2:$G$41,A23,5)</f>
        <v>0</v>
      </c>
      <c r="E23" s="180">
        <v>26</v>
      </c>
      <c r="F23" s="182">
        <f>INDEX(図画一覧!$A$2:$G$41,E23,3)</f>
        <v>0</v>
      </c>
      <c r="G23" s="184">
        <f>INDEX(図画一覧!$A$2:$G$41,E23,5)</f>
        <v>0</v>
      </c>
      <c r="H23" s="185"/>
    </row>
    <row r="24" spans="1:8" ht="20.25" customHeight="1" x14ac:dyDescent="0.3">
      <c r="A24" s="188"/>
      <c r="B24" s="189"/>
      <c r="C24" s="78">
        <f>INDEX(図画一覧!$A$2:$G$41,A23,4)</f>
        <v>0</v>
      </c>
      <c r="E24" s="188"/>
      <c r="F24" s="189"/>
      <c r="G24" s="186">
        <f>INDEX(図画一覧!$A$2:$G$41,E23,4)</f>
        <v>0</v>
      </c>
      <c r="H24" s="187"/>
    </row>
    <row r="25" spans="1:8" s="2" customFormat="1" ht="13.5" customHeight="1" x14ac:dyDescent="0.3">
      <c r="A25" s="180">
        <v>7</v>
      </c>
      <c r="B25" s="182">
        <f>INDEX(図画一覧!$A$2:$G$41,A25,3)</f>
        <v>0</v>
      </c>
      <c r="C25" s="88">
        <f>INDEX(図画一覧!$A$2:$G$41,A25,5)</f>
        <v>0</v>
      </c>
      <c r="E25" s="180">
        <v>27</v>
      </c>
      <c r="F25" s="182">
        <f>INDEX(図画一覧!$A$2:$G$41,E25,3)</f>
        <v>0</v>
      </c>
      <c r="G25" s="184">
        <f>INDEX(図画一覧!$A$2:$G$41,E25,5)</f>
        <v>0</v>
      </c>
      <c r="H25" s="185"/>
    </row>
    <row r="26" spans="1:8" ht="20.25" customHeight="1" x14ac:dyDescent="0.3">
      <c r="A26" s="188"/>
      <c r="B26" s="189"/>
      <c r="C26" s="78">
        <f>INDEX(図画一覧!$A$2:$G$41,A25,4)</f>
        <v>0</v>
      </c>
      <c r="E26" s="188"/>
      <c r="F26" s="189"/>
      <c r="G26" s="186">
        <f>INDEX(図画一覧!$A$2:$G$41,E25,4)</f>
        <v>0</v>
      </c>
      <c r="H26" s="187"/>
    </row>
    <row r="27" spans="1:8" s="2" customFormat="1" ht="13.5" customHeight="1" x14ac:dyDescent="0.3">
      <c r="A27" s="180">
        <v>8</v>
      </c>
      <c r="B27" s="182">
        <f>INDEX(図画一覧!$A$2:$G$41,A27,3)</f>
        <v>0</v>
      </c>
      <c r="C27" s="88">
        <f>INDEX(図画一覧!$A$2:$G$41,A27,5)</f>
        <v>0</v>
      </c>
      <c r="E27" s="180">
        <v>28</v>
      </c>
      <c r="F27" s="182">
        <f>INDEX(図画一覧!$A$2:$G$41,E27,3)</f>
        <v>0</v>
      </c>
      <c r="G27" s="184">
        <f>INDEX(図画一覧!$A$2:$G$41,E27,5)</f>
        <v>0</v>
      </c>
      <c r="H27" s="185"/>
    </row>
    <row r="28" spans="1:8" ht="20.25" customHeight="1" x14ac:dyDescent="0.3">
      <c r="A28" s="188"/>
      <c r="B28" s="189"/>
      <c r="C28" s="78">
        <f>INDEX(図画一覧!$A$2:$G$41,A27,4)</f>
        <v>0</v>
      </c>
      <c r="E28" s="188"/>
      <c r="F28" s="189"/>
      <c r="G28" s="186">
        <f>INDEX(図画一覧!$A$2:$G$41,E27,4)</f>
        <v>0</v>
      </c>
      <c r="H28" s="187"/>
    </row>
    <row r="29" spans="1:8" s="2" customFormat="1" ht="13.5" customHeight="1" x14ac:dyDescent="0.3">
      <c r="A29" s="180">
        <v>9</v>
      </c>
      <c r="B29" s="182">
        <f>INDEX(図画一覧!$A$2:$G$41,A29,3)</f>
        <v>0</v>
      </c>
      <c r="C29" s="88">
        <f>INDEX(図画一覧!$A$2:$G$41,A29,5)</f>
        <v>0</v>
      </c>
      <c r="E29" s="180">
        <v>29</v>
      </c>
      <c r="F29" s="182">
        <f>INDEX(図画一覧!$A$2:$G$41,E29,3)</f>
        <v>0</v>
      </c>
      <c r="G29" s="184">
        <f>INDEX(図画一覧!$A$2:$G$41,E29,5)</f>
        <v>0</v>
      </c>
      <c r="H29" s="185"/>
    </row>
    <row r="30" spans="1:8" ht="20.25" customHeight="1" x14ac:dyDescent="0.3">
      <c r="A30" s="188"/>
      <c r="B30" s="189"/>
      <c r="C30" s="78">
        <f>INDEX(図画一覧!$A$2:$G$41,A29,4)</f>
        <v>0</v>
      </c>
      <c r="E30" s="188"/>
      <c r="F30" s="189"/>
      <c r="G30" s="186">
        <f>INDEX(図画一覧!$A$2:$G$41,E29,4)</f>
        <v>0</v>
      </c>
      <c r="H30" s="187"/>
    </row>
    <row r="31" spans="1:8" s="2" customFormat="1" ht="13.5" customHeight="1" x14ac:dyDescent="0.3">
      <c r="A31" s="180">
        <v>10</v>
      </c>
      <c r="B31" s="182">
        <f>INDEX(図画一覧!$A$2:$G$41,A31,3)</f>
        <v>0</v>
      </c>
      <c r="C31" s="88">
        <f>INDEX(図画一覧!$A$2:$G$41,A31,5)</f>
        <v>0</v>
      </c>
      <c r="E31" s="180">
        <v>30</v>
      </c>
      <c r="F31" s="182">
        <f>INDEX(図画一覧!$A$2:$G$41,E31,3)</f>
        <v>0</v>
      </c>
      <c r="G31" s="184">
        <f>INDEX(図画一覧!$A$2:$G$41,E31,5)</f>
        <v>0</v>
      </c>
      <c r="H31" s="185"/>
    </row>
    <row r="32" spans="1:8" ht="20.25" customHeight="1" thickBot="1" x14ac:dyDescent="0.35">
      <c r="A32" s="181"/>
      <c r="B32" s="183"/>
      <c r="C32" s="79">
        <f>INDEX(図画一覧!$A$2:$G$41,A31,4)</f>
        <v>0</v>
      </c>
      <c r="E32" s="181"/>
      <c r="F32" s="183"/>
      <c r="G32" s="190">
        <f>INDEX(図画一覧!$A$2:$G$41,E31,4)</f>
        <v>0</v>
      </c>
      <c r="H32" s="191"/>
    </row>
    <row r="33" spans="1:8" s="2" customFormat="1" ht="13.5" customHeight="1" x14ac:dyDescent="0.3">
      <c r="A33" s="192">
        <v>11</v>
      </c>
      <c r="B33" s="193">
        <f>INDEX(図画一覧!$A$2:$G$41,A33,3)</f>
        <v>0</v>
      </c>
      <c r="C33" s="87">
        <f>INDEX(図画一覧!$A$2:$G$41,A33,5)</f>
        <v>0</v>
      </c>
      <c r="E33" s="192">
        <v>31</v>
      </c>
      <c r="F33" s="193">
        <f>INDEX(図画一覧!$A$2:$G$41,E33,3)</f>
        <v>0</v>
      </c>
      <c r="G33" s="194">
        <f>INDEX(図画一覧!$A$2:$G$41,E33,5)</f>
        <v>0</v>
      </c>
      <c r="H33" s="195"/>
    </row>
    <row r="34" spans="1:8" ht="20.25" customHeight="1" x14ac:dyDescent="0.3">
      <c r="A34" s="188"/>
      <c r="B34" s="189"/>
      <c r="C34" s="78">
        <f>INDEX(図画一覧!$A$2:$G$41,A33,4)</f>
        <v>0</v>
      </c>
      <c r="E34" s="188"/>
      <c r="F34" s="189"/>
      <c r="G34" s="186">
        <f>INDEX(図画一覧!$A$2:$G$41,E33,4)</f>
        <v>0</v>
      </c>
      <c r="H34" s="187"/>
    </row>
    <row r="35" spans="1:8" s="2" customFormat="1" ht="13.5" customHeight="1" x14ac:dyDescent="0.3">
      <c r="A35" s="180">
        <v>12</v>
      </c>
      <c r="B35" s="182">
        <f>INDEX(図画一覧!$A$2:$G$41,A35,3)</f>
        <v>0</v>
      </c>
      <c r="C35" s="88">
        <f>INDEX(図画一覧!$A$2:$G$41,A35,5)</f>
        <v>0</v>
      </c>
      <c r="E35" s="180">
        <v>32</v>
      </c>
      <c r="F35" s="182">
        <f>INDEX(図画一覧!$A$2:$G$41,E35,3)</f>
        <v>0</v>
      </c>
      <c r="G35" s="184">
        <f>INDEX(図画一覧!$A$2:$G$41,E35,5)</f>
        <v>0</v>
      </c>
      <c r="H35" s="185"/>
    </row>
    <row r="36" spans="1:8" ht="20.25" customHeight="1" x14ac:dyDescent="0.3">
      <c r="A36" s="188"/>
      <c r="B36" s="189"/>
      <c r="C36" s="78">
        <f>INDEX(図画一覧!$A$2:$G$41,A35,4)</f>
        <v>0</v>
      </c>
      <c r="E36" s="188"/>
      <c r="F36" s="189"/>
      <c r="G36" s="186">
        <f>INDEX(図画一覧!$A$2:$G$41,E35,4)</f>
        <v>0</v>
      </c>
      <c r="H36" s="187"/>
    </row>
    <row r="37" spans="1:8" s="2" customFormat="1" ht="13.5" customHeight="1" x14ac:dyDescent="0.3">
      <c r="A37" s="180">
        <v>13</v>
      </c>
      <c r="B37" s="182">
        <f>INDEX(図画一覧!$A$2:$G$41,A37,3)</f>
        <v>0</v>
      </c>
      <c r="C37" s="88">
        <f>INDEX(図画一覧!$A$2:$G$41,A37,5)</f>
        <v>0</v>
      </c>
      <c r="E37" s="180">
        <v>33</v>
      </c>
      <c r="F37" s="182">
        <f>INDEX(図画一覧!$A$2:$G$41,E37,3)</f>
        <v>0</v>
      </c>
      <c r="G37" s="184">
        <f>INDEX(図画一覧!$A$2:$G$41,E37,5)</f>
        <v>0</v>
      </c>
      <c r="H37" s="185"/>
    </row>
    <row r="38" spans="1:8" ht="20.25" customHeight="1" x14ac:dyDescent="0.3">
      <c r="A38" s="188"/>
      <c r="B38" s="189"/>
      <c r="C38" s="78">
        <f>INDEX(図画一覧!$A$2:$G$41,A37,4)</f>
        <v>0</v>
      </c>
      <c r="E38" s="188"/>
      <c r="F38" s="189"/>
      <c r="G38" s="186">
        <f>INDEX(図画一覧!$A$2:$G$41,E37,4)</f>
        <v>0</v>
      </c>
      <c r="H38" s="187"/>
    </row>
    <row r="39" spans="1:8" s="2" customFormat="1" ht="13.5" customHeight="1" x14ac:dyDescent="0.3">
      <c r="A39" s="180">
        <v>14</v>
      </c>
      <c r="B39" s="182">
        <f>INDEX(図画一覧!$A$2:$G$41,A39,3)</f>
        <v>0</v>
      </c>
      <c r="C39" s="88">
        <f>INDEX(図画一覧!$A$2:$G$41,A39,5)</f>
        <v>0</v>
      </c>
      <c r="E39" s="180">
        <v>34</v>
      </c>
      <c r="F39" s="182">
        <f>INDEX(図画一覧!$A$2:$G$41,E39,3)</f>
        <v>0</v>
      </c>
      <c r="G39" s="184">
        <f>INDEX(図画一覧!$A$2:$G$41,E39,5)</f>
        <v>0</v>
      </c>
      <c r="H39" s="185"/>
    </row>
    <row r="40" spans="1:8" ht="20.25" customHeight="1" x14ac:dyDescent="0.3">
      <c r="A40" s="188"/>
      <c r="B40" s="189"/>
      <c r="C40" s="78">
        <f>INDEX(図画一覧!$A$2:$G$41,A39,4)</f>
        <v>0</v>
      </c>
      <c r="E40" s="188"/>
      <c r="F40" s="189"/>
      <c r="G40" s="186">
        <f>INDEX(図画一覧!$A$2:$G$41,E39,4)</f>
        <v>0</v>
      </c>
      <c r="H40" s="187"/>
    </row>
    <row r="41" spans="1:8" s="2" customFormat="1" ht="13.5" customHeight="1" x14ac:dyDescent="0.3">
      <c r="A41" s="180">
        <v>15</v>
      </c>
      <c r="B41" s="182">
        <f>INDEX(図画一覧!$A$2:$G$41,A41,3)</f>
        <v>0</v>
      </c>
      <c r="C41" s="88">
        <f>INDEX(図画一覧!$A$2:$G$41,A41,5)</f>
        <v>0</v>
      </c>
      <c r="E41" s="180">
        <v>35</v>
      </c>
      <c r="F41" s="182">
        <f>INDEX(図画一覧!$A$2:$G$41,E41,3)</f>
        <v>0</v>
      </c>
      <c r="G41" s="184">
        <f>INDEX(図画一覧!$A$2:$G$41,E41,5)</f>
        <v>0</v>
      </c>
      <c r="H41" s="185"/>
    </row>
    <row r="42" spans="1:8" ht="20.25" customHeight="1" x14ac:dyDescent="0.3">
      <c r="A42" s="188"/>
      <c r="B42" s="189"/>
      <c r="C42" s="78">
        <f>INDEX(図画一覧!$A$2:$G$41,A41,4)</f>
        <v>0</v>
      </c>
      <c r="E42" s="188"/>
      <c r="F42" s="189"/>
      <c r="G42" s="186">
        <f>INDEX(図画一覧!$A$2:$G$41,E41,4)</f>
        <v>0</v>
      </c>
      <c r="H42" s="187"/>
    </row>
    <row r="43" spans="1:8" s="2" customFormat="1" ht="13.5" customHeight="1" x14ac:dyDescent="0.3">
      <c r="A43" s="180">
        <v>16</v>
      </c>
      <c r="B43" s="182">
        <f>INDEX(図画一覧!$A$2:$G$41,A43,3)</f>
        <v>0</v>
      </c>
      <c r="C43" s="88">
        <f>INDEX(図画一覧!$A$2:$G$41,A43,5)</f>
        <v>0</v>
      </c>
      <c r="E43" s="180">
        <v>36</v>
      </c>
      <c r="F43" s="182">
        <f>INDEX(図画一覧!$A$2:$G$41,E43,3)</f>
        <v>0</v>
      </c>
      <c r="G43" s="184">
        <f>INDEX(図画一覧!$A$2:$G$41,E43,5)</f>
        <v>0</v>
      </c>
      <c r="H43" s="185"/>
    </row>
    <row r="44" spans="1:8" ht="20.25" customHeight="1" x14ac:dyDescent="0.3">
      <c r="A44" s="188"/>
      <c r="B44" s="189"/>
      <c r="C44" s="78">
        <f>INDEX(図画一覧!$A$2:$G$41,A43,4)</f>
        <v>0</v>
      </c>
      <c r="E44" s="188"/>
      <c r="F44" s="189"/>
      <c r="G44" s="186">
        <f>INDEX(図画一覧!$A$2:$G$41,E43,4)</f>
        <v>0</v>
      </c>
      <c r="H44" s="187"/>
    </row>
    <row r="45" spans="1:8" s="2" customFormat="1" ht="13.5" customHeight="1" x14ac:dyDescent="0.3">
      <c r="A45" s="180">
        <v>17</v>
      </c>
      <c r="B45" s="182">
        <f>INDEX(図画一覧!$A$2:$G$41,A45,3)</f>
        <v>0</v>
      </c>
      <c r="C45" s="88">
        <f>INDEX(図画一覧!$A$2:$G$41,A45,5)</f>
        <v>0</v>
      </c>
      <c r="E45" s="180">
        <v>37</v>
      </c>
      <c r="F45" s="182">
        <f>INDEX(図画一覧!$A$2:$G$41,E45,3)</f>
        <v>0</v>
      </c>
      <c r="G45" s="184">
        <f>INDEX(図画一覧!$A$2:$G$41,E45,5)</f>
        <v>0</v>
      </c>
      <c r="H45" s="185"/>
    </row>
    <row r="46" spans="1:8" ht="20.25" customHeight="1" x14ac:dyDescent="0.3">
      <c r="A46" s="188"/>
      <c r="B46" s="189"/>
      <c r="C46" s="78">
        <f>INDEX(図画一覧!$A$2:$G$41,A45,4)</f>
        <v>0</v>
      </c>
      <c r="E46" s="188"/>
      <c r="F46" s="189"/>
      <c r="G46" s="186">
        <f>INDEX(図画一覧!$A$2:$G$41,E45,4)</f>
        <v>0</v>
      </c>
      <c r="H46" s="187"/>
    </row>
    <row r="47" spans="1:8" s="2" customFormat="1" ht="13.5" customHeight="1" x14ac:dyDescent="0.3">
      <c r="A47" s="180">
        <v>18</v>
      </c>
      <c r="B47" s="182">
        <f>INDEX(図画一覧!$A$2:$G$41,A47,3)</f>
        <v>0</v>
      </c>
      <c r="C47" s="88">
        <f>INDEX(図画一覧!$A$2:$G$41,A47,5)</f>
        <v>0</v>
      </c>
      <c r="E47" s="180">
        <v>38</v>
      </c>
      <c r="F47" s="182">
        <f>INDEX(図画一覧!$A$2:$G$41,E47,3)</f>
        <v>0</v>
      </c>
      <c r="G47" s="184">
        <f>INDEX(図画一覧!$A$2:$G$41,E47,5)</f>
        <v>0</v>
      </c>
      <c r="H47" s="185"/>
    </row>
    <row r="48" spans="1:8" ht="20.25" customHeight="1" x14ac:dyDescent="0.3">
      <c r="A48" s="188"/>
      <c r="B48" s="189"/>
      <c r="C48" s="78">
        <f>INDEX(図画一覧!$A$2:$G$41,A47,4)</f>
        <v>0</v>
      </c>
      <c r="E48" s="188"/>
      <c r="F48" s="189"/>
      <c r="G48" s="186">
        <f>INDEX(図画一覧!$A$2:$G$41,E47,4)</f>
        <v>0</v>
      </c>
      <c r="H48" s="187"/>
    </row>
    <row r="49" spans="1:10" s="2" customFormat="1" ht="13.5" customHeight="1" x14ac:dyDescent="0.3">
      <c r="A49" s="180">
        <v>19</v>
      </c>
      <c r="B49" s="182">
        <f>INDEX(図画一覧!$A$2:$G$41,A49,3)</f>
        <v>0</v>
      </c>
      <c r="C49" s="88">
        <f>INDEX(図画一覧!$A$2:$G$41,A49,5)</f>
        <v>0</v>
      </c>
      <c r="E49" s="180">
        <v>39</v>
      </c>
      <c r="F49" s="182">
        <f>INDEX(図画一覧!$A$2:$G$41,E49,3)</f>
        <v>0</v>
      </c>
      <c r="G49" s="184">
        <f>INDEX(図画一覧!$A$2:$G$41,E49,5)</f>
        <v>0</v>
      </c>
      <c r="H49" s="185"/>
    </row>
    <row r="50" spans="1:10" ht="20.25" customHeight="1" x14ac:dyDescent="0.3">
      <c r="A50" s="188"/>
      <c r="B50" s="189"/>
      <c r="C50" s="78">
        <f>INDEX(図画一覧!$A$2:$G$41,A49,4)</f>
        <v>0</v>
      </c>
      <c r="E50" s="188"/>
      <c r="F50" s="189"/>
      <c r="G50" s="186">
        <f>INDEX(図画一覧!$A$2:$G$41,E49,4)</f>
        <v>0</v>
      </c>
      <c r="H50" s="187"/>
    </row>
    <row r="51" spans="1:10" s="2" customFormat="1" ht="13.5" customHeight="1" x14ac:dyDescent="0.3">
      <c r="A51" s="180">
        <v>20</v>
      </c>
      <c r="B51" s="182">
        <f>INDEX(図画一覧!$A$2:$G$41,A51,3)</f>
        <v>0</v>
      </c>
      <c r="C51" s="88">
        <f>INDEX(図画一覧!$A$2:$G$41,A51,5)</f>
        <v>0</v>
      </c>
      <c r="E51" s="180">
        <v>40</v>
      </c>
      <c r="F51" s="182">
        <f>INDEX(図画一覧!$A$2:$G$41,E51,3)</f>
        <v>0</v>
      </c>
      <c r="G51" s="184">
        <f>INDEX(図画一覧!$A$2:$G$41,E51,5)</f>
        <v>0</v>
      </c>
      <c r="H51" s="185"/>
    </row>
    <row r="52" spans="1:10" ht="20.25" customHeight="1" thickBot="1" x14ac:dyDescent="0.35">
      <c r="A52" s="181"/>
      <c r="B52" s="183"/>
      <c r="C52" s="79">
        <f>INDEX(図画一覧!$A$2:$G$41,A51,4)</f>
        <v>0</v>
      </c>
      <c r="E52" s="181"/>
      <c r="F52" s="183"/>
      <c r="G52" s="190">
        <f>INDEX(図画一覧!$A$2:$G$41,E51,4)</f>
        <v>0</v>
      </c>
      <c r="H52" s="191"/>
    </row>
    <row r="53" spans="1:10" ht="14.25" customHeight="1" x14ac:dyDescent="0.3">
      <c r="A53" s="82" t="s">
        <v>75</v>
      </c>
    </row>
    <row r="54" spans="1:10" ht="14.25" customHeight="1" x14ac:dyDescent="0.3">
      <c r="A54" s="10" t="s">
        <v>22</v>
      </c>
    </row>
    <row r="55" spans="1:10" ht="14.25" customHeight="1" x14ac:dyDescent="0.3">
      <c r="A55" s="10" t="s">
        <v>27</v>
      </c>
    </row>
    <row r="56" spans="1:10" ht="21" x14ac:dyDescent="0.4">
      <c r="A56" s="200">
        <f>A1+1</f>
        <v>2</v>
      </c>
      <c r="B56" s="201"/>
      <c r="C56" s="204" t="s">
        <v>83</v>
      </c>
      <c r="D56" s="204"/>
      <c r="E56" s="204"/>
      <c r="F56" s="204"/>
      <c r="G56" s="204"/>
      <c r="H56" s="44"/>
      <c r="I56" s="44"/>
    </row>
    <row r="57" spans="1:10" ht="10.5" customHeight="1" x14ac:dyDescent="0.4">
      <c r="A57" s="202"/>
      <c r="B57" s="203"/>
      <c r="C57" s="12"/>
      <c r="D57" s="12"/>
      <c r="E57" s="12"/>
      <c r="F57" s="12"/>
      <c r="G57" s="12"/>
      <c r="H57" s="12"/>
      <c r="I57" s="12"/>
    </row>
    <row r="58" spans="1:10" ht="10.5" customHeight="1" x14ac:dyDescent="0.3">
      <c r="B58" s="45" t="s">
        <v>33</v>
      </c>
      <c r="G58" s="211" t="str">
        <f>G3</f>
        <v>函 館</v>
      </c>
    </row>
    <row r="59" spans="1:10" ht="20.25" customHeight="1" x14ac:dyDescent="0.35">
      <c r="E59" s="9" t="s">
        <v>24</v>
      </c>
      <c r="F59" s="4"/>
      <c r="G59" s="210"/>
      <c r="H59" s="5" t="s">
        <v>12</v>
      </c>
    </row>
    <row r="60" spans="1:10" s="34" customFormat="1" ht="16.5" customHeight="1" x14ac:dyDescent="0.3">
      <c r="A60" s="9" t="s">
        <v>15</v>
      </c>
      <c r="B60" s="32"/>
      <c r="C60" s="33"/>
      <c r="E60" s="31"/>
      <c r="G60" s="209" t="str">
        <f>G5</f>
        <v>函館　太郎</v>
      </c>
    </row>
    <row r="61" spans="1:10" ht="16.5" customHeight="1" x14ac:dyDescent="0.35">
      <c r="C61" s="11" t="s">
        <v>9</v>
      </c>
      <c r="E61" s="80" t="s">
        <v>25</v>
      </c>
      <c r="F61" s="8"/>
      <c r="G61" s="210"/>
      <c r="H61" s="8"/>
    </row>
    <row r="62" spans="1:10" ht="16.5" customHeight="1" x14ac:dyDescent="0.35">
      <c r="E62" s="81"/>
      <c r="F62" s="3"/>
      <c r="G62" s="209" t="str">
        <f>G7</f>
        <v>２７－８７６６</v>
      </c>
      <c r="H62" s="3"/>
    </row>
    <row r="63" spans="1:10" ht="16.5" customHeight="1" x14ac:dyDescent="0.35">
      <c r="A63" s="11"/>
      <c r="E63" s="80" t="s">
        <v>26</v>
      </c>
      <c r="F63" s="8"/>
      <c r="G63" s="210"/>
      <c r="H63" s="8"/>
      <c r="J63" s="7"/>
    </row>
    <row r="64" spans="1:10" x14ac:dyDescent="0.3">
      <c r="A64" s="11"/>
    </row>
    <row r="65" spans="1:8" ht="11.25" customHeight="1" thickBot="1" x14ac:dyDescent="0.35">
      <c r="A65" s="11"/>
    </row>
    <row r="66" spans="1:8" s="2" customFormat="1" ht="13.5" customHeight="1" x14ac:dyDescent="0.3">
      <c r="A66" s="205" t="s">
        <v>7</v>
      </c>
      <c r="B66" s="207" t="s">
        <v>8</v>
      </c>
      <c r="C66" s="76" t="s">
        <v>23</v>
      </c>
      <c r="E66" s="205" t="s">
        <v>7</v>
      </c>
      <c r="F66" s="207" t="s">
        <v>8</v>
      </c>
      <c r="G66" s="196" t="s">
        <v>23</v>
      </c>
      <c r="H66" s="197"/>
    </row>
    <row r="67" spans="1:8" s="2" customFormat="1" ht="21.75" customHeight="1" thickBot="1" x14ac:dyDescent="0.35">
      <c r="A67" s="206"/>
      <c r="B67" s="208"/>
      <c r="C67" s="77" t="s">
        <v>10</v>
      </c>
      <c r="E67" s="206"/>
      <c r="F67" s="208"/>
      <c r="G67" s="198" t="s">
        <v>10</v>
      </c>
      <c r="H67" s="199"/>
    </row>
    <row r="68" spans="1:8" s="2" customFormat="1" ht="13.5" customHeight="1" x14ac:dyDescent="0.3">
      <c r="A68" s="192">
        <v>1</v>
      </c>
      <c r="B68" s="193">
        <f>INDEX(図画一覧!$A$42:$G$81,A68,3)</f>
        <v>0</v>
      </c>
      <c r="C68" s="87">
        <f>INDEX(図画一覧!$A$42:$G$81,A68,5)</f>
        <v>0</v>
      </c>
      <c r="E68" s="192">
        <v>21</v>
      </c>
      <c r="F68" s="193">
        <f>INDEX(図画一覧!$A$42:$G$81,E68,3)</f>
        <v>0</v>
      </c>
      <c r="G68" s="194">
        <f>INDEX(図画一覧!$A$42:$G$81,E68,5)</f>
        <v>0</v>
      </c>
      <c r="H68" s="195"/>
    </row>
    <row r="69" spans="1:8" ht="20.25" customHeight="1" x14ac:dyDescent="0.3">
      <c r="A69" s="188"/>
      <c r="B69" s="189"/>
      <c r="C69" s="78">
        <f>INDEX(図画一覧!$A$42:$G$81,A68,4)</f>
        <v>0</v>
      </c>
      <c r="E69" s="188"/>
      <c r="F69" s="189"/>
      <c r="G69" s="186">
        <f>INDEX(図画一覧!$A$42:$G$81,E68,4)</f>
        <v>0</v>
      </c>
      <c r="H69" s="187"/>
    </row>
    <row r="70" spans="1:8" s="2" customFormat="1" ht="13.5" customHeight="1" x14ac:dyDescent="0.3">
      <c r="A70" s="180">
        <v>2</v>
      </c>
      <c r="B70" s="182">
        <f>INDEX(図画一覧!$A$42:$G$81,A70,3)</f>
        <v>0</v>
      </c>
      <c r="C70" s="88">
        <f>INDEX(図画一覧!$A$42:$G$81,A70,5)</f>
        <v>0</v>
      </c>
      <c r="E70" s="180">
        <v>22</v>
      </c>
      <c r="F70" s="182">
        <f>INDEX(図画一覧!$A$42:$G$81,E70,3)</f>
        <v>0</v>
      </c>
      <c r="G70" s="184">
        <f>INDEX(図画一覧!$A$42:$G$81,E70,5)</f>
        <v>0</v>
      </c>
      <c r="H70" s="185"/>
    </row>
    <row r="71" spans="1:8" ht="20.25" customHeight="1" x14ac:dyDescent="0.3">
      <c r="A71" s="188"/>
      <c r="B71" s="189"/>
      <c r="C71" s="78">
        <f>INDEX(図画一覧!$A$42:$G$81,A70,4)</f>
        <v>0</v>
      </c>
      <c r="E71" s="188"/>
      <c r="F71" s="189"/>
      <c r="G71" s="186">
        <f>INDEX(図画一覧!$A$42:$G$81,E70,4)</f>
        <v>0</v>
      </c>
      <c r="H71" s="187"/>
    </row>
    <row r="72" spans="1:8" s="2" customFormat="1" ht="13.5" customHeight="1" x14ac:dyDescent="0.3">
      <c r="A72" s="180">
        <v>3</v>
      </c>
      <c r="B72" s="182">
        <f>INDEX(図画一覧!$A$42:$G$81,A72,3)</f>
        <v>0</v>
      </c>
      <c r="C72" s="88">
        <f>INDEX(図画一覧!$A$42:$G$81,A72,5)</f>
        <v>0</v>
      </c>
      <c r="E72" s="180">
        <v>23</v>
      </c>
      <c r="F72" s="182">
        <f>INDEX(図画一覧!$A$42:$G$81,E72,3)</f>
        <v>0</v>
      </c>
      <c r="G72" s="184">
        <f>INDEX(図画一覧!$A$42:$G$81,E72,5)</f>
        <v>0</v>
      </c>
      <c r="H72" s="185"/>
    </row>
    <row r="73" spans="1:8" ht="20.25" customHeight="1" x14ac:dyDescent="0.3">
      <c r="A73" s="188"/>
      <c r="B73" s="189"/>
      <c r="C73" s="78">
        <f>INDEX(図画一覧!$A$42:$G$81,A72,4)</f>
        <v>0</v>
      </c>
      <c r="E73" s="188"/>
      <c r="F73" s="189"/>
      <c r="G73" s="186">
        <f>INDEX(図画一覧!$A$42:$G$81,E72,4)</f>
        <v>0</v>
      </c>
      <c r="H73" s="187"/>
    </row>
    <row r="74" spans="1:8" s="2" customFormat="1" ht="13.5" customHeight="1" x14ac:dyDescent="0.3">
      <c r="A74" s="180">
        <v>4</v>
      </c>
      <c r="B74" s="182">
        <f>INDEX(図画一覧!$A$42:$G$81,A74,3)</f>
        <v>0</v>
      </c>
      <c r="C74" s="88">
        <f>INDEX(図画一覧!$A$42:$G$81,A74,5)</f>
        <v>0</v>
      </c>
      <c r="E74" s="180">
        <v>24</v>
      </c>
      <c r="F74" s="182">
        <f>INDEX(図画一覧!$A$42:$G$81,E74,3)</f>
        <v>0</v>
      </c>
      <c r="G74" s="184">
        <f>INDEX(図画一覧!$A$42:$G$81,E74,5)</f>
        <v>0</v>
      </c>
      <c r="H74" s="185"/>
    </row>
    <row r="75" spans="1:8" ht="20.25" customHeight="1" x14ac:dyDescent="0.3">
      <c r="A75" s="188"/>
      <c r="B75" s="189"/>
      <c r="C75" s="78">
        <f>INDEX(図画一覧!$A$42:$G$81,A74,4)</f>
        <v>0</v>
      </c>
      <c r="E75" s="188"/>
      <c r="F75" s="189"/>
      <c r="G75" s="186">
        <f>INDEX(図画一覧!$A$42:$G$81,E74,4)</f>
        <v>0</v>
      </c>
      <c r="H75" s="187"/>
    </row>
    <row r="76" spans="1:8" s="2" customFormat="1" ht="13.5" customHeight="1" x14ac:dyDescent="0.3">
      <c r="A76" s="180">
        <v>5</v>
      </c>
      <c r="B76" s="182">
        <f>INDEX(図画一覧!$A$42:$G$81,A76,3)</f>
        <v>0</v>
      </c>
      <c r="C76" s="88">
        <f>INDEX(図画一覧!$A$42:$G$81,A76,5)</f>
        <v>0</v>
      </c>
      <c r="E76" s="180">
        <v>25</v>
      </c>
      <c r="F76" s="182">
        <f>INDEX(図画一覧!$A$42:$G$81,E76,3)</f>
        <v>0</v>
      </c>
      <c r="G76" s="184">
        <f>INDEX(図画一覧!$A$42:$G$81,E76,5)</f>
        <v>0</v>
      </c>
      <c r="H76" s="185"/>
    </row>
    <row r="77" spans="1:8" ht="20.25" customHeight="1" x14ac:dyDescent="0.3">
      <c r="A77" s="188"/>
      <c r="B77" s="189"/>
      <c r="C77" s="78">
        <f>INDEX(図画一覧!$A$42:$G$81,A76,4)</f>
        <v>0</v>
      </c>
      <c r="E77" s="188"/>
      <c r="F77" s="189"/>
      <c r="G77" s="186">
        <f>INDEX(図画一覧!$A$42:$G$81,E76,4)</f>
        <v>0</v>
      </c>
      <c r="H77" s="187"/>
    </row>
    <row r="78" spans="1:8" s="2" customFormat="1" ht="13.5" customHeight="1" x14ac:dyDescent="0.3">
      <c r="A78" s="180">
        <v>6</v>
      </c>
      <c r="B78" s="182">
        <f>INDEX(図画一覧!$A$42:$G$81,A78,3)</f>
        <v>0</v>
      </c>
      <c r="C78" s="88">
        <f>INDEX(図画一覧!$A$42:$G$81,A78,5)</f>
        <v>0</v>
      </c>
      <c r="E78" s="180">
        <v>26</v>
      </c>
      <c r="F78" s="182">
        <f>INDEX(図画一覧!$A$42:$G$81,E78,3)</f>
        <v>0</v>
      </c>
      <c r="G78" s="184">
        <f>INDEX(図画一覧!$A$42:$G$81,E78,5)</f>
        <v>0</v>
      </c>
      <c r="H78" s="185"/>
    </row>
    <row r="79" spans="1:8" ht="20.25" customHeight="1" x14ac:dyDescent="0.3">
      <c r="A79" s="188"/>
      <c r="B79" s="189"/>
      <c r="C79" s="78">
        <f>INDEX(図画一覧!$A$42:$G$81,A78,4)</f>
        <v>0</v>
      </c>
      <c r="E79" s="188"/>
      <c r="F79" s="189"/>
      <c r="G79" s="186">
        <f>INDEX(図画一覧!$A$42:$G$81,E78,4)</f>
        <v>0</v>
      </c>
      <c r="H79" s="187"/>
    </row>
    <row r="80" spans="1:8" s="2" customFormat="1" ht="13.5" customHeight="1" x14ac:dyDescent="0.3">
      <c r="A80" s="180">
        <v>7</v>
      </c>
      <c r="B80" s="182">
        <f>INDEX(図画一覧!$A$42:$G$81,A80,3)</f>
        <v>0</v>
      </c>
      <c r="C80" s="88">
        <f>INDEX(図画一覧!$A$42:$G$81,A80,5)</f>
        <v>0</v>
      </c>
      <c r="E80" s="180">
        <v>27</v>
      </c>
      <c r="F80" s="182">
        <f>INDEX(図画一覧!$A$42:$G$81,E80,3)</f>
        <v>0</v>
      </c>
      <c r="G80" s="184">
        <f>INDEX(図画一覧!$A$42:$G$81,E80,5)</f>
        <v>0</v>
      </c>
      <c r="H80" s="185"/>
    </row>
    <row r="81" spans="1:8" ht="20.25" customHeight="1" x14ac:dyDescent="0.3">
      <c r="A81" s="188"/>
      <c r="B81" s="189"/>
      <c r="C81" s="78">
        <f>INDEX(図画一覧!$A$42:$G$81,A80,4)</f>
        <v>0</v>
      </c>
      <c r="E81" s="188"/>
      <c r="F81" s="189"/>
      <c r="G81" s="186">
        <f>INDEX(図画一覧!$A$42:$G$81,E80,4)</f>
        <v>0</v>
      </c>
      <c r="H81" s="187"/>
    </row>
    <row r="82" spans="1:8" s="2" customFormat="1" ht="13.5" customHeight="1" x14ac:dyDescent="0.3">
      <c r="A82" s="180">
        <v>8</v>
      </c>
      <c r="B82" s="182">
        <f>INDEX(図画一覧!$A$42:$G$81,A82,3)</f>
        <v>0</v>
      </c>
      <c r="C82" s="88">
        <f>INDEX(図画一覧!$A$42:$G$81,A82,5)</f>
        <v>0</v>
      </c>
      <c r="E82" s="180">
        <v>28</v>
      </c>
      <c r="F82" s="182">
        <f>INDEX(図画一覧!$A$42:$G$81,E82,3)</f>
        <v>0</v>
      </c>
      <c r="G82" s="184">
        <f>INDEX(図画一覧!$A$42:$G$81,E82,5)</f>
        <v>0</v>
      </c>
      <c r="H82" s="185"/>
    </row>
    <row r="83" spans="1:8" ht="20.25" customHeight="1" x14ac:dyDescent="0.3">
      <c r="A83" s="188"/>
      <c r="B83" s="189"/>
      <c r="C83" s="78">
        <f>INDEX(図画一覧!$A$42:$G$81,A82,4)</f>
        <v>0</v>
      </c>
      <c r="E83" s="188"/>
      <c r="F83" s="189"/>
      <c r="G83" s="186">
        <f>INDEX(図画一覧!$A$42:$G$81,E82,4)</f>
        <v>0</v>
      </c>
      <c r="H83" s="187"/>
    </row>
    <row r="84" spans="1:8" s="2" customFormat="1" ht="13.5" customHeight="1" x14ac:dyDescent="0.3">
      <c r="A84" s="180">
        <v>9</v>
      </c>
      <c r="B84" s="182">
        <f>INDEX(図画一覧!$A$42:$G$81,A84,3)</f>
        <v>0</v>
      </c>
      <c r="C84" s="88">
        <f>INDEX(図画一覧!$A$42:$G$81,A84,5)</f>
        <v>0</v>
      </c>
      <c r="E84" s="180">
        <v>29</v>
      </c>
      <c r="F84" s="182">
        <f>INDEX(図画一覧!$A$42:$G$81,E84,3)</f>
        <v>0</v>
      </c>
      <c r="G84" s="212">
        <f>INDEX(図画一覧!$A$42:$G$81,E84,5)</f>
        <v>0</v>
      </c>
      <c r="H84" s="213"/>
    </row>
    <row r="85" spans="1:8" ht="20.25" customHeight="1" x14ac:dyDescent="0.3">
      <c r="A85" s="188"/>
      <c r="B85" s="189"/>
      <c r="C85" s="78">
        <f>INDEX(図画一覧!$A$42:$G$81,A84,4)</f>
        <v>0</v>
      </c>
      <c r="E85" s="188"/>
      <c r="F85" s="189"/>
      <c r="G85" s="186">
        <f>INDEX(図画一覧!$A$42:$G$81,E84,4)</f>
        <v>0</v>
      </c>
      <c r="H85" s="187"/>
    </row>
    <row r="86" spans="1:8" s="2" customFormat="1" ht="13.5" customHeight="1" x14ac:dyDescent="0.3">
      <c r="A86" s="180">
        <v>10</v>
      </c>
      <c r="B86" s="182">
        <f>INDEX(図画一覧!$A$42:$G$81,A86,3)</f>
        <v>0</v>
      </c>
      <c r="C86" s="88">
        <f>INDEX(図画一覧!$A$42:$G$81,A86,5)</f>
        <v>0</v>
      </c>
      <c r="E86" s="180">
        <v>30</v>
      </c>
      <c r="F86" s="182">
        <f>INDEX(図画一覧!$A$42:$G$81,E86,3)</f>
        <v>0</v>
      </c>
      <c r="G86" s="212">
        <f>INDEX(図画一覧!$A$42:$G$81,E86,5)</f>
        <v>0</v>
      </c>
      <c r="H86" s="213"/>
    </row>
    <row r="87" spans="1:8" ht="20.25" customHeight="1" thickBot="1" x14ac:dyDescent="0.35">
      <c r="A87" s="181"/>
      <c r="B87" s="183"/>
      <c r="C87" s="79">
        <f>INDEX(図画一覧!$A$42:$G$81,A86,4)</f>
        <v>0</v>
      </c>
      <c r="E87" s="181"/>
      <c r="F87" s="183"/>
      <c r="G87" s="190">
        <f>INDEX(図画一覧!$A$42:$G$81,E86,4)</f>
        <v>0</v>
      </c>
      <c r="H87" s="191"/>
    </row>
    <row r="88" spans="1:8" s="2" customFormat="1" ht="13.5" customHeight="1" x14ac:dyDescent="0.3">
      <c r="A88" s="192">
        <v>11</v>
      </c>
      <c r="B88" s="193">
        <f>INDEX(図画一覧!$A$42:$G$81,A88,3)</f>
        <v>0</v>
      </c>
      <c r="C88" s="87">
        <f>INDEX(図画一覧!$A$42:$G$81,A88,5)</f>
        <v>0</v>
      </c>
      <c r="E88" s="192">
        <v>31</v>
      </c>
      <c r="F88" s="193">
        <f>INDEX(図画一覧!$A$42:$G$81,E88,3)</f>
        <v>0</v>
      </c>
      <c r="G88" s="194">
        <f>INDEX(図画一覧!$A$42:$G$81,E88,5)</f>
        <v>0</v>
      </c>
      <c r="H88" s="195"/>
    </row>
    <row r="89" spans="1:8" ht="20.25" customHeight="1" x14ac:dyDescent="0.3">
      <c r="A89" s="188"/>
      <c r="B89" s="189"/>
      <c r="C89" s="78">
        <f>INDEX(図画一覧!$A$42:$G$81,A88,4)</f>
        <v>0</v>
      </c>
      <c r="E89" s="188"/>
      <c r="F89" s="189"/>
      <c r="G89" s="186">
        <f>INDEX(図画一覧!$A$42:$G$81,E88,4)</f>
        <v>0</v>
      </c>
      <c r="H89" s="187"/>
    </row>
    <row r="90" spans="1:8" s="2" customFormat="1" ht="13.5" customHeight="1" x14ac:dyDescent="0.3">
      <c r="A90" s="180">
        <v>12</v>
      </c>
      <c r="B90" s="182">
        <f>INDEX(図画一覧!$A$42:$G$81,A90,3)</f>
        <v>0</v>
      </c>
      <c r="C90" s="88">
        <f>INDEX(図画一覧!$A$42:$G$81,A90,5)</f>
        <v>0</v>
      </c>
      <c r="E90" s="180">
        <v>32</v>
      </c>
      <c r="F90" s="182">
        <f>INDEX(図画一覧!$A$42:$G$81,E90,3)</f>
        <v>0</v>
      </c>
      <c r="G90" s="184">
        <f>INDEX(図画一覧!$A$42:$G$81,E90,5)</f>
        <v>0</v>
      </c>
      <c r="H90" s="185"/>
    </row>
    <row r="91" spans="1:8" ht="20.25" customHeight="1" x14ac:dyDescent="0.3">
      <c r="A91" s="188"/>
      <c r="B91" s="189"/>
      <c r="C91" s="78">
        <f>INDEX(図画一覧!$A$42:$G$81,A90,4)</f>
        <v>0</v>
      </c>
      <c r="E91" s="188"/>
      <c r="F91" s="189"/>
      <c r="G91" s="186">
        <f>INDEX(図画一覧!$A$42:$G$81,E90,4)</f>
        <v>0</v>
      </c>
      <c r="H91" s="187"/>
    </row>
    <row r="92" spans="1:8" s="2" customFormat="1" ht="13.5" customHeight="1" x14ac:dyDescent="0.3">
      <c r="A92" s="180">
        <v>13</v>
      </c>
      <c r="B92" s="182">
        <f>INDEX(図画一覧!$A$42:$G$81,A92,3)</f>
        <v>0</v>
      </c>
      <c r="C92" s="88">
        <f>INDEX(図画一覧!$A$42:$G$81,A92,5)</f>
        <v>0</v>
      </c>
      <c r="E92" s="180">
        <v>33</v>
      </c>
      <c r="F92" s="182">
        <f>INDEX(図画一覧!$A$42:$G$81,E92,3)</f>
        <v>0</v>
      </c>
      <c r="G92" s="184">
        <f>INDEX(図画一覧!$A$42:$G$81,E92,5)</f>
        <v>0</v>
      </c>
      <c r="H92" s="185"/>
    </row>
    <row r="93" spans="1:8" ht="20.25" customHeight="1" x14ac:dyDescent="0.3">
      <c r="A93" s="188"/>
      <c r="B93" s="189"/>
      <c r="C93" s="78">
        <f>INDEX(図画一覧!$A$42:$G$81,A92,4)</f>
        <v>0</v>
      </c>
      <c r="E93" s="188"/>
      <c r="F93" s="189"/>
      <c r="G93" s="186">
        <f>INDEX(図画一覧!$A$42:$G$81,E92,4)</f>
        <v>0</v>
      </c>
      <c r="H93" s="187"/>
    </row>
    <row r="94" spans="1:8" s="2" customFormat="1" ht="13.5" customHeight="1" x14ac:dyDescent="0.3">
      <c r="A94" s="180">
        <v>14</v>
      </c>
      <c r="B94" s="182">
        <f>INDEX(図画一覧!$A$42:$G$81,A94,3)</f>
        <v>0</v>
      </c>
      <c r="C94" s="88">
        <f>INDEX(図画一覧!$A$42:$G$81,A94,5)</f>
        <v>0</v>
      </c>
      <c r="E94" s="180">
        <v>34</v>
      </c>
      <c r="F94" s="182">
        <f>INDEX(図画一覧!$A$42:$G$81,E94,3)</f>
        <v>0</v>
      </c>
      <c r="G94" s="184">
        <f>INDEX(図画一覧!$A$42:$G$81,E94,5)</f>
        <v>0</v>
      </c>
      <c r="H94" s="185"/>
    </row>
    <row r="95" spans="1:8" ht="20.25" customHeight="1" x14ac:dyDescent="0.3">
      <c r="A95" s="188"/>
      <c r="B95" s="189"/>
      <c r="C95" s="78">
        <f>INDEX(図画一覧!$A$42:$G$81,A94,4)</f>
        <v>0</v>
      </c>
      <c r="E95" s="188"/>
      <c r="F95" s="189"/>
      <c r="G95" s="186">
        <f>INDEX(図画一覧!$A$42:$G$81,E94,4)</f>
        <v>0</v>
      </c>
      <c r="H95" s="187"/>
    </row>
    <row r="96" spans="1:8" s="2" customFormat="1" ht="13.5" customHeight="1" x14ac:dyDescent="0.3">
      <c r="A96" s="180">
        <v>15</v>
      </c>
      <c r="B96" s="182">
        <f>INDEX(図画一覧!$A$42:$G$81,A96,3)</f>
        <v>0</v>
      </c>
      <c r="C96" s="88">
        <f>INDEX(図画一覧!$A$42:$G$81,A96,5)</f>
        <v>0</v>
      </c>
      <c r="E96" s="180">
        <v>35</v>
      </c>
      <c r="F96" s="182">
        <f>INDEX(図画一覧!$A$42:$G$81,E96,3)</f>
        <v>0</v>
      </c>
      <c r="G96" s="184">
        <f>INDEX(図画一覧!$A$42:$G$81,E96,5)</f>
        <v>0</v>
      </c>
      <c r="H96" s="185"/>
    </row>
    <row r="97" spans="1:9" ht="20.25" customHeight="1" x14ac:dyDescent="0.3">
      <c r="A97" s="188"/>
      <c r="B97" s="189"/>
      <c r="C97" s="78">
        <f>INDEX(図画一覧!$A$42:$G$81,A96,4)</f>
        <v>0</v>
      </c>
      <c r="E97" s="188"/>
      <c r="F97" s="189"/>
      <c r="G97" s="186">
        <f>INDEX(図画一覧!$A$42:$G$81,E96,4)</f>
        <v>0</v>
      </c>
      <c r="H97" s="187"/>
    </row>
    <row r="98" spans="1:9" s="2" customFormat="1" ht="13.5" customHeight="1" x14ac:dyDescent="0.3">
      <c r="A98" s="180">
        <v>16</v>
      </c>
      <c r="B98" s="182">
        <f>INDEX(図画一覧!$A$42:$G$81,A98,3)</f>
        <v>0</v>
      </c>
      <c r="C98" s="88">
        <f>INDEX(図画一覧!$A$42:$G$81,A98,5)</f>
        <v>0</v>
      </c>
      <c r="E98" s="180">
        <v>36</v>
      </c>
      <c r="F98" s="182">
        <f>INDEX(図画一覧!$A$42:$G$81,E98,3)</f>
        <v>0</v>
      </c>
      <c r="G98" s="184">
        <f>INDEX(図画一覧!$A$42:$G$81,E98,5)</f>
        <v>0</v>
      </c>
      <c r="H98" s="185"/>
    </row>
    <row r="99" spans="1:9" ht="20.25" customHeight="1" x14ac:dyDescent="0.3">
      <c r="A99" s="188"/>
      <c r="B99" s="189"/>
      <c r="C99" s="78">
        <f>INDEX(図画一覧!$A$42:$G$81,A98,4)</f>
        <v>0</v>
      </c>
      <c r="E99" s="188"/>
      <c r="F99" s="189"/>
      <c r="G99" s="186">
        <f>INDEX(図画一覧!$A$42:$G$81,E98,4)</f>
        <v>0</v>
      </c>
      <c r="H99" s="187"/>
    </row>
    <row r="100" spans="1:9" s="2" customFormat="1" ht="13.5" customHeight="1" x14ac:dyDescent="0.3">
      <c r="A100" s="180">
        <v>17</v>
      </c>
      <c r="B100" s="182">
        <f>INDEX(図画一覧!$A$42:$G$81,A100,3)</f>
        <v>0</v>
      </c>
      <c r="C100" s="88">
        <f>INDEX(図画一覧!$A$42:$G$81,A100,5)</f>
        <v>0</v>
      </c>
      <c r="E100" s="180">
        <v>37</v>
      </c>
      <c r="F100" s="182">
        <f>INDEX(図画一覧!$A$42:$G$81,E100,3)</f>
        <v>0</v>
      </c>
      <c r="G100" s="184">
        <f>INDEX(図画一覧!$A$42:$G$81,E100,5)</f>
        <v>0</v>
      </c>
      <c r="H100" s="185"/>
    </row>
    <row r="101" spans="1:9" ht="20.25" customHeight="1" x14ac:dyDescent="0.3">
      <c r="A101" s="188"/>
      <c r="B101" s="189"/>
      <c r="C101" s="78">
        <f>INDEX(図画一覧!$A$42:$G$81,A100,4)</f>
        <v>0</v>
      </c>
      <c r="E101" s="188"/>
      <c r="F101" s="189"/>
      <c r="G101" s="186">
        <f>INDEX(図画一覧!$A$42:$G$81,E100,4)</f>
        <v>0</v>
      </c>
      <c r="H101" s="187"/>
    </row>
    <row r="102" spans="1:9" s="2" customFormat="1" ht="13.5" customHeight="1" x14ac:dyDescent="0.3">
      <c r="A102" s="180">
        <v>18</v>
      </c>
      <c r="B102" s="182">
        <f>INDEX(図画一覧!$A$42:$G$81,A102,3)</f>
        <v>0</v>
      </c>
      <c r="C102" s="88">
        <f>INDEX(図画一覧!$A$42:$G$81,A102,5)</f>
        <v>0</v>
      </c>
      <c r="E102" s="180">
        <v>38</v>
      </c>
      <c r="F102" s="182">
        <f>INDEX(図画一覧!$A$42:$G$81,E102,3)</f>
        <v>0</v>
      </c>
      <c r="G102" s="184">
        <f>INDEX(図画一覧!$A$42:$G$81,E102,5)</f>
        <v>0</v>
      </c>
      <c r="H102" s="185"/>
    </row>
    <row r="103" spans="1:9" ht="20.25" customHeight="1" x14ac:dyDescent="0.3">
      <c r="A103" s="188"/>
      <c r="B103" s="189"/>
      <c r="C103" s="78">
        <f>INDEX(図画一覧!$A$42:$G$81,A102,4)</f>
        <v>0</v>
      </c>
      <c r="E103" s="188"/>
      <c r="F103" s="189"/>
      <c r="G103" s="186">
        <f>INDEX(図画一覧!$A$42:$G$81,E102,4)</f>
        <v>0</v>
      </c>
      <c r="H103" s="187"/>
    </row>
    <row r="104" spans="1:9" s="2" customFormat="1" ht="13.5" customHeight="1" x14ac:dyDescent="0.3">
      <c r="A104" s="180">
        <v>19</v>
      </c>
      <c r="B104" s="182">
        <f>INDEX(図画一覧!$A$42:$G$81,A104,3)</f>
        <v>0</v>
      </c>
      <c r="C104" s="88">
        <f>INDEX(図画一覧!$A$42:$G$81,A104,5)</f>
        <v>0</v>
      </c>
      <c r="E104" s="180">
        <v>39</v>
      </c>
      <c r="F104" s="182">
        <f>INDEX(図画一覧!$A$42:$G$81,E104,3)</f>
        <v>0</v>
      </c>
      <c r="G104" s="184">
        <f>INDEX(図画一覧!$A$42:$G$81,E104,5)</f>
        <v>0</v>
      </c>
      <c r="H104" s="185"/>
    </row>
    <row r="105" spans="1:9" ht="20.25" customHeight="1" x14ac:dyDescent="0.3">
      <c r="A105" s="188"/>
      <c r="B105" s="189"/>
      <c r="C105" s="78">
        <f>INDEX(図画一覧!$A$42:$G$81,A104,4)</f>
        <v>0</v>
      </c>
      <c r="E105" s="188"/>
      <c r="F105" s="189"/>
      <c r="G105" s="186">
        <f>INDEX(図画一覧!$A$42:$G$81,E104,4)</f>
        <v>0</v>
      </c>
      <c r="H105" s="187"/>
    </row>
    <row r="106" spans="1:9" s="2" customFormat="1" ht="13.5" customHeight="1" x14ac:dyDescent="0.3">
      <c r="A106" s="180">
        <v>20</v>
      </c>
      <c r="B106" s="182">
        <f>INDEX(図画一覧!$A$42:$G$81,A106,3)</f>
        <v>0</v>
      </c>
      <c r="C106" s="88">
        <f>INDEX(図画一覧!$A$42:$G$81,A106,5)</f>
        <v>0</v>
      </c>
      <c r="E106" s="180">
        <v>40</v>
      </c>
      <c r="F106" s="182">
        <f>INDEX(図画一覧!$A$42:$G$81,E106,3)</f>
        <v>0</v>
      </c>
      <c r="G106" s="184">
        <f>INDEX(図画一覧!$A$42:$G$81,E106,5)</f>
        <v>0</v>
      </c>
      <c r="H106" s="185"/>
    </row>
    <row r="107" spans="1:9" ht="20.25" customHeight="1" thickBot="1" x14ac:dyDescent="0.35">
      <c r="A107" s="181"/>
      <c r="B107" s="183"/>
      <c r="C107" s="79">
        <f>INDEX(図画一覧!$A$42:$G$81,A106,4)</f>
        <v>0</v>
      </c>
      <c r="E107" s="181"/>
      <c r="F107" s="183"/>
      <c r="G107" s="190">
        <f>INDEX(図画一覧!$A$42:$G$81,E106,4)</f>
        <v>0</v>
      </c>
      <c r="H107" s="191"/>
    </row>
    <row r="108" spans="1:9" ht="14.25" customHeight="1" x14ac:dyDescent="0.3">
      <c r="A108" s="10" t="str">
        <f>A53</f>
        <v>※　この応募者名簿は，部門ごとに作成してください。（適宜コピー願います）</v>
      </c>
    </row>
    <row r="109" spans="1:9" ht="14.25" customHeight="1" x14ac:dyDescent="0.3">
      <c r="A109" s="10" t="s">
        <v>22</v>
      </c>
    </row>
    <row r="110" spans="1:9" ht="14.25" customHeight="1" x14ac:dyDescent="0.3">
      <c r="A110" s="10" t="s">
        <v>27</v>
      </c>
    </row>
    <row r="111" spans="1:9" ht="21" x14ac:dyDescent="0.4">
      <c r="A111" s="200">
        <f>A56+1</f>
        <v>3</v>
      </c>
      <c r="B111" s="201"/>
      <c r="C111" s="204" t="s">
        <v>83</v>
      </c>
      <c r="D111" s="204"/>
      <c r="E111" s="204"/>
      <c r="F111" s="204"/>
      <c r="G111" s="204"/>
      <c r="H111" s="44"/>
      <c r="I111" s="44"/>
    </row>
    <row r="112" spans="1:9" ht="10.5" customHeight="1" x14ac:dyDescent="0.4">
      <c r="A112" s="202"/>
      <c r="B112" s="203"/>
      <c r="C112" s="12"/>
      <c r="D112" s="12"/>
      <c r="E112" s="12"/>
      <c r="F112" s="12"/>
      <c r="G112" s="12"/>
      <c r="H112" s="12"/>
      <c r="I112" s="12"/>
    </row>
    <row r="113" spans="1:10" ht="10.5" customHeight="1" x14ac:dyDescent="0.3">
      <c r="B113" s="45" t="s">
        <v>33</v>
      </c>
      <c r="G113" s="211" t="str">
        <f>G58</f>
        <v>函 館</v>
      </c>
    </row>
    <row r="114" spans="1:10" ht="20.25" customHeight="1" x14ac:dyDescent="0.35">
      <c r="E114" s="9" t="s">
        <v>24</v>
      </c>
      <c r="F114" s="4"/>
      <c r="G114" s="210"/>
      <c r="H114" s="5" t="s">
        <v>12</v>
      </c>
    </row>
    <row r="115" spans="1:10" s="34" customFormat="1" ht="16.5" customHeight="1" x14ac:dyDescent="0.3">
      <c r="A115" s="9" t="s">
        <v>15</v>
      </c>
      <c r="B115" s="32"/>
      <c r="C115" s="33"/>
      <c r="E115" s="31"/>
      <c r="G115" s="209" t="str">
        <f>G60</f>
        <v>函館　太郎</v>
      </c>
    </row>
    <row r="116" spans="1:10" ht="16.5" customHeight="1" x14ac:dyDescent="0.35">
      <c r="C116" s="11" t="s">
        <v>9</v>
      </c>
      <c r="E116" s="9" t="s">
        <v>25</v>
      </c>
      <c r="F116" s="8"/>
      <c r="G116" s="210"/>
      <c r="H116" s="8"/>
    </row>
    <row r="117" spans="1:10" ht="16.5" customHeight="1" x14ac:dyDescent="0.35">
      <c r="E117" s="31"/>
      <c r="F117" s="3"/>
      <c r="G117" s="209" t="str">
        <f>G62</f>
        <v>２７－８７６６</v>
      </c>
      <c r="H117" s="3"/>
    </row>
    <row r="118" spans="1:10" ht="16.5" customHeight="1" x14ac:dyDescent="0.35">
      <c r="A118" s="11"/>
      <c r="E118" s="9" t="s">
        <v>26</v>
      </c>
      <c r="F118" s="8"/>
      <c r="G118" s="210"/>
      <c r="H118" s="8"/>
      <c r="J118" s="7"/>
    </row>
    <row r="119" spans="1:10" x14ac:dyDescent="0.3">
      <c r="A119" s="11"/>
    </row>
    <row r="120" spans="1:10" ht="11.25" customHeight="1" thickBot="1" x14ac:dyDescent="0.35">
      <c r="A120" s="11"/>
    </row>
    <row r="121" spans="1:10" s="2" customFormat="1" ht="13.5" customHeight="1" x14ac:dyDescent="0.3">
      <c r="A121" s="205" t="s">
        <v>7</v>
      </c>
      <c r="B121" s="207" t="s">
        <v>8</v>
      </c>
      <c r="C121" s="76" t="s">
        <v>23</v>
      </c>
      <c r="E121" s="205" t="s">
        <v>7</v>
      </c>
      <c r="F121" s="207" t="s">
        <v>8</v>
      </c>
      <c r="G121" s="196" t="s">
        <v>23</v>
      </c>
      <c r="H121" s="197"/>
    </row>
    <row r="122" spans="1:10" s="2" customFormat="1" ht="21.75" customHeight="1" thickBot="1" x14ac:dyDescent="0.35">
      <c r="A122" s="206"/>
      <c r="B122" s="208"/>
      <c r="C122" s="77" t="s">
        <v>10</v>
      </c>
      <c r="E122" s="206"/>
      <c r="F122" s="208"/>
      <c r="G122" s="198" t="s">
        <v>10</v>
      </c>
      <c r="H122" s="199"/>
    </row>
    <row r="123" spans="1:10" s="2" customFormat="1" ht="13.5" customHeight="1" x14ac:dyDescent="0.3">
      <c r="A123" s="192">
        <v>1</v>
      </c>
      <c r="B123" s="193">
        <f>INDEX(図画一覧!$A$82:$G$121,A123,3)</f>
        <v>0</v>
      </c>
      <c r="C123" s="87">
        <f>INDEX(図画一覧!$A$82:$G$121,A123,5)</f>
        <v>0</v>
      </c>
      <c r="E123" s="192">
        <v>21</v>
      </c>
      <c r="F123" s="193">
        <f>INDEX(図画一覧!$A$82:$G$121,E123,3)</f>
        <v>0</v>
      </c>
      <c r="G123" s="194">
        <f>INDEX(図画一覧!$A$82:$G$121,E123,5)</f>
        <v>0</v>
      </c>
      <c r="H123" s="195"/>
    </row>
    <row r="124" spans="1:10" ht="20.25" customHeight="1" x14ac:dyDescent="0.3">
      <c r="A124" s="188"/>
      <c r="B124" s="189"/>
      <c r="C124" s="78">
        <f>INDEX(図画一覧!$A$82:$G$121,A123,4)</f>
        <v>0</v>
      </c>
      <c r="E124" s="188"/>
      <c r="F124" s="189"/>
      <c r="G124" s="186">
        <f>INDEX(図画一覧!$A$82:$G$121,E123,4)</f>
        <v>0</v>
      </c>
      <c r="H124" s="187"/>
    </row>
    <row r="125" spans="1:10" s="2" customFormat="1" ht="13.5" customHeight="1" x14ac:dyDescent="0.3">
      <c r="A125" s="180">
        <v>2</v>
      </c>
      <c r="B125" s="182">
        <f>INDEX(図画一覧!$A$82:$G$121,A125,3)</f>
        <v>0</v>
      </c>
      <c r="C125" s="88">
        <f>INDEX(図画一覧!$A$82:$G$121,A125,5)</f>
        <v>0</v>
      </c>
      <c r="E125" s="180">
        <v>22</v>
      </c>
      <c r="F125" s="182">
        <f>INDEX(図画一覧!$A$82:$G$121,E125,3)</f>
        <v>0</v>
      </c>
      <c r="G125" s="184">
        <f>INDEX(図画一覧!$A$82:$G$121,E125,5)</f>
        <v>0</v>
      </c>
      <c r="H125" s="185"/>
    </row>
    <row r="126" spans="1:10" ht="20.25" customHeight="1" x14ac:dyDescent="0.3">
      <c r="A126" s="188"/>
      <c r="B126" s="189"/>
      <c r="C126" s="78">
        <f>INDEX(図画一覧!$A$82:$G$121,A125,4)</f>
        <v>0</v>
      </c>
      <c r="E126" s="188"/>
      <c r="F126" s="189"/>
      <c r="G126" s="186">
        <f>INDEX(図画一覧!$A$82:$G$121,E125,4)</f>
        <v>0</v>
      </c>
      <c r="H126" s="187"/>
    </row>
    <row r="127" spans="1:10" s="2" customFormat="1" ht="13.5" customHeight="1" x14ac:dyDescent="0.3">
      <c r="A127" s="180">
        <v>3</v>
      </c>
      <c r="B127" s="182">
        <f>INDEX(図画一覧!$A$82:$G$121,A127,3)</f>
        <v>0</v>
      </c>
      <c r="C127" s="89">
        <f>INDEX(図画一覧!$A$82:$G$121,A127,5)</f>
        <v>0</v>
      </c>
      <c r="E127" s="180">
        <v>23</v>
      </c>
      <c r="F127" s="182">
        <f>INDEX(図画一覧!$A$82:$G$121,E127,3)</f>
        <v>0</v>
      </c>
      <c r="G127" s="184">
        <f>INDEX(図画一覧!$A$82:$G$121,E127,5)</f>
        <v>0</v>
      </c>
      <c r="H127" s="185"/>
    </row>
    <row r="128" spans="1:10" ht="20.25" customHeight="1" x14ac:dyDescent="0.3">
      <c r="A128" s="188"/>
      <c r="B128" s="189"/>
      <c r="C128" s="38">
        <f>INDEX(図画一覧!$A$82:$G$121,A127,4)</f>
        <v>0</v>
      </c>
      <c r="E128" s="188"/>
      <c r="F128" s="189"/>
      <c r="G128" s="186">
        <f>INDEX(図画一覧!$A$82:$G$121,E127,4)</f>
        <v>0</v>
      </c>
      <c r="H128" s="187"/>
    </row>
    <row r="129" spans="1:8" s="2" customFormat="1" ht="13.5" customHeight="1" x14ac:dyDescent="0.3">
      <c r="A129" s="180">
        <v>4</v>
      </c>
      <c r="B129" s="182">
        <f>INDEX(図画一覧!$A$82:$G$121,A129,3)</f>
        <v>0</v>
      </c>
      <c r="C129" s="88">
        <f>INDEX(図画一覧!$A$82:$G$121,A129,5)</f>
        <v>0</v>
      </c>
      <c r="E129" s="180">
        <v>24</v>
      </c>
      <c r="F129" s="182">
        <f>INDEX(図画一覧!$A$82:$G$121,E129,3)</f>
        <v>0</v>
      </c>
      <c r="G129" s="184">
        <f>INDEX(図画一覧!$A$82:$G$121,E129,5)</f>
        <v>0</v>
      </c>
      <c r="H129" s="185"/>
    </row>
    <row r="130" spans="1:8" ht="20.25" customHeight="1" x14ac:dyDescent="0.3">
      <c r="A130" s="188"/>
      <c r="B130" s="189"/>
      <c r="C130" s="78">
        <f>INDEX(図画一覧!$A$82:$G$121,A129,4)</f>
        <v>0</v>
      </c>
      <c r="E130" s="188"/>
      <c r="F130" s="189"/>
      <c r="G130" s="186">
        <f>INDEX(図画一覧!$A$82:$G$121,E129,4)</f>
        <v>0</v>
      </c>
      <c r="H130" s="187"/>
    </row>
    <row r="131" spans="1:8" s="2" customFormat="1" ht="13.5" customHeight="1" x14ac:dyDescent="0.3">
      <c r="A131" s="180">
        <v>5</v>
      </c>
      <c r="B131" s="182">
        <f>INDEX(図画一覧!$A$82:$G$121,A131,3)</f>
        <v>0</v>
      </c>
      <c r="C131" s="88">
        <f>INDEX(図画一覧!$A$82:$G$121,A131,5)</f>
        <v>0</v>
      </c>
      <c r="E131" s="180">
        <v>25</v>
      </c>
      <c r="F131" s="182">
        <f>INDEX(図画一覧!$A$82:$G$121,E131,3)</f>
        <v>0</v>
      </c>
      <c r="G131" s="184">
        <f>INDEX(図画一覧!$A$82:$G$121,E131,5)</f>
        <v>0</v>
      </c>
      <c r="H131" s="185"/>
    </row>
    <row r="132" spans="1:8" ht="20.25" customHeight="1" x14ac:dyDescent="0.3">
      <c r="A132" s="188"/>
      <c r="B132" s="189"/>
      <c r="C132" s="78">
        <f>INDEX(図画一覧!$A$82:$G$121,A131,4)</f>
        <v>0</v>
      </c>
      <c r="E132" s="188"/>
      <c r="F132" s="189"/>
      <c r="G132" s="186">
        <f>INDEX(図画一覧!$A$82:$G$121,E131,4)</f>
        <v>0</v>
      </c>
      <c r="H132" s="187"/>
    </row>
    <row r="133" spans="1:8" s="2" customFormat="1" ht="13.5" customHeight="1" x14ac:dyDescent="0.3">
      <c r="A133" s="180">
        <v>6</v>
      </c>
      <c r="B133" s="182">
        <f>INDEX(図画一覧!$A$82:$G$121,A133,3)</f>
        <v>0</v>
      </c>
      <c r="C133" s="88">
        <f>INDEX(図画一覧!$A$82:$G$121,A133,5)</f>
        <v>0</v>
      </c>
      <c r="E133" s="180">
        <v>26</v>
      </c>
      <c r="F133" s="182">
        <f>INDEX(図画一覧!$A$82:$G$121,E133,3)</f>
        <v>0</v>
      </c>
      <c r="G133" s="184">
        <f>INDEX(図画一覧!$A$82:$G$121,E133,5)</f>
        <v>0</v>
      </c>
      <c r="H133" s="185"/>
    </row>
    <row r="134" spans="1:8" ht="20.25" customHeight="1" x14ac:dyDescent="0.3">
      <c r="A134" s="188"/>
      <c r="B134" s="189"/>
      <c r="C134" s="78">
        <f>INDEX(図画一覧!$A$82:$G$121,A133,4)</f>
        <v>0</v>
      </c>
      <c r="E134" s="188"/>
      <c r="F134" s="189"/>
      <c r="G134" s="186">
        <f>INDEX(図画一覧!$A$82:$G$121,E133,4)</f>
        <v>0</v>
      </c>
      <c r="H134" s="187"/>
    </row>
    <row r="135" spans="1:8" s="2" customFormat="1" ht="13.5" customHeight="1" x14ac:dyDescent="0.3">
      <c r="A135" s="180">
        <v>7</v>
      </c>
      <c r="B135" s="182">
        <f>INDEX(図画一覧!$A$82:$G$121,A135,3)</f>
        <v>0</v>
      </c>
      <c r="C135" s="88">
        <f>INDEX(図画一覧!$A$82:$G$121,A135,5)</f>
        <v>0</v>
      </c>
      <c r="E135" s="180">
        <v>27</v>
      </c>
      <c r="F135" s="182">
        <f>INDEX(図画一覧!$A$82:$G$121,E135,3)</f>
        <v>0</v>
      </c>
      <c r="G135" s="184">
        <f>INDEX(図画一覧!$A$82:$G$121,E135,5)</f>
        <v>0</v>
      </c>
      <c r="H135" s="185"/>
    </row>
    <row r="136" spans="1:8" ht="20.25" customHeight="1" x14ac:dyDescent="0.3">
      <c r="A136" s="188"/>
      <c r="B136" s="189"/>
      <c r="C136" s="78">
        <f>INDEX(図画一覧!$A$82:$G$121,A135,4)</f>
        <v>0</v>
      </c>
      <c r="E136" s="188"/>
      <c r="F136" s="189"/>
      <c r="G136" s="186">
        <f>INDEX(図画一覧!$A$82:$G$121,E135,4)</f>
        <v>0</v>
      </c>
      <c r="H136" s="187"/>
    </row>
    <row r="137" spans="1:8" s="2" customFormat="1" ht="13.5" customHeight="1" x14ac:dyDescent="0.3">
      <c r="A137" s="180">
        <v>8</v>
      </c>
      <c r="B137" s="182">
        <f>INDEX(図画一覧!$A$82:$G$121,A137,3)</f>
        <v>0</v>
      </c>
      <c r="C137" s="88">
        <f>INDEX(図画一覧!$A$82:$G$121,A137,5)</f>
        <v>0</v>
      </c>
      <c r="E137" s="180">
        <v>28</v>
      </c>
      <c r="F137" s="182">
        <f>INDEX(図画一覧!$A$82:$G$121,E137,3)</f>
        <v>0</v>
      </c>
      <c r="G137" s="184">
        <f>INDEX(図画一覧!$A$82:$G$121,E137,5)</f>
        <v>0</v>
      </c>
      <c r="H137" s="185"/>
    </row>
    <row r="138" spans="1:8" ht="20.25" customHeight="1" x14ac:dyDescent="0.3">
      <c r="A138" s="188"/>
      <c r="B138" s="189"/>
      <c r="C138" s="78">
        <f>INDEX(図画一覧!$A$82:$G$121,A137,4)</f>
        <v>0</v>
      </c>
      <c r="E138" s="188"/>
      <c r="F138" s="189"/>
      <c r="G138" s="186">
        <f>INDEX(図画一覧!$A$82:$G$121,E137,4)</f>
        <v>0</v>
      </c>
      <c r="H138" s="187"/>
    </row>
    <row r="139" spans="1:8" s="2" customFormat="1" ht="13.5" customHeight="1" x14ac:dyDescent="0.3">
      <c r="A139" s="180">
        <v>9</v>
      </c>
      <c r="B139" s="182">
        <f>INDEX(図画一覧!$A$82:$G$121,A139,3)</f>
        <v>0</v>
      </c>
      <c r="C139" s="88">
        <f>INDEX(図画一覧!$A$82:$G$121,A139,5)</f>
        <v>0</v>
      </c>
      <c r="E139" s="180">
        <v>29</v>
      </c>
      <c r="F139" s="182">
        <f>INDEX(図画一覧!$A$82:$G$121,E139,3)</f>
        <v>0</v>
      </c>
      <c r="G139" s="184">
        <f>INDEX(図画一覧!$A$82:$G$121,E139,5)</f>
        <v>0</v>
      </c>
      <c r="H139" s="185"/>
    </row>
    <row r="140" spans="1:8" ht="20.25" customHeight="1" x14ac:dyDescent="0.3">
      <c r="A140" s="188"/>
      <c r="B140" s="189"/>
      <c r="C140" s="78">
        <f>INDEX(図画一覧!$A$82:$G$121,A139,4)</f>
        <v>0</v>
      </c>
      <c r="E140" s="188"/>
      <c r="F140" s="189"/>
      <c r="G140" s="186">
        <f>INDEX(図画一覧!$A$82:$G$121,E139,4)</f>
        <v>0</v>
      </c>
      <c r="H140" s="187"/>
    </row>
    <row r="141" spans="1:8" s="2" customFormat="1" ht="13.5" customHeight="1" x14ac:dyDescent="0.3">
      <c r="A141" s="180">
        <v>10</v>
      </c>
      <c r="B141" s="182">
        <f>INDEX(図画一覧!$A$82:$G$121,A141,3)</f>
        <v>0</v>
      </c>
      <c r="C141" s="88">
        <f>INDEX(図画一覧!$A$82:$G$121,A141,5)</f>
        <v>0</v>
      </c>
      <c r="E141" s="180">
        <v>30</v>
      </c>
      <c r="F141" s="182">
        <f>INDEX(図画一覧!$A$82:$G$121,E141,3)</f>
        <v>0</v>
      </c>
      <c r="G141" s="184">
        <f>INDEX(図画一覧!$A$82:$G$121,E141,5)</f>
        <v>0</v>
      </c>
      <c r="H141" s="185"/>
    </row>
    <row r="142" spans="1:8" ht="20.25" customHeight="1" thickBot="1" x14ac:dyDescent="0.35">
      <c r="A142" s="181"/>
      <c r="B142" s="183"/>
      <c r="C142" s="79">
        <f>INDEX(図画一覧!$A$82:$G$121,A141,4)</f>
        <v>0</v>
      </c>
      <c r="E142" s="181"/>
      <c r="F142" s="183"/>
      <c r="G142" s="190">
        <f>INDEX(図画一覧!$A$82:$G$121,E141,4)</f>
        <v>0</v>
      </c>
      <c r="H142" s="191"/>
    </row>
    <row r="143" spans="1:8" s="2" customFormat="1" ht="13.5" customHeight="1" x14ac:dyDescent="0.3">
      <c r="A143" s="192">
        <v>11</v>
      </c>
      <c r="B143" s="193">
        <f>INDEX(図画一覧!$A$82:$G$121,A143,3)</f>
        <v>0</v>
      </c>
      <c r="C143" s="87">
        <f>INDEX(図画一覧!$A$82:$G$121,A143,5)</f>
        <v>0</v>
      </c>
      <c r="E143" s="192">
        <v>31</v>
      </c>
      <c r="F143" s="193">
        <f>INDEX(図画一覧!$A$82:$G$121,E143,3)</f>
        <v>0</v>
      </c>
      <c r="G143" s="194">
        <f>INDEX(図画一覧!$A$82:$G$121,E143,5)</f>
        <v>0</v>
      </c>
      <c r="H143" s="195"/>
    </row>
    <row r="144" spans="1:8" ht="20.25" customHeight="1" x14ac:dyDescent="0.3">
      <c r="A144" s="188"/>
      <c r="B144" s="189"/>
      <c r="C144" s="78">
        <f>INDEX(図画一覧!$A$82:$G$121,A143,4)</f>
        <v>0</v>
      </c>
      <c r="E144" s="188"/>
      <c r="F144" s="189"/>
      <c r="G144" s="186">
        <f>INDEX(図画一覧!$A$82:$G$121,E143,4)</f>
        <v>0</v>
      </c>
      <c r="H144" s="187"/>
    </row>
    <row r="145" spans="1:8" s="2" customFormat="1" ht="13.5" customHeight="1" x14ac:dyDescent="0.3">
      <c r="A145" s="180">
        <v>12</v>
      </c>
      <c r="B145" s="182">
        <f>INDEX(図画一覧!$A$82:$G$121,A145,3)</f>
        <v>0</v>
      </c>
      <c r="C145" s="88">
        <f>INDEX(図画一覧!$A$82:$G$121,A145,5)</f>
        <v>0</v>
      </c>
      <c r="E145" s="180">
        <v>32</v>
      </c>
      <c r="F145" s="182">
        <f>INDEX(図画一覧!$A$82:$G$121,E145,3)</f>
        <v>0</v>
      </c>
      <c r="G145" s="184">
        <f>INDEX(図画一覧!$A$82:$G$121,E145,5)</f>
        <v>0</v>
      </c>
      <c r="H145" s="185"/>
    </row>
    <row r="146" spans="1:8" ht="20.25" customHeight="1" x14ac:dyDescent="0.3">
      <c r="A146" s="188"/>
      <c r="B146" s="189"/>
      <c r="C146" s="78">
        <f>INDEX(図画一覧!$A$82:$G$121,A145,4)</f>
        <v>0</v>
      </c>
      <c r="E146" s="188"/>
      <c r="F146" s="189"/>
      <c r="G146" s="186">
        <f>INDEX(図画一覧!$A$82:$G$121,E145,4)</f>
        <v>0</v>
      </c>
      <c r="H146" s="187"/>
    </row>
    <row r="147" spans="1:8" s="2" customFormat="1" ht="13.5" customHeight="1" x14ac:dyDescent="0.3">
      <c r="A147" s="180">
        <v>13</v>
      </c>
      <c r="B147" s="182">
        <f>INDEX(図画一覧!$A$82:$G$121,A147,3)</f>
        <v>0</v>
      </c>
      <c r="C147" s="88">
        <f>INDEX(図画一覧!$A$82:$G$121,A147,5)</f>
        <v>0</v>
      </c>
      <c r="E147" s="180">
        <v>33</v>
      </c>
      <c r="F147" s="182">
        <f>INDEX(図画一覧!$A$82:$G$121,E147,3)</f>
        <v>0</v>
      </c>
      <c r="G147" s="184">
        <f>INDEX(図画一覧!$A$82:$G$121,E147,5)</f>
        <v>0</v>
      </c>
      <c r="H147" s="185"/>
    </row>
    <row r="148" spans="1:8" ht="20.25" customHeight="1" x14ac:dyDescent="0.3">
      <c r="A148" s="188"/>
      <c r="B148" s="189"/>
      <c r="C148" s="78">
        <f>INDEX(図画一覧!$A$82:$G$121,A147,4)</f>
        <v>0</v>
      </c>
      <c r="E148" s="188"/>
      <c r="F148" s="189"/>
      <c r="G148" s="186">
        <f>INDEX(図画一覧!$A$82:$G$121,E147,4)</f>
        <v>0</v>
      </c>
      <c r="H148" s="187"/>
    </row>
    <row r="149" spans="1:8" s="2" customFormat="1" ht="13.5" customHeight="1" x14ac:dyDescent="0.3">
      <c r="A149" s="180">
        <v>14</v>
      </c>
      <c r="B149" s="182">
        <f>INDEX(図画一覧!$A$82:$G$121,A149,3)</f>
        <v>0</v>
      </c>
      <c r="C149" s="88">
        <f>INDEX(図画一覧!$A$82:$G$121,A149,5)</f>
        <v>0</v>
      </c>
      <c r="E149" s="180">
        <v>34</v>
      </c>
      <c r="F149" s="182">
        <f>INDEX(図画一覧!$A$82:$G$121,E149,3)</f>
        <v>0</v>
      </c>
      <c r="G149" s="184">
        <f>INDEX(図画一覧!$A$82:$G$121,E149,5)</f>
        <v>0</v>
      </c>
      <c r="H149" s="185"/>
    </row>
    <row r="150" spans="1:8" ht="20.25" customHeight="1" x14ac:dyDescent="0.3">
      <c r="A150" s="188"/>
      <c r="B150" s="189"/>
      <c r="C150" s="78">
        <f>INDEX(図画一覧!$A$82:$G$121,A149,4)</f>
        <v>0</v>
      </c>
      <c r="E150" s="188"/>
      <c r="F150" s="189"/>
      <c r="G150" s="186">
        <f>INDEX(図画一覧!$A$82:$G$121,E149,4)</f>
        <v>0</v>
      </c>
      <c r="H150" s="187"/>
    </row>
    <row r="151" spans="1:8" s="2" customFormat="1" ht="13.5" customHeight="1" x14ac:dyDescent="0.3">
      <c r="A151" s="180">
        <v>15</v>
      </c>
      <c r="B151" s="182">
        <f>INDEX(図画一覧!$A$82:$G$121,A151,3)</f>
        <v>0</v>
      </c>
      <c r="C151" s="88">
        <f>INDEX(図画一覧!$A$82:$G$121,A151,5)</f>
        <v>0</v>
      </c>
      <c r="E151" s="180">
        <v>35</v>
      </c>
      <c r="F151" s="182">
        <f>INDEX(図画一覧!$A$82:$G$121,E151,3)</f>
        <v>0</v>
      </c>
      <c r="G151" s="184">
        <f>INDEX(図画一覧!$A$82:$G$121,E151,5)</f>
        <v>0</v>
      </c>
      <c r="H151" s="185"/>
    </row>
    <row r="152" spans="1:8" ht="20.25" customHeight="1" x14ac:dyDescent="0.3">
      <c r="A152" s="188"/>
      <c r="B152" s="189"/>
      <c r="C152" s="78">
        <f>INDEX(図画一覧!$A$82:$G$121,A151,4)</f>
        <v>0</v>
      </c>
      <c r="E152" s="188"/>
      <c r="F152" s="189"/>
      <c r="G152" s="186">
        <f>INDEX(図画一覧!$A$82:$G$121,E151,4)</f>
        <v>0</v>
      </c>
      <c r="H152" s="187"/>
    </row>
    <row r="153" spans="1:8" s="2" customFormat="1" ht="13.5" customHeight="1" x14ac:dyDescent="0.3">
      <c r="A153" s="180">
        <v>16</v>
      </c>
      <c r="B153" s="182">
        <f>INDEX(図画一覧!$A$82:$G$121,A153,3)</f>
        <v>0</v>
      </c>
      <c r="C153" s="88">
        <f>INDEX(図画一覧!$A$82:$G$121,A153,5)</f>
        <v>0</v>
      </c>
      <c r="E153" s="180">
        <v>36</v>
      </c>
      <c r="F153" s="182">
        <f>INDEX(図画一覧!$A$82:$G$121,E153,3)</f>
        <v>0</v>
      </c>
      <c r="G153" s="184">
        <f>INDEX(図画一覧!$A$82:$G$121,E153,5)</f>
        <v>0</v>
      </c>
      <c r="H153" s="185"/>
    </row>
    <row r="154" spans="1:8" ht="20.25" customHeight="1" x14ac:dyDescent="0.3">
      <c r="A154" s="188"/>
      <c r="B154" s="189"/>
      <c r="C154" s="78">
        <f>INDEX(図画一覧!$A$82:$G$121,A153,4)</f>
        <v>0</v>
      </c>
      <c r="E154" s="188"/>
      <c r="F154" s="189"/>
      <c r="G154" s="186">
        <f>INDEX(図画一覧!$A$82:$G$121,E153,4)</f>
        <v>0</v>
      </c>
      <c r="H154" s="187"/>
    </row>
    <row r="155" spans="1:8" s="2" customFormat="1" ht="13.5" customHeight="1" x14ac:dyDescent="0.3">
      <c r="A155" s="180">
        <v>17</v>
      </c>
      <c r="B155" s="182">
        <f>INDEX(図画一覧!$A$82:$G$121,A155,3)</f>
        <v>0</v>
      </c>
      <c r="C155" s="88">
        <f>INDEX(図画一覧!$A$82:$G$121,A155,5)</f>
        <v>0</v>
      </c>
      <c r="E155" s="180">
        <v>37</v>
      </c>
      <c r="F155" s="182">
        <f>INDEX(図画一覧!$A$82:$G$121,E155,3)</f>
        <v>0</v>
      </c>
      <c r="G155" s="184">
        <f>INDEX(図画一覧!$A$82:$G$121,E155,5)</f>
        <v>0</v>
      </c>
      <c r="H155" s="185"/>
    </row>
    <row r="156" spans="1:8" ht="20.25" customHeight="1" x14ac:dyDescent="0.3">
      <c r="A156" s="188"/>
      <c r="B156" s="189"/>
      <c r="C156" s="78">
        <f>INDEX(図画一覧!$A$82:$G$121,A155,4)</f>
        <v>0</v>
      </c>
      <c r="E156" s="188"/>
      <c r="F156" s="189"/>
      <c r="G156" s="186">
        <f>INDEX(図画一覧!$A$82:$G$121,E155,4)</f>
        <v>0</v>
      </c>
      <c r="H156" s="187"/>
    </row>
    <row r="157" spans="1:8" s="2" customFormat="1" ht="13.5" customHeight="1" x14ac:dyDescent="0.3">
      <c r="A157" s="180">
        <v>18</v>
      </c>
      <c r="B157" s="182">
        <f>INDEX(図画一覧!$A$82:$G$121,A157,3)</f>
        <v>0</v>
      </c>
      <c r="C157" s="88">
        <f>INDEX(図画一覧!$A$82:$G$121,A157,5)</f>
        <v>0</v>
      </c>
      <c r="E157" s="180">
        <v>38</v>
      </c>
      <c r="F157" s="182">
        <f>INDEX(図画一覧!$A$82:$G$121,E157,3)</f>
        <v>0</v>
      </c>
      <c r="G157" s="184">
        <f>INDEX(図画一覧!$A$82:$G$121,E157,5)</f>
        <v>0</v>
      </c>
      <c r="H157" s="185"/>
    </row>
    <row r="158" spans="1:8" ht="20.25" customHeight="1" x14ac:dyDescent="0.3">
      <c r="A158" s="188"/>
      <c r="B158" s="189"/>
      <c r="C158" s="78">
        <f>INDEX(図画一覧!$A$82:$G$121,A157,4)</f>
        <v>0</v>
      </c>
      <c r="E158" s="188"/>
      <c r="F158" s="189"/>
      <c r="G158" s="186">
        <f>INDEX(図画一覧!$A$82:$G$121,E157,4)</f>
        <v>0</v>
      </c>
      <c r="H158" s="187"/>
    </row>
    <row r="159" spans="1:8" s="2" customFormat="1" ht="13.5" customHeight="1" x14ac:dyDescent="0.3">
      <c r="A159" s="180">
        <v>19</v>
      </c>
      <c r="B159" s="182">
        <f>INDEX(図画一覧!$A$82:$G$121,A159,3)</f>
        <v>0</v>
      </c>
      <c r="C159" s="88">
        <f>INDEX(図画一覧!$A$82:$G$121,A159,5)</f>
        <v>0</v>
      </c>
      <c r="E159" s="180">
        <v>39</v>
      </c>
      <c r="F159" s="182">
        <f>INDEX(図画一覧!$A$82:$G$121,E159,3)</f>
        <v>0</v>
      </c>
      <c r="G159" s="184">
        <f>INDEX(図画一覧!$A$82:$G$121,E159,5)</f>
        <v>0</v>
      </c>
      <c r="H159" s="185"/>
    </row>
    <row r="160" spans="1:8" ht="20.25" customHeight="1" x14ac:dyDescent="0.3">
      <c r="A160" s="188"/>
      <c r="B160" s="189"/>
      <c r="C160" s="78">
        <f>INDEX(図画一覧!$A$82:$G$121,A159,4)</f>
        <v>0</v>
      </c>
      <c r="E160" s="188"/>
      <c r="F160" s="189"/>
      <c r="G160" s="186">
        <f>INDEX(図画一覧!$A$82:$G$121,E159,4)</f>
        <v>0</v>
      </c>
      <c r="H160" s="187"/>
    </row>
    <row r="161" spans="1:10" s="2" customFormat="1" ht="13.5" customHeight="1" x14ac:dyDescent="0.3">
      <c r="A161" s="180">
        <v>20</v>
      </c>
      <c r="B161" s="182">
        <f>INDEX(図画一覧!$A$82:$G$121,A161,3)</f>
        <v>0</v>
      </c>
      <c r="C161" s="88">
        <f>INDEX(図画一覧!$A$82:$G$121,A161,5)</f>
        <v>0</v>
      </c>
      <c r="E161" s="180">
        <v>40</v>
      </c>
      <c r="F161" s="182">
        <f>INDEX(図画一覧!$A$82:$G$121,E161,3)</f>
        <v>0</v>
      </c>
      <c r="G161" s="184">
        <f>INDEX(図画一覧!$A$82:$G$121,E161,5)</f>
        <v>0</v>
      </c>
      <c r="H161" s="185"/>
    </row>
    <row r="162" spans="1:10" ht="20.25" customHeight="1" thickBot="1" x14ac:dyDescent="0.35">
      <c r="A162" s="181"/>
      <c r="B162" s="183"/>
      <c r="C162" s="79">
        <f>INDEX(図画一覧!$A$82:$G$121,A161,4)</f>
        <v>0</v>
      </c>
      <c r="E162" s="181"/>
      <c r="F162" s="183"/>
      <c r="G162" s="190">
        <f>INDEX(図画一覧!$A$82:$G$121,E161,4)</f>
        <v>0</v>
      </c>
      <c r="H162" s="191"/>
    </row>
    <row r="163" spans="1:10" ht="14.25" customHeight="1" x14ac:dyDescent="0.3">
      <c r="A163" s="10" t="str">
        <f>A53</f>
        <v>※　この応募者名簿は，部門ごとに作成してください。（適宜コピー願います）</v>
      </c>
    </row>
    <row r="164" spans="1:10" ht="14.25" customHeight="1" x14ac:dyDescent="0.3">
      <c r="A164" s="10" t="s">
        <v>22</v>
      </c>
    </row>
    <row r="165" spans="1:10" ht="14.25" customHeight="1" x14ac:dyDescent="0.3">
      <c r="A165" s="10" t="s">
        <v>27</v>
      </c>
    </row>
    <row r="166" spans="1:10" ht="21" x14ac:dyDescent="0.4">
      <c r="A166" s="200">
        <f>A111+1</f>
        <v>4</v>
      </c>
      <c r="B166" s="201"/>
      <c r="C166" s="204" t="s">
        <v>83</v>
      </c>
      <c r="D166" s="204"/>
      <c r="E166" s="204"/>
      <c r="F166" s="204"/>
      <c r="G166" s="204"/>
      <c r="H166" s="44"/>
      <c r="I166" s="44"/>
    </row>
    <row r="167" spans="1:10" ht="10.5" customHeight="1" x14ac:dyDescent="0.4">
      <c r="A167" s="202"/>
      <c r="B167" s="203"/>
      <c r="C167" s="12"/>
      <c r="D167" s="12"/>
      <c r="E167" s="12"/>
      <c r="F167" s="12"/>
      <c r="G167" s="12"/>
      <c r="H167" s="12"/>
      <c r="I167" s="12"/>
    </row>
    <row r="168" spans="1:10" ht="10.5" customHeight="1" x14ac:dyDescent="0.3">
      <c r="B168" s="45" t="s">
        <v>33</v>
      </c>
      <c r="G168" s="211" t="str">
        <f>G113</f>
        <v>函 館</v>
      </c>
    </row>
    <row r="169" spans="1:10" ht="20.25" customHeight="1" x14ac:dyDescent="0.35">
      <c r="E169" s="9" t="s">
        <v>24</v>
      </c>
      <c r="F169" s="4"/>
      <c r="G169" s="210"/>
      <c r="H169" s="5" t="s">
        <v>12</v>
      </c>
    </row>
    <row r="170" spans="1:10" s="34" customFormat="1" ht="16.5" customHeight="1" x14ac:dyDescent="0.3">
      <c r="A170" s="9" t="s">
        <v>15</v>
      </c>
      <c r="B170" s="32"/>
      <c r="C170" s="33"/>
      <c r="E170" s="31"/>
      <c r="G170" s="209" t="str">
        <f>G115</f>
        <v>函館　太郎</v>
      </c>
    </row>
    <row r="171" spans="1:10" ht="16.5" customHeight="1" x14ac:dyDescent="0.35">
      <c r="C171" s="11" t="s">
        <v>9</v>
      </c>
      <c r="E171" s="9" t="s">
        <v>25</v>
      </c>
      <c r="F171" s="8"/>
      <c r="G171" s="210"/>
      <c r="H171" s="8"/>
    </row>
    <row r="172" spans="1:10" ht="16.5" customHeight="1" x14ac:dyDescent="0.35">
      <c r="E172" s="31"/>
      <c r="F172" s="3"/>
      <c r="G172" s="209" t="str">
        <f>G117</f>
        <v>２７－８７６６</v>
      </c>
      <c r="H172" s="3"/>
    </row>
    <row r="173" spans="1:10" ht="16.5" customHeight="1" x14ac:dyDescent="0.35">
      <c r="A173" s="11"/>
      <c r="E173" s="9" t="s">
        <v>26</v>
      </c>
      <c r="F173" s="8"/>
      <c r="G173" s="210"/>
      <c r="H173" s="8"/>
      <c r="J173" s="7"/>
    </row>
    <row r="174" spans="1:10" x14ac:dyDescent="0.3">
      <c r="A174" s="11"/>
    </row>
    <row r="175" spans="1:10" ht="11.25" customHeight="1" thickBot="1" x14ac:dyDescent="0.35">
      <c r="A175" s="11"/>
    </row>
    <row r="176" spans="1:10" s="2" customFormat="1" ht="13.5" customHeight="1" x14ac:dyDescent="0.3">
      <c r="A176" s="205" t="s">
        <v>7</v>
      </c>
      <c r="B176" s="207" t="s">
        <v>8</v>
      </c>
      <c r="C176" s="76" t="s">
        <v>23</v>
      </c>
      <c r="E176" s="205" t="s">
        <v>7</v>
      </c>
      <c r="F176" s="207" t="s">
        <v>8</v>
      </c>
      <c r="G176" s="196" t="s">
        <v>23</v>
      </c>
      <c r="H176" s="197"/>
    </row>
    <row r="177" spans="1:8" s="2" customFormat="1" ht="21.75" customHeight="1" thickBot="1" x14ac:dyDescent="0.35">
      <c r="A177" s="206"/>
      <c r="B177" s="208"/>
      <c r="C177" s="77" t="s">
        <v>10</v>
      </c>
      <c r="E177" s="206"/>
      <c r="F177" s="208"/>
      <c r="G177" s="198" t="s">
        <v>10</v>
      </c>
      <c r="H177" s="199"/>
    </row>
    <row r="178" spans="1:8" s="2" customFormat="1" ht="13.5" customHeight="1" x14ac:dyDescent="0.3">
      <c r="A178" s="192">
        <v>1</v>
      </c>
      <c r="B178" s="193">
        <f>INDEX(図画一覧!$A$122:$G$161,A178,3)</f>
        <v>0</v>
      </c>
      <c r="C178" s="87">
        <f>INDEX(図画一覧!$A$122:$G$161,A178,5)</f>
        <v>0</v>
      </c>
      <c r="E178" s="192">
        <v>21</v>
      </c>
      <c r="F178" s="193">
        <f>INDEX(図画一覧!$A$122:$G$161,E178,3)</f>
        <v>0</v>
      </c>
      <c r="G178" s="194">
        <f>INDEX(図画一覧!$A$122:$G$161,E178,5)</f>
        <v>0</v>
      </c>
      <c r="H178" s="195"/>
    </row>
    <row r="179" spans="1:8" ht="20.25" customHeight="1" x14ac:dyDescent="0.3">
      <c r="A179" s="188"/>
      <c r="B179" s="189"/>
      <c r="C179" s="78">
        <f>INDEX(図画一覧!$A$122:$G$161,A178,4)</f>
        <v>0</v>
      </c>
      <c r="E179" s="188"/>
      <c r="F179" s="189"/>
      <c r="G179" s="186">
        <f>INDEX(図画一覧!$A$122:$G$161,E178,4)</f>
        <v>0</v>
      </c>
      <c r="H179" s="187"/>
    </row>
    <row r="180" spans="1:8" s="2" customFormat="1" ht="13.5" customHeight="1" x14ac:dyDescent="0.3">
      <c r="A180" s="180">
        <v>2</v>
      </c>
      <c r="B180" s="182">
        <f>INDEX(図画一覧!$A$122:$G$161,A180,3)</f>
        <v>0</v>
      </c>
      <c r="C180" s="88">
        <f>INDEX(図画一覧!$A$122:$G$161,A180,5)</f>
        <v>0</v>
      </c>
      <c r="E180" s="180">
        <v>22</v>
      </c>
      <c r="F180" s="182">
        <f>INDEX(図画一覧!$A$122:$G$161,E180,3)</f>
        <v>0</v>
      </c>
      <c r="G180" s="184">
        <f>INDEX(図画一覧!$A$122:$G$161,E180,5)</f>
        <v>0</v>
      </c>
      <c r="H180" s="185"/>
    </row>
    <row r="181" spans="1:8" ht="20.25" customHeight="1" x14ac:dyDescent="0.3">
      <c r="A181" s="188"/>
      <c r="B181" s="189"/>
      <c r="C181" s="78">
        <f>INDEX(図画一覧!$A$122:$G$161,A180,4)</f>
        <v>0</v>
      </c>
      <c r="E181" s="188"/>
      <c r="F181" s="189"/>
      <c r="G181" s="186">
        <f>INDEX(図画一覧!$A$122:$G$161,E180,4)</f>
        <v>0</v>
      </c>
      <c r="H181" s="187"/>
    </row>
    <row r="182" spans="1:8" s="2" customFormat="1" ht="13.5" customHeight="1" x14ac:dyDescent="0.3">
      <c r="A182" s="180">
        <v>3</v>
      </c>
      <c r="B182" s="182">
        <f>INDEX(図画一覧!$A$122:$G$161,A182,3)</f>
        <v>0</v>
      </c>
      <c r="C182" s="88">
        <f>INDEX(図画一覧!$A$122:$G$161,A182,5)</f>
        <v>0</v>
      </c>
      <c r="E182" s="180">
        <v>23</v>
      </c>
      <c r="F182" s="182">
        <f>INDEX(図画一覧!$A$122:$G$161,E182,3)</f>
        <v>0</v>
      </c>
      <c r="G182" s="184">
        <f>INDEX(図画一覧!$A$122:$G$161,E182,5)</f>
        <v>0</v>
      </c>
      <c r="H182" s="185"/>
    </row>
    <row r="183" spans="1:8" ht="20.25" customHeight="1" x14ac:dyDescent="0.3">
      <c r="A183" s="188"/>
      <c r="B183" s="189"/>
      <c r="C183" s="78">
        <f>INDEX(図画一覧!$A$122:$G$161,A182,4)</f>
        <v>0</v>
      </c>
      <c r="E183" s="188"/>
      <c r="F183" s="189"/>
      <c r="G183" s="186">
        <f>INDEX(図画一覧!$A$122:$G$161,E182,4)</f>
        <v>0</v>
      </c>
      <c r="H183" s="187"/>
    </row>
    <row r="184" spans="1:8" s="2" customFormat="1" ht="13.5" customHeight="1" x14ac:dyDescent="0.3">
      <c r="A184" s="180">
        <v>4</v>
      </c>
      <c r="B184" s="182">
        <f>INDEX(図画一覧!$A$122:$G$161,A184,3)</f>
        <v>0</v>
      </c>
      <c r="C184" s="88">
        <f>INDEX(図画一覧!$A$122:$G$161,A184,5)</f>
        <v>0</v>
      </c>
      <c r="E184" s="180">
        <v>24</v>
      </c>
      <c r="F184" s="182">
        <f>INDEX(図画一覧!$A$122:$G$161,E184,3)</f>
        <v>0</v>
      </c>
      <c r="G184" s="184">
        <f>INDEX(図画一覧!$A$122:$G$161,E184,5)</f>
        <v>0</v>
      </c>
      <c r="H184" s="185"/>
    </row>
    <row r="185" spans="1:8" ht="20.25" customHeight="1" x14ac:dyDescent="0.3">
      <c r="A185" s="188"/>
      <c r="B185" s="189"/>
      <c r="C185" s="78">
        <f>INDEX(図画一覧!$A$122:$G$161,A184,4)</f>
        <v>0</v>
      </c>
      <c r="E185" s="188"/>
      <c r="F185" s="189"/>
      <c r="G185" s="186">
        <f>INDEX(図画一覧!$A$122:$G$161,E184,4)</f>
        <v>0</v>
      </c>
      <c r="H185" s="187"/>
    </row>
    <row r="186" spans="1:8" s="2" customFormat="1" ht="13.5" customHeight="1" x14ac:dyDescent="0.3">
      <c r="A186" s="180">
        <v>5</v>
      </c>
      <c r="B186" s="182">
        <f>INDEX(図画一覧!$A$122:$G$161,A186,3)</f>
        <v>0</v>
      </c>
      <c r="C186" s="88">
        <f>INDEX(図画一覧!$A$122:$G$161,A186,5)</f>
        <v>0</v>
      </c>
      <c r="E186" s="180">
        <v>25</v>
      </c>
      <c r="F186" s="182">
        <f>INDEX(図画一覧!$A$122:$G$161,E186,3)</f>
        <v>0</v>
      </c>
      <c r="G186" s="184">
        <f>INDEX(図画一覧!$A$122:$G$161,E186,5)</f>
        <v>0</v>
      </c>
      <c r="H186" s="185"/>
    </row>
    <row r="187" spans="1:8" ht="20.25" customHeight="1" x14ac:dyDescent="0.3">
      <c r="A187" s="188"/>
      <c r="B187" s="189"/>
      <c r="C187" s="78">
        <f>INDEX(図画一覧!$A$122:$G$161,A186,4)</f>
        <v>0</v>
      </c>
      <c r="E187" s="188"/>
      <c r="F187" s="189"/>
      <c r="G187" s="186">
        <f>INDEX(図画一覧!$A$122:$G$161,E186,4)</f>
        <v>0</v>
      </c>
      <c r="H187" s="187"/>
    </row>
    <row r="188" spans="1:8" s="2" customFormat="1" ht="13.5" customHeight="1" x14ac:dyDescent="0.3">
      <c r="A188" s="180">
        <v>6</v>
      </c>
      <c r="B188" s="182">
        <f>INDEX(図画一覧!$A$122:$G$161,A188,3)</f>
        <v>0</v>
      </c>
      <c r="C188" s="88">
        <f>INDEX(図画一覧!$A$122:$G$161,A188,5)</f>
        <v>0</v>
      </c>
      <c r="E188" s="180">
        <v>26</v>
      </c>
      <c r="F188" s="182">
        <f>INDEX(図画一覧!$A$122:$G$161,E188,3)</f>
        <v>0</v>
      </c>
      <c r="G188" s="184">
        <f>INDEX(図画一覧!$A$122:$G$161,E188,5)</f>
        <v>0</v>
      </c>
      <c r="H188" s="185"/>
    </row>
    <row r="189" spans="1:8" ht="20.25" customHeight="1" x14ac:dyDescent="0.3">
      <c r="A189" s="188"/>
      <c r="B189" s="189"/>
      <c r="C189" s="78">
        <f>INDEX(図画一覧!$A$122:$G$161,A188,4)</f>
        <v>0</v>
      </c>
      <c r="E189" s="188"/>
      <c r="F189" s="189"/>
      <c r="G189" s="186">
        <f>INDEX(図画一覧!$A$122:$G$161,E188,4)</f>
        <v>0</v>
      </c>
      <c r="H189" s="187"/>
    </row>
    <row r="190" spans="1:8" s="2" customFormat="1" ht="13.5" customHeight="1" x14ac:dyDescent="0.3">
      <c r="A190" s="180">
        <v>7</v>
      </c>
      <c r="B190" s="182">
        <f>INDEX(図画一覧!$A$122:$G$161,A190,3)</f>
        <v>0</v>
      </c>
      <c r="C190" s="88">
        <f>INDEX(図画一覧!$A$122:$G$161,A190,5)</f>
        <v>0</v>
      </c>
      <c r="E190" s="180">
        <v>27</v>
      </c>
      <c r="F190" s="182">
        <f>INDEX(図画一覧!$A$122:$G$161,E190,3)</f>
        <v>0</v>
      </c>
      <c r="G190" s="184">
        <f>INDEX(図画一覧!$A$122:$G$161,E190,5)</f>
        <v>0</v>
      </c>
      <c r="H190" s="185"/>
    </row>
    <row r="191" spans="1:8" ht="20.25" customHeight="1" x14ac:dyDescent="0.3">
      <c r="A191" s="188"/>
      <c r="B191" s="189"/>
      <c r="C191" s="78">
        <f>INDEX(図画一覧!$A$122:$G$161,A190,4)</f>
        <v>0</v>
      </c>
      <c r="E191" s="188"/>
      <c r="F191" s="189"/>
      <c r="G191" s="186">
        <f>INDEX(図画一覧!$A$122:$G$161,E190,4)</f>
        <v>0</v>
      </c>
      <c r="H191" s="187"/>
    </row>
    <row r="192" spans="1:8" s="2" customFormat="1" ht="13.5" customHeight="1" x14ac:dyDescent="0.3">
      <c r="A192" s="180">
        <v>8</v>
      </c>
      <c r="B192" s="182">
        <f>INDEX(図画一覧!$A$122:$G$161,A192,3)</f>
        <v>0</v>
      </c>
      <c r="C192" s="88">
        <f>INDEX(図画一覧!$A$122:$G$161,A192,5)</f>
        <v>0</v>
      </c>
      <c r="E192" s="180">
        <v>28</v>
      </c>
      <c r="F192" s="182">
        <f>INDEX(図画一覧!$A$122:$G$161,E192,3)</f>
        <v>0</v>
      </c>
      <c r="G192" s="184">
        <f>INDEX(図画一覧!$A$122:$G$161,E192,5)</f>
        <v>0</v>
      </c>
      <c r="H192" s="185"/>
    </row>
    <row r="193" spans="1:8" ht="20.25" customHeight="1" x14ac:dyDescent="0.3">
      <c r="A193" s="188"/>
      <c r="B193" s="189"/>
      <c r="C193" s="78">
        <f>INDEX(図画一覧!$A$122:$G$161,A192,4)</f>
        <v>0</v>
      </c>
      <c r="E193" s="188"/>
      <c r="F193" s="189"/>
      <c r="G193" s="186">
        <f>INDEX(図画一覧!$A$122:$G$161,E192,4)</f>
        <v>0</v>
      </c>
      <c r="H193" s="187"/>
    </row>
    <row r="194" spans="1:8" s="2" customFormat="1" ht="13.5" customHeight="1" x14ac:dyDescent="0.3">
      <c r="A194" s="180">
        <v>9</v>
      </c>
      <c r="B194" s="182">
        <f>INDEX(図画一覧!$A$122:$G$161,A194,3)</f>
        <v>0</v>
      </c>
      <c r="C194" s="88">
        <f>INDEX(図画一覧!$A$122:$G$161,A194,5)</f>
        <v>0</v>
      </c>
      <c r="E194" s="180">
        <v>29</v>
      </c>
      <c r="F194" s="182">
        <f>INDEX(図画一覧!$A$122:$G$161,E194,3)</f>
        <v>0</v>
      </c>
      <c r="G194" s="184">
        <f>INDEX(図画一覧!$A$122:$G$161,E194,5)</f>
        <v>0</v>
      </c>
      <c r="H194" s="185"/>
    </row>
    <row r="195" spans="1:8" ht="20.25" customHeight="1" x14ac:dyDescent="0.3">
      <c r="A195" s="188"/>
      <c r="B195" s="189"/>
      <c r="C195" s="78">
        <f>INDEX(図画一覧!$A$122:$G$161,A194,4)</f>
        <v>0</v>
      </c>
      <c r="E195" s="188"/>
      <c r="F195" s="189"/>
      <c r="G195" s="186">
        <f>INDEX(図画一覧!$A$122:$G$161,E194,4)</f>
        <v>0</v>
      </c>
      <c r="H195" s="187"/>
    </row>
    <row r="196" spans="1:8" s="2" customFormat="1" ht="13.5" customHeight="1" x14ac:dyDescent="0.3">
      <c r="A196" s="180">
        <v>10</v>
      </c>
      <c r="B196" s="182">
        <f>INDEX(図画一覧!$A$122:$G$161,A196,3)</f>
        <v>0</v>
      </c>
      <c r="C196" s="88">
        <f>INDEX(図画一覧!$A$122:$G$161,A196,5)</f>
        <v>0</v>
      </c>
      <c r="E196" s="180">
        <v>30</v>
      </c>
      <c r="F196" s="182">
        <f>INDEX(図画一覧!$A$122:$G$161,E196,3)</f>
        <v>0</v>
      </c>
      <c r="G196" s="184">
        <f>INDEX(図画一覧!$A$122:$G$161,E196,5)</f>
        <v>0</v>
      </c>
      <c r="H196" s="185"/>
    </row>
    <row r="197" spans="1:8" ht="20.25" customHeight="1" thickBot="1" x14ac:dyDescent="0.35">
      <c r="A197" s="181"/>
      <c r="B197" s="183"/>
      <c r="C197" s="79">
        <f>INDEX(図画一覧!$A$122:$G$161,A196,4)</f>
        <v>0</v>
      </c>
      <c r="E197" s="181"/>
      <c r="F197" s="183"/>
      <c r="G197" s="190">
        <f>INDEX(図画一覧!$A$122:$G$161,E196,4)</f>
        <v>0</v>
      </c>
      <c r="H197" s="191"/>
    </row>
    <row r="198" spans="1:8" s="2" customFormat="1" ht="13.5" customHeight="1" x14ac:dyDescent="0.3">
      <c r="A198" s="192">
        <v>11</v>
      </c>
      <c r="B198" s="193">
        <f>INDEX(図画一覧!$A$122:$G$161,A198,3)</f>
        <v>0</v>
      </c>
      <c r="C198" s="87">
        <f>INDEX(図画一覧!$A$122:$G$161,A198,5)</f>
        <v>0</v>
      </c>
      <c r="E198" s="192">
        <v>31</v>
      </c>
      <c r="F198" s="193">
        <f>INDEX(図画一覧!$A$122:$G$161,E198,3)</f>
        <v>0</v>
      </c>
      <c r="G198" s="194">
        <f>INDEX(図画一覧!$A$122:$G$161,E198,5)</f>
        <v>0</v>
      </c>
      <c r="H198" s="195"/>
    </row>
    <row r="199" spans="1:8" ht="20.25" customHeight="1" x14ac:dyDescent="0.3">
      <c r="A199" s="188"/>
      <c r="B199" s="189"/>
      <c r="C199" s="78">
        <f>INDEX(図画一覧!$A$122:$G$161,A198,4)</f>
        <v>0</v>
      </c>
      <c r="E199" s="188"/>
      <c r="F199" s="189"/>
      <c r="G199" s="186">
        <f>INDEX(図画一覧!$A$122:$G$161,E198,4)</f>
        <v>0</v>
      </c>
      <c r="H199" s="187"/>
    </row>
    <row r="200" spans="1:8" s="2" customFormat="1" ht="13.5" customHeight="1" x14ac:dyDescent="0.3">
      <c r="A200" s="180">
        <v>12</v>
      </c>
      <c r="B200" s="182">
        <f>INDEX(図画一覧!$A$122:$G$161,A200,3)</f>
        <v>0</v>
      </c>
      <c r="C200" s="88">
        <f>INDEX(図画一覧!$A$122:$G$161,A200,5)</f>
        <v>0</v>
      </c>
      <c r="E200" s="180">
        <v>32</v>
      </c>
      <c r="F200" s="182">
        <f>INDEX(図画一覧!$A$122:$G$161,E200,3)</f>
        <v>0</v>
      </c>
      <c r="G200" s="184">
        <f>INDEX(図画一覧!$A$122:$G$161,E200,5)</f>
        <v>0</v>
      </c>
      <c r="H200" s="185"/>
    </row>
    <row r="201" spans="1:8" ht="20.25" customHeight="1" x14ac:dyDescent="0.3">
      <c r="A201" s="188"/>
      <c r="B201" s="189"/>
      <c r="C201" s="78">
        <f>INDEX(図画一覧!$A$122:$G$161,A200,4)</f>
        <v>0</v>
      </c>
      <c r="E201" s="188"/>
      <c r="F201" s="189"/>
      <c r="G201" s="186">
        <f>INDEX(図画一覧!$A$122:$G$161,E200,4)</f>
        <v>0</v>
      </c>
      <c r="H201" s="187"/>
    </row>
    <row r="202" spans="1:8" s="2" customFormat="1" ht="13.5" customHeight="1" x14ac:dyDescent="0.3">
      <c r="A202" s="180">
        <v>13</v>
      </c>
      <c r="B202" s="182">
        <f>INDEX(図画一覧!$A$122:$G$161,A202,3)</f>
        <v>0</v>
      </c>
      <c r="C202" s="88">
        <f>INDEX(図画一覧!$A$122:$G$161,A202,5)</f>
        <v>0</v>
      </c>
      <c r="E202" s="180">
        <v>33</v>
      </c>
      <c r="F202" s="182">
        <f>INDEX(図画一覧!$A$122:$G$161,E202,3)</f>
        <v>0</v>
      </c>
      <c r="G202" s="184">
        <f>INDEX(図画一覧!$A$122:$G$161,E202,5)</f>
        <v>0</v>
      </c>
      <c r="H202" s="185"/>
    </row>
    <row r="203" spans="1:8" ht="20.25" customHeight="1" x14ac:dyDescent="0.3">
      <c r="A203" s="188"/>
      <c r="B203" s="189"/>
      <c r="C203" s="78">
        <f>INDEX(図画一覧!$A$122:$G$161,A202,4)</f>
        <v>0</v>
      </c>
      <c r="E203" s="188"/>
      <c r="F203" s="189"/>
      <c r="G203" s="186">
        <f>INDEX(図画一覧!$A$122:$G$161,E202,4)</f>
        <v>0</v>
      </c>
      <c r="H203" s="187"/>
    </row>
    <row r="204" spans="1:8" s="2" customFormat="1" ht="13.5" customHeight="1" x14ac:dyDescent="0.3">
      <c r="A204" s="180">
        <v>14</v>
      </c>
      <c r="B204" s="182">
        <f>INDEX(図画一覧!$A$122:$G$161,A204,3)</f>
        <v>0</v>
      </c>
      <c r="C204" s="88">
        <f>INDEX(図画一覧!$A$122:$G$161,A204,5)</f>
        <v>0</v>
      </c>
      <c r="E204" s="180">
        <v>34</v>
      </c>
      <c r="F204" s="182">
        <f>INDEX(図画一覧!$A$122:$G$161,E204,3)</f>
        <v>0</v>
      </c>
      <c r="G204" s="184">
        <f>INDEX(図画一覧!$A$122:$G$161,E204,5)</f>
        <v>0</v>
      </c>
      <c r="H204" s="185"/>
    </row>
    <row r="205" spans="1:8" ht="20.25" customHeight="1" x14ac:dyDescent="0.3">
      <c r="A205" s="188"/>
      <c r="B205" s="189"/>
      <c r="C205" s="78">
        <f>INDEX(図画一覧!$A$122:$G$161,A204,4)</f>
        <v>0</v>
      </c>
      <c r="E205" s="188"/>
      <c r="F205" s="189"/>
      <c r="G205" s="186">
        <f>INDEX(図画一覧!$A$122:$G$161,E204,4)</f>
        <v>0</v>
      </c>
      <c r="H205" s="187"/>
    </row>
    <row r="206" spans="1:8" s="2" customFormat="1" ht="13.5" customHeight="1" x14ac:dyDescent="0.3">
      <c r="A206" s="180">
        <v>15</v>
      </c>
      <c r="B206" s="182">
        <f>INDEX(図画一覧!$A$122:$G$161,A206,3)</f>
        <v>0</v>
      </c>
      <c r="C206" s="88">
        <f>INDEX(図画一覧!$A$122:$G$161,A206,5)</f>
        <v>0</v>
      </c>
      <c r="E206" s="180">
        <v>35</v>
      </c>
      <c r="F206" s="182">
        <f>INDEX(図画一覧!$A$122:$G$161,E206,3)</f>
        <v>0</v>
      </c>
      <c r="G206" s="184">
        <f>INDEX(図画一覧!$A$122:$G$161,E206,5)</f>
        <v>0</v>
      </c>
      <c r="H206" s="185"/>
    </row>
    <row r="207" spans="1:8" ht="20.25" customHeight="1" x14ac:dyDescent="0.3">
      <c r="A207" s="188"/>
      <c r="B207" s="189"/>
      <c r="C207" s="78">
        <f>INDEX(図画一覧!$A$122:$G$161,A206,4)</f>
        <v>0</v>
      </c>
      <c r="E207" s="188"/>
      <c r="F207" s="189"/>
      <c r="G207" s="186">
        <f>INDEX(図画一覧!$A$122:$G$161,E206,4)</f>
        <v>0</v>
      </c>
      <c r="H207" s="187"/>
    </row>
    <row r="208" spans="1:8" s="2" customFormat="1" ht="13.5" customHeight="1" x14ac:dyDescent="0.3">
      <c r="A208" s="180">
        <v>16</v>
      </c>
      <c r="B208" s="182">
        <f>INDEX(図画一覧!$A$122:$G$161,A208,3)</f>
        <v>0</v>
      </c>
      <c r="C208" s="88">
        <f>INDEX(図画一覧!$A$122:$G$161,A208,5)</f>
        <v>0</v>
      </c>
      <c r="E208" s="180">
        <v>36</v>
      </c>
      <c r="F208" s="182">
        <f>INDEX(図画一覧!$A$122:$G$161,E208,3)</f>
        <v>0</v>
      </c>
      <c r="G208" s="184">
        <f>INDEX(図画一覧!$A$122:$G$161,E208,5)</f>
        <v>0</v>
      </c>
      <c r="H208" s="185"/>
    </row>
    <row r="209" spans="1:9" ht="20.25" customHeight="1" x14ac:dyDescent="0.3">
      <c r="A209" s="188"/>
      <c r="B209" s="189"/>
      <c r="C209" s="78">
        <f>INDEX(図画一覧!$A$122:$G$161,A208,4)</f>
        <v>0</v>
      </c>
      <c r="E209" s="188"/>
      <c r="F209" s="189"/>
      <c r="G209" s="186">
        <f>INDEX(図画一覧!$A$122:$G$161,E208,4)</f>
        <v>0</v>
      </c>
      <c r="H209" s="187"/>
    </row>
    <row r="210" spans="1:9" s="2" customFormat="1" ht="13.5" customHeight="1" x14ac:dyDescent="0.3">
      <c r="A210" s="180">
        <v>17</v>
      </c>
      <c r="B210" s="182">
        <f>INDEX(図画一覧!$A$122:$G$161,A210,3)</f>
        <v>0</v>
      </c>
      <c r="C210" s="88">
        <f>INDEX(図画一覧!$A$122:$G$161,A210,5)</f>
        <v>0</v>
      </c>
      <c r="E210" s="180">
        <v>37</v>
      </c>
      <c r="F210" s="182">
        <f>INDEX(図画一覧!$A$122:$G$161,E210,3)</f>
        <v>0</v>
      </c>
      <c r="G210" s="184">
        <f>INDEX(図画一覧!$A$122:$G$161,E210,5)</f>
        <v>0</v>
      </c>
      <c r="H210" s="185"/>
    </row>
    <row r="211" spans="1:9" ht="20.25" customHeight="1" x14ac:dyDescent="0.3">
      <c r="A211" s="188"/>
      <c r="B211" s="189"/>
      <c r="C211" s="78">
        <f>INDEX(図画一覧!$A$122:$G$161,A210,4)</f>
        <v>0</v>
      </c>
      <c r="E211" s="188"/>
      <c r="F211" s="189"/>
      <c r="G211" s="186">
        <f>INDEX(図画一覧!$A$122:$G$161,E210,4)</f>
        <v>0</v>
      </c>
      <c r="H211" s="187"/>
    </row>
    <row r="212" spans="1:9" s="2" customFormat="1" ht="13.5" customHeight="1" x14ac:dyDescent="0.3">
      <c r="A212" s="180">
        <v>18</v>
      </c>
      <c r="B212" s="182">
        <f>INDEX(図画一覧!$A$122:$G$161,A212,3)</f>
        <v>0</v>
      </c>
      <c r="C212" s="88">
        <f>INDEX(図画一覧!$A$122:$G$161,A212,5)</f>
        <v>0</v>
      </c>
      <c r="E212" s="180">
        <v>38</v>
      </c>
      <c r="F212" s="182">
        <f>INDEX(図画一覧!$A$122:$G$161,E212,3)</f>
        <v>0</v>
      </c>
      <c r="G212" s="184">
        <f>INDEX(図画一覧!$A$122:$G$161,E212,5)</f>
        <v>0</v>
      </c>
      <c r="H212" s="185"/>
    </row>
    <row r="213" spans="1:9" ht="20.25" customHeight="1" x14ac:dyDescent="0.3">
      <c r="A213" s="188"/>
      <c r="B213" s="189"/>
      <c r="C213" s="78">
        <f>INDEX(図画一覧!$A$122:$G$161,A212,4)</f>
        <v>0</v>
      </c>
      <c r="E213" s="188"/>
      <c r="F213" s="189"/>
      <c r="G213" s="186">
        <f>INDEX(図画一覧!$A$122:$G$161,E212,4)</f>
        <v>0</v>
      </c>
      <c r="H213" s="187"/>
    </row>
    <row r="214" spans="1:9" s="2" customFormat="1" ht="13.5" customHeight="1" x14ac:dyDescent="0.3">
      <c r="A214" s="180">
        <v>19</v>
      </c>
      <c r="B214" s="182">
        <f>INDEX(図画一覧!$A$122:$G$161,A214,3)</f>
        <v>0</v>
      </c>
      <c r="C214" s="88">
        <f>INDEX(図画一覧!$A$122:$G$161,A214,5)</f>
        <v>0</v>
      </c>
      <c r="E214" s="180">
        <v>39</v>
      </c>
      <c r="F214" s="182">
        <f>INDEX(図画一覧!$A$122:$G$161,E214,3)</f>
        <v>0</v>
      </c>
      <c r="G214" s="184">
        <f>INDEX(図画一覧!$A$122:$G$161,E214,5)</f>
        <v>0</v>
      </c>
      <c r="H214" s="185"/>
    </row>
    <row r="215" spans="1:9" ht="20.25" customHeight="1" x14ac:dyDescent="0.3">
      <c r="A215" s="188"/>
      <c r="B215" s="189"/>
      <c r="C215" s="78">
        <f>INDEX(図画一覧!$A$122:$G$161,A214,4)</f>
        <v>0</v>
      </c>
      <c r="E215" s="188"/>
      <c r="F215" s="189"/>
      <c r="G215" s="186">
        <f>INDEX(図画一覧!$A$122:$G$161,E214,4)</f>
        <v>0</v>
      </c>
      <c r="H215" s="187"/>
    </row>
    <row r="216" spans="1:9" s="2" customFormat="1" ht="13.5" customHeight="1" x14ac:dyDescent="0.3">
      <c r="A216" s="180">
        <v>20</v>
      </c>
      <c r="B216" s="182">
        <f>INDEX(図画一覧!$A$122:$G$161,A216,3)</f>
        <v>0</v>
      </c>
      <c r="C216" s="88">
        <f>INDEX(図画一覧!$A$122:$G$161,A216,5)</f>
        <v>0</v>
      </c>
      <c r="E216" s="180">
        <v>40</v>
      </c>
      <c r="F216" s="182">
        <f>INDEX(図画一覧!$A$122:$G$161,E216,3)</f>
        <v>0</v>
      </c>
      <c r="G216" s="184">
        <f>INDEX(図画一覧!$A$122:$G$161,E216,5)</f>
        <v>0</v>
      </c>
      <c r="H216" s="185"/>
    </row>
    <row r="217" spans="1:9" ht="20.25" customHeight="1" thickBot="1" x14ac:dyDescent="0.35">
      <c r="A217" s="181"/>
      <c r="B217" s="183"/>
      <c r="C217" s="79">
        <f>INDEX(図画一覧!$A$122:$G$161,A216,4)</f>
        <v>0</v>
      </c>
      <c r="E217" s="181"/>
      <c r="F217" s="183"/>
      <c r="G217" s="190">
        <f>INDEX(図画一覧!$A$122:$G$161,E216,4)</f>
        <v>0</v>
      </c>
      <c r="H217" s="191"/>
    </row>
    <row r="218" spans="1:9" ht="14.25" customHeight="1" x14ac:dyDescent="0.3">
      <c r="A218" s="10" t="str">
        <f>A53</f>
        <v>※　この応募者名簿は，部門ごとに作成してください。（適宜コピー願います）</v>
      </c>
    </row>
    <row r="219" spans="1:9" ht="14.25" customHeight="1" x14ac:dyDescent="0.3">
      <c r="A219" s="10" t="s">
        <v>22</v>
      </c>
    </row>
    <row r="220" spans="1:9" ht="14.25" customHeight="1" x14ac:dyDescent="0.3">
      <c r="A220" s="10" t="s">
        <v>27</v>
      </c>
    </row>
    <row r="221" spans="1:9" ht="21" x14ac:dyDescent="0.4">
      <c r="A221" s="200">
        <f>A166+1</f>
        <v>5</v>
      </c>
      <c r="B221" s="201"/>
      <c r="C221" s="204" t="s">
        <v>83</v>
      </c>
      <c r="D221" s="204"/>
      <c r="E221" s="204"/>
      <c r="F221" s="204"/>
      <c r="G221" s="204"/>
      <c r="H221" s="44"/>
      <c r="I221" s="44"/>
    </row>
    <row r="222" spans="1:9" ht="10.5" customHeight="1" x14ac:dyDescent="0.4">
      <c r="A222" s="202"/>
      <c r="B222" s="203"/>
      <c r="C222" s="12"/>
      <c r="D222" s="12"/>
      <c r="E222" s="12"/>
      <c r="F222" s="12"/>
      <c r="G222" s="12"/>
      <c r="H222" s="12"/>
      <c r="I222" s="12"/>
    </row>
    <row r="223" spans="1:9" ht="10.5" customHeight="1" x14ac:dyDescent="0.3">
      <c r="B223" s="45" t="s">
        <v>33</v>
      </c>
      <c r="G223" s="211" t="str">
        <f>G168</f>
        <v>函 館</v>
      </c>
    </row>
    <row r="224" spans="1:9" ht="20.25" customHeight="1" x14ac:dyDescent="0.35">
      <c r="E224" s="9" t="s">
        <v>24</v>
      </c>
      <c r="F224" s="4"/>
      <c r="G224" s="210"/>
      <c r="H224" s="5" t="s">
        <v>12</v>
      </c>
    </row>
    <row r="225" spans="1:10" s="34" customFormat="1" ht="16.5" customHeight="1" x14ac:dyDescent="0.3">
      <c r="A225" s="9" t="s">
        <v>15</v>
      </c>
      <c r="B225" s="32"/>
      <c r="C225" s="33"/>
      <c r="E225" s="31"/>
      <c r="G225" s="209" t="str">
        <f>G170</f>
        <v>函館　太郎</v>
      </c>
    </row>
    <row r="226" spans="1:10" ht="16.5" customHeight="1" x14ac:dyDescent="0.35">
      <c r="C226" s="11" t="s">
        <v>9</v>
      </c>
      <c r="E226" s="9" t="s">
        <v>25</v>
      </c>
      <c r="F226" s="8"/>
      <c r="G226" s="210"/>
      <c r="H226" s="8"/>
    </row>
    <row r="227" spans="1:10" ht="16.5" customHeight="1" x14ac:dyDescent="0.35">
      <c r="E227" s="31"/>
      <c r="F227" s="3"/>
      <c r="G227" s="209" t="str">
        <f>G172</f>
        <v>２７－８７６６</v>
      </c>
      <c r="H227" s="3"/>
    </row>
    <row r="228" spans="1:10" ht="16.5" customHeight="1" x14ac:dyDescent="0.35">
      <c r="A228" s="11"/>
      <c r="E228" s="9" t="s">
        <v>26</v>
      </c>
      <c r="F228" s="8"/>
      <c r="G228" s="210"/>
      <c r="H228" s="8"/>
      <c r="J228" s="7"/>
    </row>
    <row r="229" spans="1:10" x14ac:dyDescent="0.3">
      <c r="A229" s="11"/>
    </row>
    <row r="230" spans="1:10" ht="11.25" customHeight="1" thickBot="1" x14ac:dyDescent="0.35">
      <c r="A230" s="11"/>
    </row>
    <row r="231" spans="1:10" s="2" customFormat="1" ht="13.5" customHeight="1" x14ac:dyDescent="0.3">
      <c r="A231" s="205" t="s">
        <v>7</v>
      </c>
      <c r="B231" s="207" t="s">
        <v>8</v>
      </c>
      <c r="C231" s="76" t="s">
        <v>23</v>
      </c>
      <c r="E231" s="205" t="s">
        <v>7</v>
      </c>
      <c r="F231" s="207" t="s">
        <v>8</v>
      </c>
      <c r="G231" s="196" t="s">
        <v>23</v>
      </c>
      <c r="H231" s="197"/>
    </row>
    <row r="232" spans="1:10" s="2" customFormat="1" ht="21.75" customHeight="1" thickBot="1" x14ac:dyDescent="0.35">
      <c r="A232" s="206"/>
      <c r="B232" s="208"/>
      <c r="C232" s="77" t="s">
        <v>10</v>
      </c>
      <c r="E232" s="206"/>
      <c r="F232" s="208"/>
      <c r="G232" s="198" t="s">
        <v>10</v>
      </c>
      <c r="H232" s="199"/>
    </row>
    <row r="233" spans="1:10" s="2" customFormat="1" ht="13.5" customHeight="1" x14ac:dyDescent="0.3">
      <c r="A233" s="192">
        <v>1</v>
      </c>
      <c r="B233" s="193">
        <f>INDEX(図画一覧!$A$162:$G$201,A233,3)</f>
        <v>0</v>
      </c>
      <c r="C233" s="87">
        <f>INDEX(図画一覧!$A$162:$G$201,A233,5)</f>
        <v>0</v>
      </c>
      <c r="E233" s="192">
        <v>21</v>
      </c>
      <c r="F233" s="193">
        <f>INDEX(図画一覧!$A$162:$G$201,E233,3)</f>
        <v>0</v>
      </c>
      <c r="G233" s="194">
        <f>INDEX(図画一覧!$A$162:$G$201,E233,5)</f>
        <v>0</v>
      </c>
      <c r="H233" s="195"/>
    </row>
    <row r="234" spans="1:10" ht="20.25" customHeight="1" x14ac:dyDescent="0.3">
      <c r="A234" s="188"/>
      <c r="B234" s="189"/>
      <c r="C234" s="78">
        <f>INDEX(図画一覧!$A$162:$G$201,A233,4)</f>
        <v>0</v>
      </c>
      <c r="E234" s="188"/>
      <c r="F234" s="189"/>
      <c r="G234" s="186">
        <f>INDEX(図画一覧!$A$162:$G$201,E233,4)</f>
        <v>0</v>
      </c>
      <c r="H234" s="187"/>
    </row>
    <row r="235" spans="1:10" s="2" customFormat="1" ht="13.5" customHeight="1" x14ac:dyDescent="0.3">
      <c r="A235" s="180">
        <v>2</v>
      </c>
      <c r="B235" s="182">
        <f>INDEX(図画一覧!$A$162:$G$201,A235,3)</f>
        <v>0</v>
      </c>
      <c r="C235" s="88">
        <f>INDEX(図画一覧!$A$162:$G$201,A235,5)</f>
        <v>0</v>
      </c>
      <c r="E235" s="180">
        <v>22</v>
      </c>
      <c r="F235" s="182">
        <f>INDEX(図画一覧!$A$162:$G$201,E235,3)</f>
        <v>0</v>
      </c>
      <c r="G235" s="184">
        <f>INDEX(図画一覧!$A$162:$G$201,E235,5)</f>
        <v>0</v>
      </c>
      <c r="H235" s="185"/>
    </row>
    <row r="236" spans="1:10" ht="20.25" customHeight="1" x14ac:dyDescent="0.3">
      <c r="A236" s="188"/>
      <c r="B236" s="189"/>
      <c r="C236" s="78">
        <f>INDEX(図画一覧!$A$162:$G$201,A235,4)</f>
        <v>0</v>
      </c>
      <c r="E236" s="188"/>
      <c r="F236" s="189"/>
      <c r="G236" s="186">
        <f>INDEX(図画一覧!$A$162:$G$201,E235,4)</f>
        <v>0</v>
      </c>
      <c r="H236" s="187"/>
    </row>
    <row r="237" spans="1:10" s="2" customFormat="1" ht="13.5" customHeight="1" x14ac:dyDescent="0.3">
      <c r="A237" s="180">
        <v>3</v>
      </c>
      <c r="B237" s="182">
        <f>INDEX(図画一覧!$A$162:$G$201,A237,3)</f>
        <v>0</v>
      </c>
      <c r="C237" s="88">
        <f>INDEX(図画一覧!$A$162:$G$201,A237,5)</f>
        <v>0</v>
      </c>
      <c r="E237" s="180">
        <v>23</v>
      </c>
      <c r="F237" s="182">
        <f>INDEX(図画一覧!$A$162:$G$201,E237,3)</f>
        <v>0</v>
      </c>
      <c r="G237" s="184">
        <f>INDEX(図画一覧!$A$162:$G$201,E237,5)</f>
        <v>0</v>
      </c>
      <c r="H237" s="185"/>
    </row>
    <row r="238" spans="1:10" ht="20.25" customHeight="1" x14ac:dyDescent="0.3">
      <c r="A238" s="188"/>
      <c r="B238" s="189"/>
      <c r="C238" s="78">
        <f>INDEX(図画一覧!$A$162:$G$201,A237,4)</f>
        <v>0</v>
      </c>
      <c r="E238" s="188"/>
      <c r="F238" s="189"/>
      <c r="G238" s="186">
        <f>INDEX(図画一覧!$A$162:$G$201,E237,4)</f>
        <v>0</v>
      </c>
      <c r="H238" s="187"/>
    </row>
    <row r="239" spans="1:10" s="2" customFormat="1" ht="13.5" customHeight="1" x14ac:dyDescent="0.3">
      <c r="A239" s="180">
        <v>4</v>
      </c>
      <c r="B239" s="182">
        <f>INDEX(図画一覧!$A$162:$G$201,A239,3)</f>
        <v>0</v>
      </c>
      <c r="C239" s="88">
        <f>INDEX(図画一覧!$A$162:$G$201,A239,5)</f>
        <v>0</v>
      </c>
      <c r="E239" s="180">
        <v>24</v>
      </c>
      <c r="F239" s="182">
        <f>INDEX(図画一覧!$A$162:$G$201,E239,3)</f>
        <v>0</v>
      </c>
      <c r="G239" s="184">
        <f>INDEX(図画一覧!$A$162:$G$201,E239,5)</f>
        <v>0</v>
      </c>
      <c r="H239" s="185"/>
    </row>
    <row r="240" spans="1:10" ht="20.25" customHeight="1" x14ac:dyDescent="0.3">
      <c r="A240" s="188"/>
      <c r="B240" s="189"/>
      <c r="C240" s="78">
        <f>INDEX(図画一覧!$A$162:$G$201,A239,4)</f>
        <v>0</v>
      </c>
      <c r="E240" s="188"/>
      <c r="F240" s="189"/>
      <c r="G240" s="186">
        <f>INDEX(図画一覧!$A$162:$G$201,E239,4)</f>
        <v>0</v>
      </c>
      <c r="H240" s="187"/>
    </row>
    <row r="241" spans="1:8" s="2" customFormat="1" ht="13.5" customHeight="1" x14ac:dyDescent="0.3">
      <c r="A241" s="180">
        <v>5</v>
      </c>
      <c r="B241" s="182">
        <f>INDEX(図画一覧!$A$162:$G$201,A241,3)</f>
        <v>0</v>
      </c>
      <c r="C241" s="88">
        <f>INDEX(図画一覧!$A$162:$G$201,A241,5)</f>
        <v>0</v>
      </c>
      <c r="E241" s="180">
        <v>25</v>
      </c>
      <c r="F241" s="182">
        <f>INDEX(図画一覧!$A$162:$G$201,E241,3)</f>
        <v>0</v>
      </c>
      <c r="G241" s="184">
        <f>INDEX(図画一覧!$A$162:$G$201,E241,5)</f>
        <v>0</v>
      </c>
      <c r="H241" s="185"/>
    </row>
    <row r="242" spans="1:8" ht="20.25" customHeight="1" x14ac:dyDescent="0.3">
      <c r="A242" s="188"/>
      <c r="B242" s="189"/>
      <c r="C242" s="78">
        <f>INDEX(図画一覧!$A$162:$G$201,A241,4)</f>
        <v>0</v>
      </c>
      <c r="E242" s="188"/>
      <c r="F242" s="189"/>
      <c r="G242" s="186">
        <f>INDEX(図画一覧!$A$162:$G$201,E241,4)</f>
        <v>0</v>
      </c>
      <c r="H242" s="187"/>
    </row>
    <row r="243" spans="1:8" s="2" customFormat="1" ht="13.5" customHeight="1" x14ac:dyDescent="0.3">
      <c r="A243" s="180">
        <v>6</v>
      </c>
      <c r="B243" s="182">
        <f>INDEX(図画一覧!$A$162:$G$201,A243,3)</f>
        <v>0</v>
      </c>
      <c r="C243" s="88">
        <f>INDEX(図画一覧!$A$162:$G$201,A243,5)</f>
        <v>0</v>
      </c>
      <c r="E243" s="180">
        <v>26</v>
      </c>
      <c r="F243" s="182">
        <f>INDEX(図画一覧!$A$162:$G$201,E243,3)</f>
        <v>0</v>
      </c>
      <c r="G243" s="184">
        <f>INDEX(図画一覧!$A$162:$G$201,E243,5)</f>
        <v>0</v>
      </c>
      <c r="H243" s="185"/>
    </row>
    <row r="244" spans="1:8" ht="20.25" customHeight="1" x14ac:dyDescent="0.3">
      <c r="A244" s="188"/>
      <c r="B244" s="189"/>
      <c r="C244" s="78">
        <f>INDEX(図画一覧!$A$162:$G$201,A243,4)</f>
        <v>0</v>
      </c>
      <c r="E244" s="188"/>
      <c r="F244" s="189"/>
      <c r="G244" s="186">
        <f>INDEX(図画一覧!$A$162:$G$201,E243,4)</f>
        <v>0</v>
      </c>
      <c r="H244" s="187"/>
    </row>
    <row r="245" spans="1:8" s="2" customFormat="1" ht="13.5" customHeight="1" x14ac:dyDescent="0.3">
      <c r="A245" s="180">
        <v>7</v>
      </c>
      <c r="B245" s="182">
        <f>INDEX(図画一覧!$A$162:$G$201,A245,3)</f>
        <v>0</v>
      </c>
      <c r="C245" s="88">
        <f>INDEX(図画一覧!$A$162:$G$201,A245,5)</f>
        <v>0</v>
      </c>
      <c r="E245" s="180">
        <v>27</v>
      </c>
      <c r="F245" s="182">
        <f>INDEX(図画一覧!$A$162:$G$201,E245,3)</f>
        <v>0</v>
      </c>
      <c r="G245" s="184">
        <f>INDEX(図画一覧!$A$162:$G$201,E245,5)</f>
        <v>0</v>
      </c>
      <c r="H245" s="185"/>
    </row>
    <row r="246" spans="1:8" ht="20.25" customHeight="1" x14ac:dyDescent="0.3">
      <c r="A246" s="188"/>
      <c r="B246" s="189"/>
      <c r="C246" s="78">
        <f>INDEX(図画一覧!$A$162:$G$201,A245,4)</f>
        <v>0</v>
      </c>
      <c r="E246" s="188"/>
      <c r="F246" s="189"/>
      <c r="G246" s="186">
        <f>INDEX(図画一覧!$A$162:$G$201,E245,4)</f>
        <v>0</v>
      </c>
      <c r="H246" s="187"/>
    </row>
    <row r="247" spans="1:8" s="2" customFormat="1" ht="13.5" customHeight="1" x14ac:dyDescent="0.3">
      <c r="A247" s="180">
        <v>8</v>
      </c>
      <c r="B247" s="182">
        <f>INDEX(図画一覧!$A$162:$G$201,A247,3)</f>
        <v>0</v>
      </c>
      <c r="C247" s="88">
        <f>INDEX(図画一覧!$A$162:$G$201,A247,5)</f>
        <v>0</v>
      </c>
      <c r="E247" s="180">
        <v>28</v>
      </c>
      <c r="F247" s="182">
        <f>INDEX(図画一覧!$A$162:$G$201,E247,3)</f>
        <v>0</v>
      </c>
      <c r="G247" s="184">
        <f>INDEX(図画一覧!$A$162:$G$201,E247,5)</f>
        <v>0</v>
      </c>
      <c r="H247" s="185"/>
    </row>
    <row r="248" spans="1:8" ht="20.25" customHeight="1" x14ac:dyDescent="0.3">
      <c r="A248" s="188"/>
      <c r="B248" s="189"/>
      <c r="C248" s="78">
        <f>INDEX(図画一覧!$A$162:$G$201,A247,4)</f>
        <v>0</v>
      </c>
      <c r="E248" s="188"/>
      <c r="F248" s="189"/>
      <c r="G248" s="186">
        <f>INDEX(図画一覧!$A$162:$G$201,E247,4)</f>
        <v>0</v>
      </c>
      <c r="H248" s="187"/>
    </row>
    <row r="249" spans="1:8" s="2" customFormat="1" ht="13.5" customHeight="1" x14ac:dyDescent="0.3">
      <c r="A249" s="180">
        <v>9</v>
      </c>
      <c r="B249" s="182">
        <f>INDEX(図画一覧!$A$162:$G$201,A249,3)</f>
        <v>0</v>
      </c>
      <c r="C249" s="88">
        <f>INDEX(図画一覧!$A$162:$G$201,A249,5)</f>
        <v>0</v>
      </c>
      <c r="E249" s="180">
        <v>29</v>
      </c>
      <c r="F249" s="182">
        <f>INDEX(図画一覧!$A$162:$G$201,E249,3)</f>
        <v>0</v>
      </c>
      <c r="G249" s="184">
        <f>INDEX(図画一覧!$A$162:$G$201,E249,5)</f>
        <v>0</v>
      </c>
      <c r="H249" s="185"/>
    </row>
    <row r="250" spans="1:8" ht="20.25" customHeight="1" x14ac:dyDescent="0.3">
      <c r="A250" s="188"/>
      <c r="B250" s="189"/>
      <c r="C250" s="78">
        <f>INDEX(図画一覧!$A$162:$G$201,A249,4)</f>
        <v>0</v>
      </c>
      <c r="E250" s="188"/>
      <c r="F250" s="189"/>
      <c r="G250" s="186">
        <f>INDEX(図画一覧!$A$162:$G$201,E249,4)</f>
        <v>0</v>
      </c>
      <c r="H250" s="187"/>
    </row>
    <row r="251" spans="1:8" s="2" customFormat="1" ht="13.5" customHeight="1" x14ac:dyDescent="0.3">
      <c r="A251" s="180">
        <v>10</v>
      </c>
      <c r="B251" s="182">
        <f>INDEX(図画一覧!$A$162:$G$201,A251,3)</f>
        <v>0</v>
      </c>
      <c r="C251" s="88">
        <f>INDEX(図画一覧!$A$162:$G$201,A251,5)</f>
        <v>0</v>
      </c>
      <c r="E251" s="180">
        <v>30</v>
      </c>
      <c r="F251" s="182">
        <f>INDEX(図画一覧!$A$162:$G$201,E251,3)</f>
        <v>0</v>
      </c>
      <c r="G251" s="184">
        <f>INDEX(図画一覧!$A$162:$G$201,E251,5)</f>
        <v>0</v>
      </c>
      <c r="H251" s="185"/>
    </row>
    <row r="252" spans="1:8" ht="20.25" customHeight="1" thickBot="1" x14ac:dyDescent="0.35">
      <c r="A252" s="181"/>
      <c r="B252" s="183"/>
      <c r="C252" s="79">
        <f>INDEX(図画一覧!$A$162:$G$201,A251,4)</f>
        <v>0</v>
      </c>
      <c r="E252" s="181"/>
      <c r="F252" s="183"/>
      <c r="G252" s="190">
        <f>INDEX(図画一覧!$A$162:$G$201,E251,4)</f>
        <v>0</v>
      </c>
      <c r="H252" s="191"/>
    </row>
    <row r="253" spans="1:8" s="2" customFormat="1" ht="13.5" customHeight="1" x14ac:dyDescent="0.3">
      <c r="A253" s="192">
        <v>11</v>
      </c>
      <c r="B253" s="193">
        <f>INDEX(図画一覧!$A$162:$G$201,A253,3)</f>
        <v>0</v>
      </c>
      <c r="C253" s="87">
        <f>INDEX(図画一覧!$A$162:$G$201,A253,5)</f>
        <v>0</v>
      </c>
      <c r="E253" s="192">
        <v>31</v>
      </c>
      <c r="F253" s="193">
        <f>INDEX(図画一覧!$A$162:$G$201,E253,3)</f>
        <v>0</v>
      </c>
      <c r="G253" s="194">
        <f>INDEX(図画一覧!$A$162:$G$201,E253,5)</f>
        <v>0</v>
      </c>
      <c r="H253" s="195"/>
    </row>
    <row r="254" spans="1:8" ht="20.25" customHeight="1" x14ac:dyDescent="0.3">
      <c r="A254" s="188"/>
      <c r="B254" s="189"/>
      <c r="C254" s="78">
        <f>INDEX(図画一覧!$A$162:$G$201,A253,4)</f>
        <v>0</v>
      </c>
      <c r="E254" s="188"/>
      <c r="F254" s="189"/>
      <c r="G254" s="186">
        <f>INDEX(図画一覧!$A$162:$G$201,E253,4)</f>
        <v>0</v>
      </c>
      <c r="H254" s="187"/>
    </row>
    <row r="255" spans="1:8" s="2" customFormat="1" ht="13.5" customHeight="1" x14ac:dyDescent="0.3">
      <c r="A255" s="180">
        <v>12</v>
      </c>
      <c r="B255" s="182">
        <f>INDEX(図画一覧!$A$162:$G$201,A255,3)</f>
        <v>0</v>
      </c>
      <c r="C255" s="88">
        <f>INDEX(図画一覧!$A$162:$G$201,A255,5)</f>
        <v>0</v>
      </c>
      <c r="E255" s="180">
        <v>32</v>
      </c>
      <c r="F255" s="182">
        <f>INDEX(図画一覧!$A$162:$G$201,E255,3)</f>
        <v>0</v>
      </c>
      <c r="G255" s="184">
        <f>INDEX(図画一覧!$A$162:$G$201,E255,5)</f>
        <v>0</v>
      </c>
      <c r="H255" s="185"/>
    </row>
    <row r="256" spans="1:8" ht="20.25" customHeight="1" x14ac:dyDescent="0.3">
      <c r="A256" s="188"/>
      <c r="B256" s="189"/>
      <c r="C256" s="78">
        <f>INDEX(図画一覧!$A$162:$G$201,A255,4)</f>
        <v>0</v>
      </c>
      <c r="E256" s="188"/>
      <c r="F256" s="189"/>
      <c r="G256" s="186">
        <f>INDEX(図画一覧!$A$162:$G$201,E255,4)</f>
        <v>0</v>
      </c>
      <c r="H256" s="187"/>
    </row>
    <row r="257" spans="1:8" s="2" customFormat="1" ht="13.5" customHeight="1" x14ac:dyDescent="0.3">
      <c r="A257" s="180">
        <v>13</v>
      </c>
      <c r="B257" s="182">
        <f>INDEX(図画一覧!$A$162:$G$201,A257,3)</f>
        <v>0</v>
      </c>
      <c r="C257" s="88">
        <f>INDEX(図画一覧!$A$162:$G$201,A257,5)</f>
        <v>0</v>
      </c>
      <c r="E257" s="180">
        <v>33</v>
      </c>
      <c r="F257" s="182">
        <f>INDEX(図画一覧!$A$162:$G$201,E257,3)</f>
        <v>0</v>
      </c>
      <c r="G257" s="184">
        <f>INDEX(図画一覧!$A$162:$G$201,E257,5)</f>
        <v>0</v>
      </c>
      <c r="H257" s="185"/>
    </row>
    <row r="258" spans="1:8" ht="20.25" customHeight="1" x14ac:dyDescent="0.3">
      <c r="A258" s="188"/>
      <c r="B258" s="189"/>
      <c r="C258" s="78">
        <f>INDEX(図画一覧!$A$162:$G$201,A257,4)</f>
        <v>0</v>
      </c>
      <c r="E258" s="188"/>
      <c r="F258" s="189"/>
      <c r="G258" s="186">
        <f>INDEX(図画一覧!$A$162:$G$201,E257,4)</f>
        <v>0</v>
      </c>
      <c r="H258" s="187"/>
    </row>
    <row r="259" spans="1:8" s="2" customFormat="1" ht="13.5" customHeight="1" x14ac:dyDescent="0.3">
      <c r="A259" s="180">
        <v>14</v>
      </c>
      <c r="B259" s="182">
        <f>INDEX(図画一覧!$A$162:$G$201,A259,3)</f>
        <v>0</v>
      </c>
      <c r="C259" s="88">
        <f>INDEX(図画一覧!$A$162:$G$201,A259,5)</f>
        <v>0</v>
      </c>
      <c r="E259" s="180">
        <v>34</v>
      </c>
      <c r="F259" s="182">
        <f>INDEX(図画一覧!$A$162:$G$201,E259,3)</f>
        <v>0</v>
      </c>
      <c r="G259" s="184">
        <f>INDEX(図画一覧!$A$162:$G$201,E259,5)</f>
        <v>0</v>
      </c>
      <c r="H259" s="185"/>
    </row>
    <row r="260" spans="1:8" ht="20.25" customHeight="1" x14ac:dyDescent="0.3">
      <c r="A260" s="188"/>
      <c r="B260" s="189"/>
      <c r="C260" s="78">
        <f>INDEX(図画一覧!$A$162:$G$201,A259,4)</f>
        <v>0</v>
      </c>
      <c r="E260" s="188"/>
      <c r="F260" s="189"/>
      <c r="G260" s="186">
        <f>INDEX(図画一覧!$A$162:$G$201,E259,4)</f>
        <v>0</v>
      </c>
      <c r="H260" s="187"/>
    </row>
    <row r="261" spans="1:8" s="2" customFormat="1" ht="13.5" customHeight="1" x14ac:dyDescent="0.3">
      <c r="A261" s="180">
        <v>15</v>
      </c>
      <c r="B261" s="182">
        <f>INDEX(図画一覧!$A$162:$G$201,A261,3)</f>
        <v>0</v>
      </c>
      <c r="C261" s="88">
        <f>INDEX(図画一覧!$A$162:$G$201,A261,5)</f>
        <v>0</v>
      </c>
      <c r="E261" s="180">
        <v>35</v>
      </c>
      <c r="F261" s="182">
        <f>INDEX(図画一覧!$A$162:$G$201,E261,3)</f>
        <v>0</v>
      </c>
      <c r="G261" s="184">
        <f>INDEX(図画一覧!$A$162:$G$201,E261,5)</f>
        <v>0</v>
      </c>
      <c r="H261" s="185"/>
    </row>
    <row r="262" spans="1:8" ht="20.25" customHeight="1" x14ac:dyDescent="0.3">
      <c r="A262" s="188"/>
      <c r="B262" s="189"/>
      <c r="C262" s="78">
        <f>INDEX(図画一覧!$A$162:$G$201,A261,4)</f>
        <v>0</v>
      </c>
      <c r="E262" s="188"/>
      <c r="F262" s="189"/>
      <c r="G262" s="186">
        <f>INDEX(図画一覧!$A$162:$G$201,E261,4)</f>
        <v>0</v>
      </c>
      <c r="H262" s="187"/>
    </row>
    <row r="263" spans="1:8" s="2" customFormat="1" ht="13.5" customHeight="1" x14ac:dyDescent="0.3">
      <c r="A263" s="180">
        <v>16</v>
      </c>
      <c r="B263" s="182">
        <f>INDEX(図画一覧!$A$162:$G$201,A263,3)</f>
        <v>0</v>
      </c>
      <c r="C263" s="88">
        <f>INDEX(図画一覧!$A$162:$G$201,A263,5)</f>
        <v>0</v>
      </c>
      <c r="E263" s="180">
        <v>36</v>
      </c>
      <c r="F263" s="182">
        <f>INDEX(図画一覧!$A$162:$G$201,E263,3)</f>
        <v>0</v>
      </c>
      <c r="G263" s="184">
        <f>INDEX(図画一覧!$A$162:$G$201,E263,5)</f>
        <v>0</v>
      </c>
      <c r="H263" s="185"/>
    </row>
    <row r="264" spans="1:8" ht="20.25" customHeight="1" x14ac:dyDescent="0.3">
      <c r="A264" s="188"/>
      <c r="B264" s="189"/>
      <c r="C264" s="78">
        <f>INDEX(図画一覧!$A$162:$G$201,A263,4)</f>
        <v>0</v>
      </c>
      <c r="E264" s="188"/>
      <c r="F264" s="189"/>
      <c r="G264" s="186">
        <f>INDEX(図画一覧!$A$162:$G$201,E263,4)</f>
        <v>0</v>
      </c>
      <c r="H264" s="187"/>
    </row>
    <row r="265" spans="1:8" s="2" customFormat="1" ht="13.5" customHeight="1" x14ac:dyDescent="0.3">
      <c r="A265" s="180">
        <v>17</v>
      </c>
      <c r="B265" s="182">
        <f>INDEX(図画一覧!$A$162:$G$201,A265,3)</f>
        <v>0</v>
      </c>
      <c r="C265" s="88">
        <f>INDEX(図画一覧!$A$162:$G$201,A265,5)</f>
        <v>0</v>
      </c>
      <c r="E265" s="180">
        <v>37</v>
      </c>
      <c r="F265" s="182">
        <f>INDEX(図画一覧!$A$162:$G$201,E265,3)</f>
        <v>0</v>
      </c>
      <c r="G265" s="184">
        <f>INDEX(図画一覧!$A$162:$G$201,E265,5)</f>
        <v>0</v>
      </c>
      <c r="H265" s="185"/>
    </row>
    <row r="266" spans="1:8" ht="20.25" customHeight="1" x14ac:dyDescent="0.3">
      <c r="A266" s="188"/>
      <c r="B266" s="189"/>
      <c r="C266" s="78">
        <f>INDEX(図画一覧!$A$162:$G$201,A265,4)</f>
        <v>0</v>
      </c>
      <c r="E266" s="188"/>
      <c r="F266" s="189"/>
      <c r="G266" s="186">
        <f>INDEX(図画一覧!$A$162:$G$201,E265,4)</f>
        <v>0</v>
      </c>
      <c r="H266" s="187"/>
    </row>
    <row r="267" spans="1:8" s="2" customFormat="1" ht="13.5" customHeight="1" x14ac:dyDescent="0.3">
      <c r="A267" s="180">
        <v>18</v>
      </c>
      <c r="B267" s="182">
        <f>INDEX(図画一覧!$A$162:$G$201,A267,3)</f>
        <v>0</v>
      </c>
      <c r="C267" s="88">
        <f>INDEX(図画一覧!$A$162:$G$201,A267,5)</f>
        <v>0</v>
      </c>
      <c r="E267" s="180">
        <v>38</v>
      </c>
      <c r="F267" s="182">
        <f>INDEX(図画一覧!$A$162:$G$201,E267,3)</f>
        <v>0</v>
      </c>
      <c r="G267" s="184">
        <f>INDEX(図画一覧!$A$162:$G$201,E267,5)</f>
        <v>0</v>
      </c>
      <c r="H267" s="185"/>
    </row>
    <row r="268" spans="1:8" ht="20.25" customHeight="1" x14ac:dyDescent="0.3">
      <c r="A268" s="188"/>
      <c r="B268" s="189"/>
      <c r="C268" s="78">
        <f>INDEX(図画一覧!$A$162:$G$201,A267,4)</f>
        <v>0</v>
      </c>
      <c r="E268" s="188"/>
      <c r="F268" s="189"/>
      <c r="G268" s="186">
        <f>INDEX(図画一覧!$A$162:$G$201,E267,4)</f>
        <v>0</v>
      </c>
      <c r="H268" s="187"/>
    </row>
    <row r="269" spans="1:8" s="2" customFormat="1" ht="13.5" customHeight="1" x14ac:dyDescent="0.3">
      <c r="A269" s="180">
        <v>19</v>
      </c>
      <c r="B269" s="182">
        <f>INDEX(図画一覧!$A$162:$G$201,A269,3)</f>
        <v>0</v>
      </c>
      <c r="C269" s="88">
        <f>INDEX(図画一覧!$A$162:$G$201,A269,5)</f>
        <v>0</v>
      </c>
      <c r="E269" s="180">
        <v>39</v>
      </c>
      <c r="F269" s="182">
        <f>INDEX(図画一覧!$A$162:$G$201,E269,3)</f>
        <v>0</v>
      </c>
      <c r="G269" s="184">
        <f>INDEX(図画一覧!$A$162:$G$201,E269,5)</f>
        <v>0</v>
      </c>
      <c r="H269" s="185"/>
    </row>
    <row r="270" spans="1:8" ht="20.25" customHeight="1" x14ac:dyDescent="0.3">
      <c r="A270" s="188"/>
      <c r="B270" s="189"/>
      <c r="C270" s="78">
        <f>INDEX(図画一覧!$A$162:$G$201,A269,4)</f>
        <v>0</v>
      </c>
      <c r="E270" s="188"/>
      <c r="F270" s="189"/>
      <c r="G270" s="186">
        <f>INDEX(図画一覧!$A$162:$G$201,E269,4)</f>
        <v>0</v>
      </c>
      <c r="H270" s="187"/>
    </row>
    <row r="271" spans="1:8" s="2" customFormat="1" ht="13.5" customHeight="1" x14ac:dyDescent="0.3">
      <c r="A271" s="180">
        <v>20</v>
      </c>
      <c r="B271" s="182">
        <f>INDEX(図画一覧!$A$162:$G$201,A271,3)</f>
        <v>0</v>
      </c>
      <c r="C271" s="88">
        <f>INDEX(図画一覧!$A$162:$G$201,A271,5)</f>
        <v>0</v>
      </c>
      <c r="E271" s="180">
        <v>40</v>
      </c>
      <c r="F271" s="182">
        <f>INDEX(図画一覧!$A$162:$G$201,E271,3)</f>
        <v>0</v>
      </c>
      <c r="G271" s="184">
        <f>INDEX(図画一覧!$A$162:$G$201,E271,5)</f>
        <v>0</v>
      </c>
      <c r="H271" s="185"/>
    </row>
    <row r="272" spans="1:8" ht="20.25" customHeight="1" thickBot="1" x14ac:dyDescent="0.35">
      <c r="A272" s="181"/>
      <c r="B272" s="183"/>
      <c r="C272" s="79">
        <f>INDEX(図画一覧!$A$162:$G$201,A271,4)</f>
        <v>0</v>
      </c>
      <c r="E272" s="181"/>
      <c r="F272" s="183"/>
      <c r="G272" s="190">
        <f>INDEX(図画一覧!$A$162:$G$201,E271,4)</f>
        <v>0</v>
      </c>
      <c r="H272" s="191"/>
    </row>
    <row r="273" spans="1:1" ht="14.25" customHeight="1" x14ac:dyDescent="0.3">
      <c r="A273" s="10" t="str">
        <f>A53</f>
        <v>※　この応募者名簿は，部門ごとに作成してください。（適宜コピー願います）</v>
      </c>
    </row>
    <row r="274" spans="1:1" ht="14.25" customHeight="1" x14ac:dyDescent="0.3">
      <c r="A274" s="10" t="s">
        <v>22</v>
      </c>
    </row>
    <row r="275" spans="1:1" ht="14.25" customHeight="1" x14ac:dyDescent="0.3">
      <c r="A275" s="10" t="s">
        <v>27</v>
      </c>
    </row>
  </sheetData>
  <sheetProtection sheet="1" objects="1" scenarios="1"/>
  <mergeCells count="655">
    <mergeCell ref="G47:H47"/>
    <mergeCell ref="G52:H52"/>
    <mergeCell ref="G48:H48"/>
    <mergeCell ref="G49:H49"/>
    <mergeCell ref="G50:H50"/>
    <mergeCell ref="G51:H51"/>
    <mergeCell ref="G41:H41"/>
    <mergeCell ref="G42:H42"/>
    <mergeCell ref="G43:H43"/>
    <mergeCell ref="G44:H44"/>
    <mergeCell ref="G45:H45"/>
    <mergeCell ref="G46:H46"/>
    <mergeCell ref="G35:H35"/>
    <mergeCell ref="G36:H36"/>
    <mergeCell ref="G37:H37"/>
    <mergeCell ref="G38:H38"/>
    <mergeCell ref="G39:H39"/>
    <mergeCell ref="G40:H40"/>
    <mergeCell ref="G29:H29"/>
    <mergeCell ref="G30:H30"/>
    <mergeCell ref="G31:H31"/>
    <mergeCell ref="G32:H32"/>
    <mergeCell ref="G33:H33"/>
    <mergeCell ref="G34:H34"/>
    <mergeCell ref="G23:H23"/>
    <mergeCell ref="G24:H24"/>
    <mergeCell ref="G25:H25"/>
    <mergeCell ref="G26:H26"/>
    <mergeCell ref="G27:H27"/>
    <mergeCell ref="G28:H28"/>
    <mergeCell ref="G17:H17"/>
    <mergeCell ref="G18:H18"/>
    <mergeCell ref="G19:H19"/>
    <mergeCell ref="G20:H20"/>
    <mergeCell ref="G21:H21"/>
    <mergeCell ref="G22:H22"/>
    <mergeCell ref="G14:H14"/>
    <mergeCell ref="G11:H11"/>
    <mergeCell ref="G12:H12"/>
    <mergeCell ref="G13:H13"/>
    <mergeCell ref="G15:H15"/>
    <mergeCell ref="G16:H16"/>
    <mergeCell ref="B13:B14"/>
    <mergeCell ref="A13:A14"/>
    <mergeCell ref="E13:E14"/>
    <mergeCell ref="F13:F14"/>
    <mergeCell ref="B11:B12"/>
    <mergeCell ref="A11:A12"/>
    <mergeCell ref="E11:E12"/>
    <mergeCell ref="F11:F12"/>
    <mergeCell ref="B17:B18"/>
    <mergeCell ref="A15:A16"/>
    <mergeCell ref="B15:B16"/>
    <mergeCell ref="E15:E16"/>
    <mergeCell ref="F15:F16"/>
    <mergeCell ref="A21:A22"/>
    <mergeCell ref="B21:B22"/>
    <mergeCell ref="E21:E22"/>
    <mergeCell ref="F21:F22"/>
    <mergeCell ref="E17:E18"/>
    <mergeCell ref="F17:F18"/>
    <mergeCell ref="A19:A20"/>
    <mergeCell ref="B19:B20"/>
    <mergeCell ref="E19:E20"/>
    <mergeCell ref="F19:F20"/>
    <mergeCell ref="C1:G1"/>
    <mergeCell ref="A1:B2"/>
    <mergeCell ref="A47:A48"/>
    <mergeCell ref="B47:B48"/>
    <mergeCell ref="E47:E48"/>
    <mergeCell ref="F47:F48"/>
    <mergeCell ref="A45:A46"/>
    <mergeCell ref="B45:B46"/>
    <mergeCell ref="E45:E46"/>
    <mergeCell ref="F45:F46"/>
    <mergeCell ref="A39:A40"/>
    <mergeCell ref="B39:B40"/>
    <mergeCell ref="E39:E40"/>
    <mergeCell ref="F39:F40"/>
    <mergeCell ref="A43:A44"/>
    <mergeCell ref="B43:B44"/>
    <mergeCell ref="E43:E44"/>
    <mergeCell ref="F43:F44"/>
    <mergeCell ref="A41:A42"/>
    <mergeCell ref="B41:B42"/>
    <mergeCell ref="E41:E42"/>
    <mergeCell ref="F41:F42"/>
    <mergeCell ref="F27:F28"/>
    <mergeCell ref="A17:A18"/>
    <mergeCell ref="A35:A36"/>
    <mergeCell ref="B35:B36"/>
    <mergeCell ref="E35:E36"/>
    <mergeCell ref="F35:F36"/>
    <mergeCell ref="A33:A34"/>
    <mergeCell ref="B33:B34"/>
    <mergeCell ref="A23:A24"/>
    <mergeCell ref="B23:B24"/>
    <mergeCell ref="E23:E24"/>
    <mergeCell ref="F23:F24"/>
    <mergeCell ref="A27:A28"/>
    <mergeCell ref="B27:B28"/>
    <mergeCell ref="A25:A26"/>
    <mergeCell ref="B25:B26"/>
    <mergeCell ref="E25:E26"/>
    <mergeCell ref="F25:F26"/>
    <mergeCell ref="E33:E34"/>
    <mergeCell ref="F33:F34"/>
    <mergeCell ref="E31:E32"/>
    <mergeCell ref="F31:F32"/>
    <mergeCell ref="A29:A30"/>
    <mergeCell ref="B29:B30"/>
    <mergeCell ref="E29:E30"/>
    <mergeCell ref="F29:F30"/>
    <mergeCell ref="A56:B57"/>
    <mergeCell ref="C56:G56"/>
    <mergeCell ref="A37:A38"/>
    <mergeCell ref="B37:B38"/>
    <mergeCell ref="E37:E38"/>
    <mergeCell ref="F37:F38"/>
    <mergeCell ref="G66:H66"/>
    <mergeCell ref="G3:G4"/>
    <mergeCell ref="G5:G6"/>
    <mergeCell ref="G7:G8"/>
    <mergeCell ref="G58:G59"/>
    <mergeCell ref="G60:G61"/>
    <mergeCell ref="G62:G63"/>
    <mergeCell ref="A51:A52"/>
    <mergeCell ref="B51:B52"/>
    <mergeCell ref="E51:E52"/>
    <mergeCell ref="F51:F52"/>
    <mergeCell ref="A49:A50"/>
    <mergeCell ref="B49:B50"/>
    <mergeCell ref="E49:E50"/>
    <mergeCell ref="F49:F50"/>
    <mergeCell ref="E27:E28"/>
    <mergeCell ref="A31:A32"/>
    <mergeCell ref="B31:B32"/>
    <mergeCell ref="A68:A69"/>
    <mergeCell ref="B68:B69"/>
    <mergeCell ref="E68:E69"/>
    <mergeCell ref="F68:F69"/>
    <mergeCell ref="G68:H68"/>
    <mergeCell ref="G69:H69"/>
    <mergeCell ref="A66:A67"/>
    <mergeCell ref="B66:B67"/>
    <mergeCell ref="G72:H72"/>
    <mergeCell ref="E66:E67"/>
    <mergeCell ref="F66:F67"/>
    <mergeCell ref="G67:H67"/>
    <mergeCell ref="G73:H73"/>
    <mergeCell ref="A70:A71"/>
    <mergeCell ref="B70:B71"/>
    <mergeCell ref="E70:E71"/>
    <mergeCell ref="F70:F71"/>
    <mergeCell ref="A74:A75"/>
    <mergeCell ref="B74:B75"/>
    <mergeCell ref="E74:E75"/>
    <mergeCell ref="F74:F75"/>
    <mergeCell ref="G70:H70"/>
    <mergeCell ref="G71:H71"/>
    <mergeCell ref="A72:A73"/>
    <mergeCell ref="B72:B73"/>
    <mergeCell ref="E72:E73"/>
    <mergeCell ref="F72:F73"/>
    <mergeCell ref="G74:H74"/>
    <mergeCell ref="G75:H75"/>
    <mergeCell ref="E78:E79"/>
    <mergeCell ref="F78:F79"/>
    <mergeCell ref="G79:H79"/>
    <mergeCell ref="G85:H85"/>
    <mergeCell ref="A82:A83"/>
    <mergeCell ref="B82:B83"/>
    <mergeCell ref="E82:E83"/>
    <mergeCell ref="F82:F83"/>
    <mergeCell ref="A76:A77"/>
    <mergeCell ref="B76:B77"/>
    <mergeCell ref="E76:E77"/>
    <mergeCell ref="F76:F77"/>
    <mergeCell ref="G76:H76"/>
    <mergeCell ref="G77:H77"/>
    <mergeCell ref="G78:H78"/>
    <mergeCell ref="A80:A81"/>
    <mergeCell ref="B80:B81"/>
    <mergeCell ref="E80:E81"/>
    <mergeCell ref="F80:F81"/>
    <mergeCell ref="G80:H80"/>
    <mergeCell ref="G81:H81"/>
    <mergeCell ref="A78:A79"/>
    <mergeCell ref="B78:B79"/>
    <mergeCell ref="A86:A87"/>
    <mergeCell ref="B86:B87"/>
    <mergeCell ref="E86:E87"/>
    <mergeCell ref="F86:F87"/>
    <mergeCell ref="G82:H82"/>
    <mergeCell ref="G83:H83"/>
    <mergeCell ref="A84:A85"/>
    <mergeCell ref="B84:B85"/>
    <mergeCell ref="E84:E85"/>
    <mergeCell ref="F84:F85"/>
    <mergeCell ref="G86:H86"/>
    <mergeCell ref="G87:H87"/>
    <mergeCell ref="G84:H84"/>
    <mergeCell ref="A88:A89"/>
    <mergeCell ref="B88:B89"/>
    <mergeCell ref="E88:E89"/>
    <mergeCell ref="F88:F89"/>
    <mergeCell ref="G88:H88"/>
    <mergeCell ref="G89:H89"/>
    <mergeCell ref="G90:H90"/>
    <mergeCell ref="A92:A93"/>
    <mergeCell ref="B92:B93"/>
    <mergeCell ref="E92:E93"/>
    <mergeCell ref="F92:F93"/>
    <mergeCell ref="G92:H92"/>
    <mergeCell ref="G93:H93"/>
    <mergeCell ref="A90:A91"/>
    <mergeCell ref="B90:B91"/>
    <mergeCell ref="G94:H94"/>
    <mergeCell ref="G95:H95"/>
    <mergeCell ref="A96:A97"/>
    <mergeCell ref="B96:B97"/>
    <mergeCell ref="E96:E97"/>
    <mergeCell ref="F96:F97"/>
    <mergeCell ref="G96:H96"/>
    <mergeCell ref="E90:E91"/>
    <mergeCell ref="F90:F91"/>
    <mergeCell ref="G91:H91"/>
    <mergeCell ref="G97:H97"/>
    <mergeCell ref="A94:A95"/>
    <mergeCell ref="B94:B95"/>
    <mergeCell ref="E94:E95"/>
    <mergeCell ref="F94:F95"/>
    <mergeCell ref="F102:F103"/>
    <mergeCell ref="G98:H98"/>
    <mergeCell ref="G99:H99"/>
    <mergeCell ref="A100:A101"/>
    <mergeCell ref="B100:B101"/>
    <mergeCell ref="E100:E101"/>
    <mergeCell ref="F100:F101"/>
    <mergeCell ref="G100:H100"/>
    <mergeCell ref="G101:H101"/>
    <mergeCell ref="G102:H102"/>
    <mergeCell ref="G103:H103"/>
    <mergeCell ref="A98:A99"/>
    <mergeCell ref="B98:B99"/>
    <mergeCell ref="E98:E99"/>
    <mergeCell ref="F98:F99"/>
    <mergeCell ref="A104:A105"/>
    <mergeCell ref="B104:B105"/>
    <mergeCell ref="E104:E105"/>
    <mergeCell ref="F104:F105"/>
    <mergeCell ref="G104:H104"/>
    <mergeCell ref="G105:H105"/>
    <mergeCell ref="A102:A103"/>
    <mergeCell ref="B102:B103"/>
    <mergeCell ref="E121:E122"/>
    <mergeCell ref="F121:F122"/>
    <mergeCell ref="G106:H106"/>
    <mergeCell ref="G107:H107"/>
    <mergeCell ref="A111:B112"/>
    <mergeCell ref="C111:G111"/>
    <mergeCell ref="A106:A107"/>
    <mergeCell ref="B106:B107"/>
    <mergeCell ref="E106:E107"/>
    <mergeCell ref="F106:F107"/>
    <mergeCell ref="G121:H121"/>
    <mergeCell ref="G122:H122"/>
    <mergeCell ref="G113:G114"/>
    <mergeCell ref="G115:G116"/>
    <mergeCell ref="G117:G118"/>
    <mergeCell ref="E102:E103"/>
    <mergeCell ref="A123:A124"/>
    <mergeCell ref="B123:B124"/>
    <mergeCell ref="E123:E124"/>
    <mergeCell ref="F123:F124"/>
    <mergeCell ref="G123:H123"/>
    <mergeCell ref="G124:H124"/>
    <mergeCell ref="A121:A122"/>
    <mergeCell ref="B121:B122"/>
    <mergeCell ref="G127:H127"/>
    <mergeCell ref="G128:H128"/>
    <mergeCell ref="A125:A126"/>
    <mergeCell ref="B125:B126"/>
    <mergeCell ref="E125:E126"/>
    <mergeCell ref="F125:F126"/>
    <mergeCell ref="A129:A130"/>
    <mergeCell ref="B129:B130"/>
    <mergeCell ref="E129:E130"/>
    <mergeCell ref="F129:F130"/>
    <mergeCell ref="G125:H125"/>
    <mergeCell ref="G126:H126"/>
    <mergeCell ref="A127:A128"/>
    <mergeCell ref="B127:B128"/>
    <mergeCell ref="E127:E128"/>
    <mergeCell ref="F127:F128"/>
    <mergeCell ref="G129:H129"/>
    <mergeCell ref="G130:H130"/>
    <mergeCell ref="E133:E134"/>
    <mergeCell ref="F133:F134"/>
    <mergeCell ref="G134:H134"/>
    <mergeCell ref="G140:H140"/>
    <mergeCell ref="A137:A138"/>
    <mergeCell ref="B137:B138"/>
    <mergeCell ref="E137:E138"/>
    <mergeCell ref="F137:F138"/>
    <mergeCell ref="A131:A132"/>
    <mergeCell ref="B131:B132"/>
    <mergeCell ref="E131:E132"/>
    <mergeCell ref="F131:F132"/>
    <mergeCell ref="G131:H131"/>
    <mergeCell ref="G132:H132"/>
    <mergeCell ref="G133:H133"/>
    <mergeCell ref="A135:A136"/>
    <mergeCell ref="B135:B136"/>
    <mergeCell ref="E135:E136"/>
    <mergeCell ref="F135:F136"/>
    <mergeCell ref="G135:H135"/>
    <mergeCell ref="G136:H136"/>
    <mergeCell ref="A133:A134"/>
    <mergeCell ref="B133:B134"/>
    <mergeCell ref="A141:A142"/>
    <mergeCell ref="B141:B142"/>
    <mergeCell ref="E141:E142"/>
    <mergeCell ref="F141:F142"/>
    <mergeCell ref="G137:H137"/>
    <mergeCell ref="G138:H138"/>
    <mergeCell ref="A139:A140"/>
    <mergeCell ref="B139:B140"/>
    <mergeCell ref="E139:E140"/>
    <mergeCell ref="F139:F140"/>
    <mergeCell ref="G141:H141"/>
    <mergeCell ref="G142:H142"/>
    <mergeCell ref="G139:H139"/>
    <mergeCell ref="E145:E146"/>
    <mergeCell ref="F145:F146"/>
    <mergeCell ref="G146:H146"/>
    <mergeCell ref="G152:H152"/>
    <mergeCell ref="A149:A150"/>
    <mergeCell ref="B149:B150"/>
    <mergeCell ref="E149:E150"/>
    <mergeCell ref="F149:F150"/>
    <mergeCell ref="A143:A144"/>
    <mergeCell ref="B143:B144"/>
    <mergeCell ref="E143:E144"/>
    <mergeCell ref="F143:F144"/>
    <mergeCell ref="G143:H143"/>
    <mergeCell ref="G144:H144"/>
    <mergeCell ref="G145:H145"/>
    <mergeCell ref="A147:A148"/>
    <mergeCell ref="B147:B148"/>
    <mergeCell ref="E147:E148"/>
    <mergeCell ref="F147:F148"/>
    <mergeCell ref="G147:H147"/>
    <mergeCell ref="G148:H148"/>
    <mergeCell ref="A145:A146"/>
    <mergeCell ref="B145:B146"/>
    <mergeCell ref="A153:A154"/>
    <mergeCell ref="B153:B154"/>
    <mergeCell ref="E153:E154"/>
    <mergeCell ref="F153:F154"/>
    <mergeCell ref="G149:H149"/>
    <mergeCell ref="G150:H150"/>
    <mergeCell ref="A151:A152"/>
    <mergeCell ref="B151:B152"/>
    <mergeCell ref="E151:E152"/>
    <mergeCell ref="F151:F152"/>
    <mergeCell ref="G153:H153"/>
    <mergeCell ref="G154:H154"/>
    <mergeCell ref="G151:H151"/>
    <mergeCell ref="A155:A156"/>
    <mergeCell ref="B155:B156"/>
    <mergeCell ref="E155:E156"/>
    <mergeCell ref="F155:F156"/>
    <mergeCell ref="G155:H155"/>
    <mergeCell ref="G156:H156"/>
    <mergeCell ref="G157:H157"/>
    <mergeCell ref="A159:A160"/>
    <mergeCell ref="B159:B160"/>
    <mergeCell ref="E159:E160"/>
    <mergeCell ref="F159:F160"/>
    <mergeCell ref="G159:H159"/>
    <mergeCell ref="G160:H160"/>
    <mergeCell ref="A157:A158"/>
    <mergeCell ref="B157:B158"/>
    <mergeCell ref="G161:H161"/>
    <mergeCell ref="E157:E158"/>
    <mergeCell ref="F157:F158"/>
    <mergeCell ref="G158:H158"/>
    <mergeCell ref="G176:H176"/>
    <mergeCell ref="G177:H177"/>
    <mergeCell ref="A178:A179"/>
    <mergeCell ref="B178:B179"/>
    <mergeCell ref="E178:E179"/>
    <mergeCell ref="F178:F179"/>
    <mergeCell ref="G162:H162"/>
    <mergeCell ref="A166:B167"/>
    <mergeCell ref="C166:G166"/>
    <mergeCell ref="A161:A162"/>
    <mergeCell ref="B161:B162"/>
    <mergeCell ref="E161:E162"/>
    <mergeCell ref="F161:F162"/>
    <mergeCell ref="G178:H178"/>
    <mergeCell ref="G179:H179"/>
    <mergeCell ref="A176:A177"/>
    <mergeCell ref="B176:B177"/>
    <mergeCell ref="E176:E177"/>
    <mergeCell ref="F176:F177"/>
    <mergeCell ref="G168:G169"/>
    <mergeCell ref="G187:H187"/>
    <mergeCell ref="A184:A185"/>
    <mergeCell ref="B184:B185"/>
    <mergeCell ref="E184:E185"/>
    <mergeCell ref="F184:F185"/>
    <mergeCell ref="G185:H185"/>
    <mergeCell ref="G172:G173"/>
    <mergeCell ref="G170:G171"/>
    <mergeCell ref="G180:H180"/>
    <mergeCell ref="G181:H181"/>
    <mergeCell ref="A182:A183"/>
    <mergeCell ref="B182:B183"/>
    <mergeCell ref="E182:E183"/>
    <mergeCell ref="F182:F183"/>
    <mergeCell ref="G182:H182"/>
    <mergeCell ref="G183:H183"/>
    <mergeCell ref="A180:A181"/>
    <mergeCell ref="B180:B181"/>
    <mergeCell ref="E180:E181"/>
    <mergeCell ref="F180:F181"/>
    <mergeCell ref="G191:H191"/>
    <mergeCell ref="A188:A189"/>
    <mergeCell ref="B188:B189"/>
    <mergeCell ref="E188:E189"/>
    <mergeCell ref="F188:F189"/>
    <mergeCell ref="G184:H184"/>
    <mergeCell ref="A192:A193"/>
    <mergeCell ref="B192:B193"/>
    <mergeCell ref="E192:E193"/>
    <mergeCell ref="F192:F193"/>
    <mergeCell ref="G188:H188"/>
    <mergeCell ref="G189:H189"/>
    <mergeCell ref="A190:A191"/>
    <mergeCell ref="B190:B191"/>
    <mergeCell ref="E190:E191"/>
    <mergeCell ref="F190:F191"/>
    <mergeCell ref="G192:H192"/>
    <mergeCell ref="G193:H193"/>
    <mergeCell ref="G190:H190"/>
    <mergeCell ref="A186:A187"/>
    <mergeCell ref="B186:B187"/>
    <mergeCell ref="E186:E187"/>
    <mergeCell ref="F186:F187"/>
    <mergeCell ref="G186:H186"/>
    <mergeCell ref="A194:A195"/>
    <mergeCell ref="B194:B195"/>
    <mergeCell ref="E194:E195"/>
    <mergeCell ref="F194:F195"/>
    <mergeCell ref="G194:H194"/>
    <mergeCell ref="G195:H195"/>
    <mergeCell ref="G196:H196"/>
    <mergeCell ref="A196:A197"/>
    <mergeCell ref="B196:B197"/>
    <mergeCell ref="F202:F203"/>
    <mergeCell ref="G202:H202"/>
    <mergeCell ref="G203:H203"/>
    <mergeCell ref="A200:A201"/>
    <mergeCell ref="B200:B201"/>
    <mergeCell ref="E200:E201"/>
    <mergeCell ref="F200:F201"/>
    <mergeCell ref="E196:E197"/>
    <mergeCell ref="F196:F197"/>
    <mergeCell ref="G197:H197"/>
    <mergeCell ref="G200:H200"/>
    <mergeCell ref="G201:H201"/>
    <mergeCell ref="A202:A203"/>
    <mergeCell ref="B202:B203"/>
    <mergeCell ref="E202:E203"/>
    <mergeCell ref="A198:A199"/>
    <mergeCell ref="B198:B199"/>
    <mergeCell ref="E198:E199"/>
    <mergeCell ref="F198:F199"/>
    <mergeCell ref="G198:H198"/>
    <mergeCell ref="G199:H199"/>
    <mergeCell ref="G204:H204"/>
    <mergeCell ref="G205:H205"/>
    <mergeCell ref="A206:A207"/>
    <mergeCell ref="B206:B207"/>
    <mergeCell ref="E206:E207"/>
    <mergeCell ref="F206:F207"/>
    <mergeCell ref="G206:H206"/>
    <mergeCell ref="G207:H207"/>
    <mergeCell ref="A204:A205"/>
    <mergeCell ref="B204:B205"/>
    <mergeCell ref="E204:E205"/>
    <mergeCell ref="F204:F205"/>
    <mergeCell ref="G208:H208"/>
    <mergeCell ref="G209:H209"/>
    <mergeCell ref="A210:A211"/>
    <mergeCell ref="B210:B211"/>
    <mergeCell ref="E210:E211"/>
    <mergeCell ref="F210:F211"/>
    <mergeCell ref="G210:H210"/>
    <mergeCell ref="G211:H211"/>
    <mergeCell ref="A208:A209"/>
    <mergeCell ref="B208:B209"/>
    <mergeCell ref="E208:E209"/>
    <mergeCell ref="F208:F209"/>
    <mergeCell ref="A214:A215"/>
    <mergeCell ref="B214:B215"/>
    <mergeCell ref="E214:E215"/>
    <mergeCell ref="F214:F215"/>
    <mergeCell ref="G214:H214"/>
    <mergeCell ref="G215:H215"/>
    <mergeCell ref="A212:A213"/>
    <mergeCell ref="B212:B213"/>
    <mergeCell ref="E212:E213"/>
    <mergeCell ref="G212:H212"/>
    <mergeCell ref="F212:F213"/>
    <mergeCell ref="G213:H213"/>
    <mergeCell ref="G231:H231"/>
    <mergeCell ref="G232:H232"/>
    <mergeCell ref="A233:A234"/>
    <mergeCell ref="B233:B234"/>
    <mergeCell ref="E233:E234"/>
    <mergeCell ref="F233:F234"/>
    <mergeCell ref="A221:B222"/>
    <mergeCell ref="C221:G221"/>
    <mergeCell ref="A216:A217"/>
    <mergeCell ref="B216:B217"/>
    <mergeCell ref="E216:E217"/>
    <mergeCell ref="F216:F217"/>
    <mergeCell ref="G233:H233"/>
    <mergeCell ref="G234:H234"/>
    <mergeCell ref="A231:A232"/>
    <mergeCell ref="B231:B232"/>
    <mergeCell ref="E231:E232"/>
    <mergeCell ref="F231:F232"/>
    <mergeCell ref="G227:G228"/>
    <mergeCell ref="G223:G224"/>
    <mergeCell ref="G225:G226"/>
    <mergeCell ref="G216:H216"/>
    <mergeCell ref="G217:H217"/>
    <mergeCell ref="G235:H235"/>
    <mergeCell ref="G236:H236"/>
    <mergeCell ref="A237:A238"/>
    <mergeCell ref="B237:B238"/>
    <mergeCell ref="E237:E238"/>
    <mergeCell ref="F237:F238"/>
    <mergeCell ref="G237:H237"/>
    <mergeCell ref="G238:H238"/>
    <mergeCell ref="G239:H239"/>
    <mergeCell ref="A235:A236"/>
    <mergeCell ref="B235:B236"/>
    <mergeCell ref="E235:E236"/>
    <mergeCell ref="F235:F236"/>
    <mergeCell ref="A241:A242"/>
    <mergeCell ref="B241:B242"/>
    <mergeCell ref="E241:E242"/>
    <mergeCell ref="F241:F242"/>
    <mergeCell ref="G241:H241"/>
    <mergeCell ref="G242:H242"/>
    <mergeCell ref="A239:A240"/>
    <mergeCell ref="B239:B240"/>
    <mergeCell ref="G245:H245"/>
    <mergeCell ref="E239:E240"/>
    <mergeCell ref="F239:F240"/>
    <mergeCell ref="G240:H240"/>
    <mergeCell ref="G246:H246"/>
    <mergeCell ref="A243:A244"/>
    <mergeCell ref="B243:B244"/>
    <mergeCell ref="E243:E244"/>
    <mergeCell ref="F243:F244"/>
    <mergeCell ref="A247:A248"/>
    <mergeCell ref="B247:B248"/>
    <mergeCell ref="E247:E248"/>
    <mergeCell ref="F247:F248"/>
    <mergeCell ref="G243:H243"/>
    <mergeCell ref="G244:H244"/>
    <mergeCell ref="A245:A246"/>
    <mergeCell ref="B245:B246"/>
    <mergeCell ref="E245:E246"/>
    <mergeCell ref="F245:F246"/>
    <mergeCell ref="G247:H247"/>
    <mergeCell ref="G248:H248"/>
    <mergeCell ref="E251:E252"/>
    <mergeCell ref="F251:F252"/>
    <mergeCell ref="G252:H252"/>
    <mergeCell ref="G258:H258"/>
    <mergeCell ref="A255:A256"/>
    <mergeCell ref="B255:B256"/>
    <mergeCell ref="E255:E256"/>
    <mergeCell ref="F255:F256"/>
    <mergeCell ref="A249:A250"/>
    <mergeCell ref="B249:B250"/>
    <mergeCell ref="E249:E250"/>
    <mergeCell ref="F249:F250"/>
    <mergeCell ref="G249:H249"/>
    <mergeCell ref="G250:H250"/>
    <mergeCell ref="G251:H251"/>
    <mergeCell ref="A253:A254"/>
    <mergeCell ref="B253:B254"/>
    <mergeCell ref="E253:E254"/>
    <mergeCell ref="F253:F254"/>
    <mergeCell ref="G253:H253"/>
    <mergeCell ref="G254:H254"/>
    <mergeCell ref="A251:A252"/>
    <mergeCell ref="B251:B252"/>
    <mergeCell ref="A259:A260"/>
    <mergeCell ref="B259:B260"/>
    <mergeCell ref="E259:E260"/>
    <mergeCell ref="F259:F260"/>
    <mergeCell ref="G255:H255"/>
    <mergeCell ref="G256:H256"/>
    <mergeCell ref="A257:A258"/>
    <mergeCell ref="B257:B258"/>
    <mergeCell ref="E257:E258"/>
    <mergeCell ref="F257:F258"/>
    <mergeCell ref="G259:H259"/>
    <mergeCell ref="G260:H260"/>
    <mergeCell ref="G257:H257"/>
    <mergeCell ref="E263:E264"/>
    <mergeCell ref="F263:F264"/>
    <mergeCell ref="G264:H264"/>
    <mergeCell ref="G270:H270"/>
    <mergeCell ref="A267:A268"/>
    <mergeCell ref="B267:B268"/>
    <mergeCell ref="E267:E268"/>
    <mergeCell ref="F267:F268"/>
    <mergeCell ref="A261:A262"/>
    <mergeCell ref="B261:B262"/>
    <mergeCell ref="E261:E262"/>
    <mergeCell ref="F261:F262"/>
    <mergeCell ref="G261:H261"/>
    <mergeCell ref="G262:H262"/>
    <mergeCell ref="G263:H263"/>
    <mergeCell ref="A265:A266"/>
    <mergeCell ref="B265:B266"/>
    <mergeCell ref="E265:E266"/>
    <mergeCell ref="F265:F266"/>
    <mergeCell ref="G265:H265"/>
    <mergeCell ref="G266:H266"/>
    <mergeCell ref="A263:A264"/>
    <mergeCell ref="B263:B264"/>
    <mergeCell ref="A271:A272"/>
    <mergeCell ref="B271:B272"/>
    <mergeCell ref="E271:E272"/>
    <mergeCell ref="F271:F272"/>
    <mergeCell ref="G267:H267"/>
    <mergeCell ref="G268:H268"/>
    <mergeCell ref="A269:A270"/>
    <mergeCell ref="B269:B270"/>
    <mergeCell ref="E269:E270"/>
    <mergeCell ref="F269:F270"/>
    <mergeCell ref="G271:H271"/>
    <mergeCell ref="G272:H272"/>
    <mergeCell ref="G269:H269"/>
  </mergeCells>
  <phoneticPr fontId="1"/>
  <pageMargins left="0.98425196850393704" right="0.43307086614173229" top="0.59055118110236227" bottom="0.31496062992125984" header="0.31496062992125984" footer="0.19685039370078741"/>
  <pageSetup paperSize="9" scale="87" orientation="portrait" r:id="rId1"/>
  <headerFooter alignWithMargins="0">
    <oddHeader>&amp;R（応募様式２）</oddHeader>
  </headerFooter>
  <rowBreaks count="4" manualBreakCount="4">
    <brk id="55" max="16383" man="1"/>
    <brk id="110" max="7" man="1"/>
    <brk id="165" max="7" man="1"/>
    <brk id="220" max="7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5"/>
  </sheetPr>
  <dimension ref="A1:X1258"/>
  <sheetViews>
    <sheetView showZeros="0" view="pageBreakPreview" zoomScale="60" zoomScaleNormal="55" workbookViewId="0">
      <selection activeCell="C1" sqref="C1:H2"/>
    </sheetView>
  </sheetViews>
  <sheetFormatPr defaultRowHeight="18" customHeight="1" x14ac:dyDescent="0.25"/>
  <cols>
    <col min="1" max="1" width="9.46484375" customWidth="1"/>
    <col min="2" max="2" width="6.265625" customWidth="1"/>
    <col min="3" max="3" width="7.86328125" customWidth="1"/>
    <col min="4" max="5" width="3.86328125" customWidth="1"/>
    <col min="6" max="10" width="7.86328125" customWidth="1"/>
    <col min="11" max="12" width="2.59765625" customWidth="1"/>
    <col min="13" max="13" width="9.46484375" customWidth="1"/>
    <col min="14" max="14" width="6.265625" customWidth="1"/>
    <col min="15" max="15" width="7.86328125" customWidth="1"/>
    <col min="16" max="17" width="3.86328125" customWidth="1"/>
    <col min="18" max="22" width="7.86328125" customWidth="1"/>
  </cols>
  <sheetData>
    <row r="1" spans="1:24" ht="21.75" customHeight="1" x14ac:dyDescent="0.25">
      <c r="A1" s="13">
        <v>1</v>
      </c>
      <c r="B1" s="13"/>
      <c r="C1" s="218" t="s">
        <v>16</v>
      </c>
      <c r="D1" s="218"/>
      <c r="E1" s="218"/>
      <c r="F1" s="218"/>
      <c r="G1" s="218"/>
      <c r="H1" s="218"/>
      <c r="I1" s="13"/>
      <c r="J1" s="14"/>
      <c r="K1" s="15"/>
      <c r="L1" s="16"/>
      <c r="M1" s="13">
        <f>A27+1</f>
        <v>4</v>
      </c>
      <c r="N1" s="13"/>
      <c r="O1" s="218" t="s">
        <v>16</v>
      </c>
      <c r="P1" s="218"/>
      <c r="Q1" s="218"/>
      <c r="R1" s="218"/>
      <c r="S1" s="218"/>
      <c r="T1" s="218"/>
      <c r="U1" s="13"/>
      <c r="V1" s="14" t="s">
        <v>97</v>
      </c>
    </row>
    <row r="2" spans="1:24" ht="21.75" customHeight="1" x14ac:dyDescent="0.25">
      <c r="A2" s="17"/>
      <c r="B2" s="17"/>
      <c r="C2" s="219"/>
      <c r="D2" s="219"/>
      <c r="E2" s="219"/>
      <c r="F2" s="219"/>
      <c r="G2" s="219"/>
      <c r="H2" s="219"/>
      <c r="I2" s="17"/>
      <c r="J2" s="17"/>
      <c r="K2" s="18"/>
      <c r="L2" s="16"/>
      <c r="M2" s="13"/>
      <c r="N2" s="13"/>
      <c r="O2" s="218"/>
      <c r="P2" s="218"/>
      <c r="Q2" s="218"/>
      <c r="R2" s="218"/>
      <c r="S2" s="218"/>
      <c r="T2" s="218"/>
      <c r="U2" s="231" t="s">
        <v>17</v>
      </c>
      <c r="V2" s="231"/>
    </row>
    <row r="3" spans="1:24" ht="15.75" customHeight="1" x14ac:dyDescent="0.25">
      <c r="K3" s="19"/>
      <c r="L3" s="20"/>
      <c r="M3" s="21"/>
      <c r="N3" s="21"/>
      <c r="O3" s="21"/>
      <c r="P3" s="21"/>
      <c r="Q3" s="21"/>
      <c r="R3" s="21"/>
      <c r="S3" s="21"/>
      <c r="T3" s="21"/>
      <c r="U3" s="21"/>
      <c r="V3" s="21"/>
    </row>
    <row r="4" spans="1:24" ht="18" customHeight="1" x14ac:dyDescent="0.25">
      <c r="A4" s="246"/>
      <c r="B4" s="255" t="str">
        <f>基本ﾃﾞｰﾀ!$B$5</f>
        <v>函 館</v>
      </c>
      <c r="C4" s="255"/>
      <c r="D4" s="255"/>
      <c r="E4" s="255"/>
      <c r="F4" s="255"/>
      <c r="G4" s="255"/>
      <c r="H4" s="240" t="s">
        <v>18</v>
      </c>
      <c r="I4" s="240"/>
      <c r="J4" s="241"/>
      <c r="K4" s="22"/>
      <c r="L4" s="20"/>
      <c r="M4" s="246"/>
      <c r="N4" s="255" t="str">
        <f>基本ﾃﾞｰﾀ!$B$5</f>
        <v>函 館</v>
      </c>
      <c r="O4" s="255"/>
      <c r="P4" s="255"/>
      <c r="Q4" s="255"/>
      <c r="R4" s="255"/>
      <c r="S4" s="255"/>
      <c r="T4" s="240" t="s">
        <v>18</v>
      </c>
      <c r="U4" s="240"/>
      <c r="V4" s="241"/>
    </row>
    <row r="5" spans="1:24" ht="18" customHeight="1" x14ac:dyDescent="0.25">
      <c r="A5" s="253"/>
      <c r="B5" s="256"/>
      <c r="C5" s="256"/>
      <c r="D5" s="256"/>
      <c r="E5" s="256"/>
      <c r="F5" s="256"/>
      <c r="G5" s="256"/>
      <c r="H5" s="242"/>
      <c r="I5" s="242"/>
      <c r="J5" s="243"/>
      <c r="K5" s="22"/>
      <c r="L5" s="20"/>
      <c r="M5" s="253"/>
      <c r="N5" s="256"/>
      <c r="O5" s="256"/>
      <c r="P5" s="256"/>
      <c r="Q5" s="256"/>
      <c r="R5" s="256"/>
      <c r="S5" s="256"/>
      <c r="T5" s="242"/>
      <c r="U5" s="242"/>
      <c r="V5" s="243"/>
    </row>
    <row r="6" spans="1:24" ht="18" customHeight="1" x14ac:dyDescent="0.25">
      <c r="A6" s="254"/>
      <c r="B6" s="257"/>
      <c r="C6" s="257"/>
      <c r="D6" s="257"/>
      <c r="E6" s="257"/>
      <c r="F6" s="257"/>
      <c r="G6" s="257"/>
      <c r="H6" s="244"/>
      <c r="I6" s="244"/>
      <c r="J6" s="245"/>
      <c r="K6" s="22"/>
      <c r="L6" s="20"/>
      <c r="M6" s="254"/>
      <c r="N6" s="257"/>
      <c r="O6" s="257"/>
      <c r="P6" s="257"/>
      <c r="Q6" s="257"/>
      <c r="R6" s="257"/>
      <c r="S6" s="257"/>
      <c r="T6" s="244"/>
      <c r="U6" s="244"/>
      <c r="V6" s="245"/>
    </row>
    <row r="7" spans="1:24" ht="12" customHeight="1" x14ac:dyDescent="0.25">
      <c r="A7" s="215">
        <f>INDEX(図画一覧!$A$2:$G$201,A1,3)</f>
        <v>0</v>
      </c>
      <c r="B7" s="220"/>
      <c r="C7" s="232" t="s">
        <v>28</v>
      </c>
      <c r="D7" s="232"/>
      <c r="E7" s="235">
        <f>INDEX(図画一覧!$A$2:$G$201,A1,5)</f>
        <v>0</v>
      </c>
      <c r="F7" s="236"/>
      <c r="G7" s="236"/>
      <c r="H7" s="236"/>
      <c r="I7" s="236"/>
      <c r="J7" s="237"/>
      <c r="K7" s="23"/>
      <c r="L7" s="20"/>
      <c r="M7" s="215">
        <f>INDEX(図画一覧!$A$2:$G$201,M1,3)</f>
        <v>0</v>
      </c>
      <c r="N7" s="220"/>
      <c r="O7" s="232" t="s">
        <v>28</v>
      </c>
      <c r="P7" s="232"/>
      <c r="Q7" s="235">
        <f>INDEX(図画一覧!$A$2:$G$201,M1,5)</f>
        <v>0</v>
      </c>
      <c r="R7" s="236"/>
      <c r="S7" s="236"/>
      <c r="T7" s="236"/>
      <c r="U7" s="236"/>
      <c r="V7" s="237"/>
    </row>
    <row r="8" spans="1:24" ht="12" customHeight="1" x14ac:dyDescent="0.25">
      <c r="A8" s="216"/>
      <c r="B8" s="221"/>
      <c r="C8" s="233"/>
      <c r="D8" s="233"/>
      <c r="E8" s="238"/>
      <c r="F8" s="238"/>
      <c r="G8" s="238"/>
      <c r="H8" s="238"/>
      <c r="I8" s="238"/>
      <c r="J8" s="239"/>
      <c r="K8" s="23"/>
      <c r="L8" s="20"/>
      <c r="M8" s="216"/>
      <c r="N8" s="221"/>
      <c r="O8" s="233"/>
      <c r="P8" s="233"/>
      <c r="Q8" s="238"/>
      <c r="R8" s="238"/>
      <c r="S8" s="238"/>
      <c r="T8" s="238"/>
      <c r="U8" s="238"/>
      <c r="V8" s="239"/>
    </row>
    <row r="9" spans="1:24" ht="18" customHeight="1" x14ac:dyDescent="0.25">
      <c r="A9" s="216"/>
      <c r="B9" s="221" t="s">
        <v>19</v>
      </c>
      <c r="C9" s="222"/>
      <c r="D9" s="225">
        <f>INDEX(図画一覧!$A$2:$G$201,A1,4)</f>
        <v>0</v>
      </c>
      <c r="E9" s="225"/>
      <c r="F9" s="225"/>
      <c r="G9" s="225"/>
      <c r="H9" s="225"/>
      <c r="I9" s="225"/>
      <c r="J9" s="226"/>
      <c r="K9" s="19"/>
      <c r="L9" s="20"/>
      <c r="M9" s="216"/>
      <c r="N9" s="221" t="s">
        <v>19</v>
      </c>
      <c r="O9" s="222"/>
      <c r="P9" s="225">
        <f>INDEX(図画一覧!$A$2:$G$201,M1,4)</f>
        <v>0</v>
      </c>
      <c r="Q9" s="225"/>
      <c r="R9" s="225"/>
      <c r="S9" s="225"/>
      <c r="T9" s="225"/>
      <c r="U9" s="225"/>
      <c r="V9" s="226"/>
      <c r="X9" s="120" t="s">
        <v>90</v>
      </c>
    </row>
    <row r="10" spans="1:24" ht="18" customHeight="1" x14ac:dyDescent="0.25">
      <c r="A10" s="216"/>
      <c r="B10" s="221"/>
      <c r="C10" s="223"/>
      <c r="D10" s="227"/>
      <c r="E10" s="227"/>
      <c r="F10" s="227"/>
      <c r="G10" s="227"/>
      <c r="H10" s="227"/>
      <c r="I10" s="227"/>
      <c r="J10" s="228"/>
      <c r="K10" s="19"/>
      <c r="L10" s="20"/>
      <c r="M10" s="216"/>
      <c r="N10" s="221"/>
      <c r="O10" s="223"/>
      <c r="P10" s="227"/>
      <c r="Q10" s="227"/>
      <c r="R10" s="227"/>
      <c r="S10" s="227"/>
      <c r="T10" s="227"/>
      <c r="U10" s="227"/>
      <c r="V10" s="228"/>
    </row>
    <row r="11" spans="1:24" ht="18" customHeight="1" x14ac:dyDescent="0.25">
      <c r="A11" s="217"/>
      <c r="B11" s="234"/>
      <c r="C11" s="224"/>
      <c r="D11" s="229"/>
      <c r="E11" s="229"/>
      <c r="F11" s="229"/>
      <c r="G11" s="229"/>
      <c r="H11" s="229"/>
      <c r="I11" s="229"/>
      <c r="J11" s="230"/>
      <c r="K11" s="19"/>
      <c r="L11" s="20"/>
      <c r="M11" s="217"/>
      <c r="N11" s="234"/>
      <c r="O11" s="224"/>
      <c r="P11" s="229"/>
      <c r="Q11" s="229"/>
      <c r="R11" s="229"/>
      <c r="S11" s="229"/>
      <c r="T11" s="229"/>
      <c r="U11" s="229"/>
      <c r="V11" s="230"/>
    </row>
    <row r="12" spans="1:24" ht="15.75" customHeight="1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5"/>
      <c r="L12" s="26"/>
      <c r="M12" s="24"/>
      <c r="N12" s="24"/>
      <c r="O12" s="24"/>
      <c r="P12" s="24"/>
      <c r="Q12" s="24"/>
      <c r="R12" s="24"/>
      <c r="S12" s="24"/>
      <c r="T12" s="24"/>
      <c r="U12" s="24"/>
      <c r="V12" s="24"/>
    </row>
    <row r="13" spans="1:24" ht="15.75" customHeight="1" x14ac:dyDescent="0.25">
      <c r="A13" s="46"/>
      <c r="B13" s="27"/>
      <c r="C13" s="27"/>
      <c r="D13" s="27"/>
      <c r="E13" s="27"/>
      <c r="F13" s="27"/>
      <c r="G13" s="27"/>
      <c r="H13" s="27"/>
      <c r="I13" s="27"/>
      <c r="J13" s="27"/>
      <c r="K13" s="28"/>
      <c r="L13" s="29"/>
      <c r="M13" s="46"/>
      <c r="N13" s="27"/>
      <c r="O13" s="27"/>
      <c r="P13" s="27"/>
      <c r="Q13" s="27"/>
      <c r="R13" s="27"/>
      <c r="S13" s="27"/>
      <c r="T13" s="27"/>
      <c r="U13" s="27"/>
      <c r="V13" s="27"/>
    </row>
    <row r="14" spans="1:24" ht="18" customHeight="1" x14ac:dyDescent="0.25">
      <c r="A14" s="30">
        <f>A1+1</f>
        <v>2</v>
      </c>
      <c r="B14" s="30"/>
      <c r="C14" s="252" t="s">
        <v>20</v>
      </c>
      <c r="D14" s="252"/>
      <c r="E14" s="252"/>
      <c r="F14" s="252"/>
      <c r="G14" s="252"/>
      <c r="H14" s="252"/>
      <c r="I14" s="30"/>
      <c r="J14" s="51"/>
      <c r="K14" s="15"/>
      <c r="L14" s="16"/>
      <c r="M14" s="13">
        <f>M1+1</f>
        <v>5</v>
      </c>
      <c r="N14" s="13"/>
      <c r="O14" s="218" t="s">
        <v>20</v>
      </c>
      <c r="P14" s="218"/>
      <c r="Q14" s="218"/>
      <c r="R14" s="218"/>
      <c r="S14" s="218"/>
      <c r="T14" s="218"/>
      <c r="U14" s="13"/>
      <c r="V14" s="14"/>
    </row>
    <row r="15" spans="1:24" ht="18" customHeight="1" x14ac:dyDescent="0.25">
      <c r="A15" s="13"/>
      <c r="B15" s="13"/>
      <c r="C15" s="218"/>
      <c r="D15" s="218"/>
      <c r="E15" s="218"/>
      <c r="F15" s="218"/>
      <c r="G15" s="218"/>
      <c r="H15" s="218"/>
      <c r="I15" s="13"/>
      <c r="J15" s="13"/>
      <c r="K15" s="18"/>
      <c r="L15" s="16"/>
      <c r="M15" s="17"/>
      <c r="N15" s="17"/>
      <c r="O15" s="219"/>
      <c r="P15" s="219"/>
      <c r="Q15" s="219"/>
      <c r="R15" s="219"/>
      <c r="S15" s="219"/>
      <c r="T15" s="219"/>
      <c r="U15" s="17"/>
      <c r="V15" s="17"/>
    </row>
    <row r="16" spans="1:24" ht="15.75" customHeight="1" x14ac:dyDescent="0.25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19"/>
      <c r="L16" s="20"/>
    </row>
    <row r="17" spans="1:22" ht="18" customHeight="1" x14ac:dyDescent="0.25">
      <c r="A17" s="246"/>
      <c r="B17" s="255" t="str">
        <f>基本ﾃﾞｰﾀ!$B$5</f>
        <v>函 館</v>
      </c>
      <c r="C17" s="255"/>
      <c r="D17" s="255"/>
      <c r="E17" s="255"/>
      <c r="F17" s="255"/>
      <c r="G17" s="255"/>
      <c r="H17" s="240" t="s">
        <v>18</v>
      </c>
      <c r="I17" s="240"/>
      <c r="J17" s="241"/>
      <c r="K17" s="22"/>
      <c r="L17" s="20"/>
      <c r="M17" s="246"/>
      <c r="N17" s="255" t="str">
        <f>基本ﾃﾞｰﾀ!$B$5</f>
        <v>函 館</v>
      </c>
      <c r="O17" s="255"/>
      <c r="P17" s="255"/>
      <c r="Q17" s="255"/>
      <c r="R17" s="255"/>
      <c r="S17" s="255"/>
      <c r="T17" s="240" t="s">
        <v>18</v>
      </c>
      <c r="U17" s="240"/>
      <c r="V17" s="241"/>
    </row>
    <row r="18" spans="1:22" ht="18" customHeight="1" x14ac:dyDescent="0.25">
      <c r="A18" s="253"/>
      <c r="B18" s="256"/>
      <c r="C18" s="256"/>
      <c r="D18" s="256"/>
      <c r="E18" s="256"/>
      <c r="F18" s="256"/>
      <c r="G18" s="256"/>
      <c r="H18" s="242"/>
      <c r="I18" s="242"/>
      <c r="J18" s="243"/>
      <c r="K18" s="22"/>
      <c r="L18" s="20"/>
      <c r="M18" s="253"/>
      <c r="N18" s="256"/>
      <c r="O18" s="256"/>
      <c r="P18" s="256"/>
      <c r="Q18" s="256"/>
      <c r="R18" s="256"/>
      <c r="S18" s="256"/>
      <c r="T18" s="242"/>
      <c r="U18" s="242"/>
      <c r="V18" s="243"/>
    </row>
    <row r="19" spans="1:22" ht="18" customHeight="1" x14ac:dyDescent="0.25">
      <c r="A19" s="254"/>
      <c r="B19" s="257"/>
      <c r="C19" s="257"/>
      <c r="D19" s="257"/>
      <c r="E19" s="257"/>
      <c r="F19" s="257"/>
      <c r="G19" s="257"/>
      <c r="H19" s="244"/>
      <c r="I19" s="244"/>
      <c r="J19" s="245"/>
      <c r="K19" s="22"/>
      <c r="L19" s="20"/>
      <c r="M19" s="254"/>
      <c r="N19" s="257"/>
      <c r="O19" s="257"/>
      <c r="P19" s="257"/>
      <c r="Q19" s="257"/>
      <c r="R19" s="257"/>
      <c r="S19" s="257"/>
      <c r="T19" s="244"/>
      <c r="U19" s="244"/>
      <c r="V19" s="245"/>
    </row>
    <row r="20" spans="1:22" ht="12" customHeight="1" x14ac:dyDescent="0.25">
      <c r="A20" s="215">
        <f>INDEX(図画一覧!$A$2:$G$201,A14,3)</f>
        <v>0</v>
      </c>
      <c r="B20" s="220"/>
      <c r="C20" s="232" t="s">
        <v>28</v>
      </c>
      <c r="D20" s="232"/>
      <c r="E20" s="235">
        <f>INDEX(図画一覧!$A$2:$G$201,A14,5)</f>
        <v>0</v>
      </c>
      <c r="F20" s="236"/>
      <c r="G20" s="236"/>
      <c r="H20" s="236"/>
      <c r="I20" s="236"/>
      <c r="J20" s="237"/>
      <c r="K20" s="23"/>
      <c r="L20" s="20"/>
      <c r="M20" s="215">
        <f>INDEX(図画一覧!$A$2:$G$201,M14,3)</f>
        <v>0</v>
      </c>
      <c r="N20" s="220"/>
      <c r="O20" s="232" t="s">
        <v>28</v>
      </c>
      <c r="P20" s="232"/>
      <c r="Q20" s="235">
        <f>INDEX(図画一覧!$A$2:$G$201,M14,5)</f>
        <v>0</v>
      </c>
      <c r="R20" s="236"/>
      <c r="S20" s="236"/>
      <c r="T20" s="236"/>
      <c r="U20" s="236"/>
      <c r="V20" s="237"/>
    </row>
    <row r="21" spans="1:22" ht="12" customHeight="1" x14ac:dyDescent="0.25">
      <c r="A21" s="216"/>
      <c r="B21" s="221"/>
      <c r="C21" s="233"/>
      <c r="D21" s="233"/>
      <c r="E21" s="238"/>
      <c r="F21" s="238"/>
      <c r="G21" s="238"/>
      <c r="H21" s="238"/>
      <c r="I21" s="238"/>
      <c r="J21" s="239"/>
      <c r="K21" s="23"/>
      <c r="L21" s="20"/>
      <c r="M21" s="216"/>
      <c r="N21" s="221"/>
      <c r="O21" s="233"/>
      <c r="P21" s="233"/>
      <c r="Q21" s="238"/>
      <c r="R21" s="238"/>
      <c r="S21" s="238"/>
      <c r="T21" s="238"/>
      <c r="U21" s="238"/>
      <c r="V21" s="239"/>
    </row>
    <row r="22" spans="1:22" ht="18" customHeight="1" x14ac:dyDescent="0.25">
      <c r="A22" s="216"/>
      <c r="B22" s="221" t="s">
        <v>19</v>
      </c>
      <c r="C22" s="222"/>
      <c r="D22" s="225">
        <f>INDEX(図画一覧!$A$2:$G$201,A14,4)</f>
        <v>0</v>
      </c>
      <c r="E22" s="225"/>
      <c r="F22" s="225"/>
      <c r="G22" s="225"/>
      <c r="H22" s="225"/>
      <c r="I22" s="225"/>
      <c r="J22" s="226"/>
      <c r="K22" s="19"/>
      <c r="L22" s="20"/>
      <c r="M22" s="216"/>
      <c r="N22" s="221" t="s">
        <v>19</v>
      </c>
      <c r="O22" s="222"/>
      <c r="P22" s="225">
        <f>INDEX(図画一覧!$A$2:$G$201,M14,4)</f>
        <v>0</v>
      </c>
      <c r="Q22" s="225"/>
      <c r="R22" s="225"/>
      <c r="S22" s="225"/>
      <c r="T22" s="225"/>
      <c r="U22" s="225"/>
      <c r="V22" s="226"/>
    </row>
    <row r="23" spans="1:22" ht="18" customHeight="1" x14ac:dyDescent="0.25">
      <c r="A23" s="216"/>
      <c r="B23" s="221"/>
      <c r="C23" s="223"/>
      <c r="D23" s="227"/>
      <c r="E23" s="227"/>
      <c r="F23" s="227"/>
      <c r="G23" s="227"/>
      <c r="H23" s="227"/>
      <c r="I23" s="227"/>
      <c r="J23" s="228"/>
      <c r="K23" s="19"/>
      <c r="L23" s="20"/>
      <c r="M23" s="216"/>
      <c r="N23" s="221"/>
      <c r="O23" s="223"/>
      <c r="P23" s="227"/>
      <c r="Q23" s="227"/>
      <c r="R23" s="227"/>
      <c r="S23" s="227"/>
      <c r="T23" s="227"/>
      <c r="U23" s="227"/>
      <c r="V23" s="228"/>
    </row>
    <row r="24" spans="1:22" ht="18" customHeight="1" x14ac:dyDescent="0.25">
      <c r="A24" s="217"/>
      <c r="B24" s="234"/>
      <c r="C24" s="224"/>
      <c r="D24" s="229"/>
      <c r="E24" s="229"/>
      <c r="F24" s="229"/>
      <c r="G24" s="229"/>
      <c r="H24" s="229"/>
      <c r="I24" s="229"/>
      <c r="J24" s="230"/>
      <c r="K24" s="19"/>
      <c r="L24" s="20"/>
      <c r="M24" s="217"/>
      <c r="N24" s="234"/>
      <c r="O24" s="224"/>
      <c r="P24" s="229"/>
      <c r="Q24" s="229"/>
      <c r="R24" s="229"/>
      <c r="S24" s="229"/>
      <c r="T24" s="229"/>
      <c r="U24" s="229"/>
      <c r="V24" s="230"/>
    </row>
    <row r="25" spans="1:22" ht="15.75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5"/>
      <c r="L25" s="26"/>
      <c r="M25" s="24"/>
      <c r="N25" s="24"/>
      <c r="O25" s="24"/>
      <c r="P25" s="24"/>
      <c r="Q25" s="24"/>
      <c r="R25" s="24"/>
      <c r="S25" s="24"/>
      <c r="T25" s="24"/>
      <c r="U25" s="24"/>
      <c r="V25" s="24"/>
    </row>
    <row r="26" spans="1:22" ht="15.75" customHeight="1" x14ac:dyDescent="0.25">
      <c r="A26" s="46"/>
      <c r="B26" s="27"/>
      <c r="C26" s="27"/>
      <c r="D26" s="27"/>
      <c r="E26" s="27"/>
      <c r="F26" s="27"/>
      <c r="G26" s="27"/>
      <c r="H26" s="27"/>
      <c r="I26" s="27"/>
      <c r="J26" s="27"/>
      <c r="K26" s="28"/>
      <c r="L26" s="29"/>
      <c r="M26" s="46"/>
      <c r="N26" s="27"/>
      <c r="O26" s="27"/>
      <c r="P26" s="27"/>
      <c r="Q26" s="27"/>
      <c r="R26" s="27"/>
      <c r="S26" s="27"/>
      <c r="T26" s="27"/>
      <c r="U26" s="27"/>
      <c r="V26" s="27"/>
    </row>
    <row r="27" spans="1:22" ht="18" customHeight="1" x14ac:dyDescent="0.25">
      <c r="A27" s="13">
        <f>A14+1</f>
        <v>3</v>
      </c>
      <c r="B27" s="13"/>
      <c r="C27" s="218" t="s">
        <v>21</v>
      </c>
      <c r="D27" s="218"/>
      <c r="E27" s="218"/>
      <c r="F27" s="218"/>
      <c r="G27" s="218"/>
      <c r="H27" s="218"/>
      <c r="I27" s="13"/>
      <c r="J27" s="14"/>
      <c r="K27" s="15"/>
      <c r="L27" s="16"/>
      <c r="M27" s="13">
        <f>M14+1</f>
        <v>6</v>
      </c>
      <c r="N27" s="13"/>
      <c r="O27" s="218" t="s">
        <v>21</v>
      </c>
      <c r="P27" s="218"/>
      <c r="Q27" s="218"/>
      <c r="R27" s="218"/>
      <c r="S27" s="218"/>
      <c r="T27" s="218"/>
      <c r="U27" s="13"/>
      <c r="V27" s="14"/>
    </row>
    <row r="28" spans="1:22" ht="18" customHeight="1" x14ac:dyDescent="0.25">
      <c r="A28" s="17"/>
      <c r="B28" s="17"/>
      <c r="C28" s="219"/>
      <c r="D28" s="219"/>
      <c r="E28" s="219"/>
      <c r="F28" s="219"/>
      <c r="G28" s="219"/>
      <c r="H28" s="219"/>
      <c r="I28" s="17"/>
      <c r="J28" s="17"/>
      <c r="K28" s="18"/>
      <c r="L28" s="16"/>
      <c r="M28" s="17"/>
      <c r="N28" s="17"/>
      <c r="O28" s="219"/>
      <c r="P28" s="219"/>
      <c r="Q28" s="219"/>
      <c r="R28" s="219"/>
      <c r="S28" s="219"/>
      <c r="T28" s="219"/>
      <c r="U28" s="17"/>
      <c r="V28" s="17"/>
    </row>
    <row r="29" spans="1:22" ht="15.75" customHeight="1" x14ac:dyDescent="0.25">
      <c r="K29" s="19"/>
      <c r="L29" s="20"/>
    </row>
    <row r="30" spans="1:22" ht="18" customHeight="1" x14ac:dyDescent="0.25">
      <c r="A30" s="246"/>
      <c r="B30" s="255" t="str">
        <f>基本ﾃﾞｰﾀ!$B$5</f>
        <v>函 館</v>
      </c>
      <c r="C30" s="255"/>
      <c r="D30" s="255"/>
      <c r="E30" s="255"/>
      <c r="F30" s="255"/>
      <c r="G30" s="255"/>
      <c r="H30" s="240" t="s">
        <v>18</v>
      </c>
      <c r="I30" s="240"/>
      <c r="J30" s="241"/>
      <c r="K30" s="22"/>
      <c r="L30" s="20"/>
      <c r="M30" s="246"/>
      <c r="N30" s="255" t="str">
        <f>基本ﾃﾞｰﾀ!$B$5</f>
        <v>函 館</v>
      </c>
      <c r="O30" s="255"/>
      <c r="P30" s="255"/>
      <c r="Q30" s="255"/>
      <c r="R30" s="255"/>
      <c r="S30" s="255"/>
      <c r="T30" s="240" t="s">
        <v>18</v>
      </c>
      <c r="U30" s="240"/>
      <c r="V30" s="241"/>
    </row>
    <row r="31" spans="1:22" ht="18" customHeight="1" x14ac:dyDescent="0.25">
      <c r="A31" s="253"/>
      <c r="B31" s="256"/>
      <c r="C31" s="256"/>
      <c r="D31" s="256"/>
      <c r="E31" s="256"/>
      <c r="F31" s="256"/>
      <c r="G31" s="256"/>
      <c r="H31" s="242"/>
      <c r="I31" s="242"/>
      <c r="J31" s="243"/>
      <c r="K31" s="22"/>
      <c r="L31" s="20"/>
      <c r="M31" s="253"/>
      <c r="N31" s="256"/>
      <c r="O31" s="256"/>
      <c r="P31" s="256"/>
      <c r="Q31" s="256"/>
      <c r="R31" s="256"/>
      <c r="S31" s="256"/>
      <c r="T31" s="242"/>
      <c r="U31" s="242"/>
      <c r="V31" s="243"/>
    </row>
    <row r="32" spans="1:22" ht="18" customHeight="1" x14ac:dyDescent="0.25">
      <c r="A32" s="254"/>
      <c r="B32" s="257"/>
      <c r="C32" s="257"/>
      <c r="D32" s="257"/>
      <c r="E32" s="257"/>
      <c r="F32" s="257"/>
      <c r="G32" s="257"/>
      <c r="H32" s="244"/>
      <c r="I32" s="244"/>
      <c r="J32" s="245"/>
      <c r="K32" s="22"/>
      <c r="L32" s="20"/>
      <c r="M32" s="254"/>
      <c r="N32" s="257"/>
      <c r="O32" s="257"/>
      <c r="P32" s="257"/>
      <c r="Q32" s="257"/>
      <c r="R32" s="257"/>
      <c r="S32" s="257"/>
      <c r="T32" s="244"/>
      <c r="U32" s="244"/>
      <c r="V32" s="245"/>
    </row>
    <row r="33" spans="1:22" ht="12" customHeight="1" x14ac:dyDescent="0.25">
      <c r="A33" s="215">
        <f>INDEX(図画一覧!$A$2:$G$201,A27,3)</f>
        <v>0</v>
      </c>
      <c r="B33" s="220"/>
      <c r="C33" s="232" t="s">
        <v>28</v>
      </c>
      <c r="D33" s="232"/>
      <c r="E33" s="235">
        <f>INDEX(図画一覧!$A$2:$G$201,A27,5)</f>
        <v>0</v>
      </c>
      <c r="F33" s="236"/>
      <c r="G33" s="236"/>
      <c r="H33" s="236"/>
      <c r="I33" s="236"/>
      <c r="J33" s="237"/>
      <c r="K33" s="23"/>
      <c r="L33" s="20"/>
      <c r="M33" s="215">
        <f>INDEX(図画一覧!$A$2:$G$201,M27,3)</f>
        <v>0</v>
      </c>
      <c r="N33" s="220"/>
      <c r="O33" s="232" t="s">
        <v>28</v>
      </c>
      <c r="P33" s="232"/>
      <c r="Q33" s="235">
        <f>INDEX(図画一覧!$A$2:$G$201,M27,5)</f>
        <v>0</v>
      </c>
      <c r="R33" s="236"/>
      <c r="S33" s="236"/>
      <c r="T33" s="236"/>
      <c r="U33" s="236"/>
      <c r="V33" s="237"/>
    </row>
    <row r="34" spans="1:22" ht="12" customHeight="1" x14ac:dyDescent="0.25">
      <c r="A34" s="216"/>
      <c r="B34" s="221"/>
      <c r="C34" s="233"/>
      <c r="D34" s="233"/>
      <c r="E34" s="238"/>
      <c r="F34" s="238"/>
      <c r="G34" s="238"/>
      <c r="H34" s="238"/>
      <c r="I34" s="238"/>
      <c r="J34" s="239"/>
      <c r="K34" s="23"/>
      <c r="L34" s="20"/>
      <c r="M34" s="216"/>
      <c r="N34" s="221"/>
      <c r="O34" s="233"/>
      <c r="P34" s="233"/>
      <c r="Q34" s="238"/>
      <c r="R34" s="238"/>
      <c r="S34" s="238"/>
      <c r="T34" s="238"/>
      <c r="U34" s="238"/>
      <c r="V34" s="239"/>
    </row>
    <row r="35" spans="1:22" ht="18" customHeight="1" x14ac:dyDescent="0.25">
      <c r="A35" s="216"/>
      <c r="B35" s="221" t="s">
        <v>19</v>
      </c>
      <c r="C35" s="222"/>
      <c r="D35" s="225">
        <f>INDEX(図画一覧!$A$2:$G$201,A27,4)</f>
        <v>0</v>
      </c>
      <c r="E35" s="225"/>
      <c r="F35" s="225"/>
      <c r="G35" s="225"/>
      <c r="H35" s="225"/>
      <c r="I35" s="225"/>
      <c r="J35" s="226"/>
      <c r="K35" s="19"/>
      <c r="L35" s="20"/>
      <c r="M35" s="216"/>
      <c r="N35" s="221" t="s">
        <v>19</v>
      </c>
      <c r="O35" s="222"/>
      <c r="P35" s="225">
        <f>INDEX(図画一覧!$A$2:$G$201,M27,4)</f>
        <v>0</v>
      </c>
      <c r="Q35" s="225"/>
      <c r="R35" s="225"/>
      <c r="S35" s="225"/>
      <c r="T35" s="225"/>
      <c r="U35" s="225"/>
      <c r="V35" s="226"/>
    </row>
    <row r="36" spans="1:22" ht="18" customHeight="1" x14ac:dyDescent="0.25">
      <c r="A36" s="216"/>
      <c r="B36" s="221"/>
      <c r="C36" s="223"/>
      <c r="D36" s="227"/>
      <c r="E36" s="227"/>
      <c r="F36" s="227"/>
      <c r="G36" s="227"/>
      <c r="H36" s="227"/>
      <c r="I36" s="227"/>
      <c r="J36" s="228"/>
      <c r="K36" s="19"/>
      <c r="L36" s="20"/>
      <c r="M36" s="216"/>
      <c r="N36" s="221"/>
      <c r="O36" s="223"/>
      <c r="P36" s="227"/>
      <c r="Q36" s="227"/>
      <c r="R36" s="227"/>
      <c r="S36" s="227"/>
      <c r="T36" s="227"/>
      <c r="U36" s="227"/>
      <c r="V36" s="228"/>
    </row>
    <row r="37" spans="1:22" ht="18" customHeight="1" x14ac:dyDescent="0.25">
      <c r="A37" s="217"/>
      <c r="B37" s="234"/>
      <c r="C37" s="224"/>
      <c r="D37" s="229"/>
      <c r="E37" s="229"/>
      <c r="F37" s="229"/>
      <c r="G37" s="229"/>
      <c r="H37" s="229"/>
      <c r="I37" s="229"/>
      <c r="J37" s="230"/>
      <c r="K37" s="19"/>
      <c r="L37" s="20"/>
      <c r="M37" s="217"/>
      <c r="N37" s="234"/>
      <c r="O37" s="224"/>
      <c r="P37" s="229"/>
      <c r="Q37" s="229"/>
      <c r="R37" s="229"/>
      <c r="S37" s="229"/>
      <c r="T37" s="229"/>
      <c r="U37" s="229"/>
      <c r="V37" s="230"/>
    </row>
    <row r="38" spans="1:22" ht="21.75" customHeight="1" x14ac:dyDescent="0.25">
      <c r="A38" s="13">
        <f>M27+1</f>
        <v>7</v>
      </c>
      <c r="B38" s="13"/>
      <c r="C38" s="218" t="s">
        <v>16</v>
      </c>
      <c r="D38" s="218"/>
      <c r="E38" s="218"/>
      <c r="F38" s="218"/>
      <c r="G38" s="218"/>
      <c r="H38" s="218"/>
      <c r="I38" s="13"/>
      <c r="J38" s="14"/>
      <c r="K38" s="15"/>
      <c r="L38" s="16"/>
      <c r="M38" s="13">
        <f>A64+1</f>
        <v>10</v>
      </c>
      <c r="N38" s="13"/>
      <c r="O38" s="218" t="s">
        <v>16</v>
      </c>
      <c r="P38" s="218"/>
      <c r="Q38" s="218"/>
      <c r="R38" s="218"/>
      <c r="S38" s="218"/>
      <c r="T38" s="218"/>
      <c r="U38" s="13"/>
      <c r="V38" s="14" t="s">
        <v>97</v>
      </c>
    </row>
    <row r="39" spans="1:22" ht="21.75" customHeight="1" x14ac:dyDescent="0.25">
      <c r="A39" s="17"/>
      <c r="B39" s="17"/>
      <c r="C39" s="219"/>
      <c r="D39" s="219"/>
      <c r="E39" s="219"/>
      <c r="F39" s="219"/>
      <c r="G39" s="219"/>
      <c r="H39" s="219"/>
      <c r="I39" s="17"/>
      <c r="J39" s="17"/>
      <c r="K39" s="18"/>
      <c r="L39" s="16"/>
      <c r="M39" s="13"/>
      <c r="N39" s="13"/>
      <c r="O39" s="218"/>
      <c r="P39" s="218"/>
      <c r="Q39" s="218"/>
      <c r="R39" s="218"/>
      <c r="S39" s="218"/>
      <c r="T39" s="218"/>
      <c r="U39" s="231" t="s">
        <v>17</v>
      </c>
      <c r="V39" s="231"/>
    </row>
    <row r="40" spans="1:22" ht="15.75" customHeight="1" x14ac:dyDescent="0.25">
      <c r="K40" s="19"/>
      <c r="L40" s="20"/>
      <c r="M40" s="21"/>
      <c r="N40" s="21"/>
      <c r="O40" s="21"/>
      <c r="P40" s="21"/>
      <c r="Q40" s="21"/>
      <c r="R40" s="21"/>
      <c r="S40" s="21"/>
      <c r="T40" s="21"/>
      <c r="U40" s="21"/>
      <c r="V40" s="21"/>
    </row>
    <row r="41" spans="1:22" ht="18" customHeight="1" x14ac:dyDescent="0.25">
      <c r="A41" s="246"/>
      <c r="B41" s="255" t="str">
        <f>基本ﾃﾞｰﾀ!$B$5</f>
        <v>函 館</v>
      </c>
      <c r="C41" s="255"/>
      <c r="D41" s="255"/>
      <c r="E41" s="255"/>
      <c r="F41" s="255"/>
      <c r="G41" s="255"/>
      <c r="H41" s="240" t="s">
        <v>18</v>
      </c>
      <c r="I41" s="240"/>
      <c r="J41" s="241"/>
      <c r="K41" s="22"/>
      <c r="L41" s="20"/>
      <c r="M41" s="246"/>
      <c r="N41" s="255" t="str">
        <f>基本ﾃﾞｰﾀ!$B$5</f>
        <v>函 館</v>
      </c>
      <c r="O41" s="255"/>
      <c r="P41" s="255"/>
      <c r="Q41" s="255"/>
      <c r="R41" s="255"/>
      <c r="S41" s="255"/>
      <c r="T41" s="240" t="s">
        <v>18</v>
      </c>
      <c r="U41" s="240"/>
      <c r="V41" s="241"/>
    </row>
    <row r="42" spans="1:22" ht="18" customHeight="1" x14ac:dyDescent="0.25">
      <c r="A42" s="253"/>
      <c r="B42" s="256"/>
      <c r="C42" s="256"/>
      <c r="D42" s="256"/>
      <c r="E42" s="256"/>
      <c r="F42" s="256"/>
      <c r="G42" s="256"/>
      <c r="H42" s="242"/>
      <c r="I42" s="242"/>
      <c r="J42" s="243"/>
      <c r="K42" s="22"/>
      <c r="L42" s="20"/>
      <c r="M42" s="253"/>
      <c r="N42" s="256"/>
      <c r="O42" s="256"/>
      <c r="P42" s="256"/>
      <c r="Q42" s="256"/>
      <c r="R42" s="256"/>
      <c r="S42" s="256"/>
      <c r="T42" s="242"/>
      <c r="U42" s="242"/>
      <c r="V42" s="243"/>
    </row>
    <row r="43" spans="1:22" ht="18" customHeight="1" x14ac:dyDescent="0.25">
      <c r="A43" s="254"/>
      <c r="B43" s="257"/>
      <c r="C43" s="257"/>
      <c r="D43" s="257"/>
      <c r="E43" s="257"/>
      <c r="F43" s="257"/>
      <c r="G43" s="257"/>
      <c r="H43" s="244"/>
      <c r="I43" s="244"/>
      <c r="J43" s="245"/>
      <c r="K43" s="22"/>
      <c r="L43" s="20"/>
      <c r="M43" s="254"/>
      <c r="N43" s="257"/>
      <c r="O43" s="257"/>
      <c r="P43" s="257"/>
      <c r="Q43" s="257"/>
      <c r="R43" s="257"/>
      <c r="S43" s="257"/>
      <c r="T43" s="244"/>
      <c r="U43" s="244"/>
      <c r="V43" s="245"/>
    </row>
    <row r="44" spans="1:22" ht="12" customHeight="1" x14ac:dyDescent="0.25">
      <c r="A44" s="215">
        <f>INDEX(図画一覧!$A$2:$G$201,A38,3)</f>
        <v>0</v>
      </c>
      <c r="B44" s="220"/>
      <c r="C44" s="232" t="s">
        <v>28</v>
      </c>
      <c r="D44" s="232"/>
      <c r="E44" s="235">
        <f>INDEX(図画一覧!$A$2:$G$201,A38,5)</f>
        <v>0</v>
      </c>
      <c r="F44" s="236"/>
      <c r="G44" s="236"/>
      <c r="H44" s="236"/>
      <c r="I44" s="236"/>
      <c r="J44" s="237"/>
      <c r="K44" s="23"/>
      <c r="L44" s="20"/>
      <c r="M44" s="215">
        <f>INDEX(図画一覧!$A$2:$G$201,M38,3)</f>
        <v>0</v>
      </c>
      <c r="N44" s="220"/>
      <c r="O44" s="232" t="s">
        <v>28</v>
      </c>
      <c r="P44" s="232"/>
      <c r="Q44" s="235">
        <f>INDEX(図画一覧!$A$2:$G$201,M38,5)</f>
        <v>0</v>
      </c>
      <c r="R44" s="236"/>
      <c r="S44" s="236"/>
      <c r="T44" s="236"/>
      <c r="U44" s="236"/>
      <c r="V44" s="237"/>
    </row>
    <row r="45" spans="1:22" ht="12" customHeight="1" x14ac:dyDescent="0.25">
      <c r="A45" s="216"/>
      <c r="B45" s="221"/>
      <c r="C45" s="233"/>
      <c r="D45" s="233"/>
      <c r="E45" s="238"/>
      <c r="F45" s="238"/>
      <c r="G45" s="238"/>
      <c r="H45" s="238"/>
      <c r="I45" s="238"/>
      <c r="J45" s="239"/>
      <c r="K45" s="23"/>
      <c r="L45" s="20"/>
      <c r="M45" s="216"/>
      <c r="N45" s="221"/>
      <c r="O45" s="233"/>
      <c r="P45" s="233"/>
      <c r="Q45" s="238"/>
      <c r="R45" s="238"/>
      <c r="S45" s="238"/>
      <c r="T45" s="238"/>
      <c r="U45" s="238"/>
      <c r="V45" s="239"/>
    </row>
    <row r="46" spans="1:22" ht="18" customHeight="1" x14ac:dyDescent="0.25">
      <c r="A46" s="216"/>
      <c r="B46" s="221" t="s">
        <v>19</v>
      </c>
      <c r="C46" s="222"/>
      <c r="D46" s="225">
        <f>INDEX(図画一覧!$A$2:$G$201,A38,4)</f>
        <v>0</v>
      </c>
      <c r="E46" s="225"/>
      <c r="F46" s="225"/>
      <c r="G46" s="225"/>
      <c r="H46" s="225"/>
      <c r="I46" s="225"/>
      <c r="J46" s="226"/>
      <c r="K46" s="19"/>
      <c r="L46" s="20"/>
      <c r="M46" s="216"/>
      <c r="N46" s="221" t="s">
        <v>19</v>
      </c>
      <c r="O46" s="222"/>
      <c r="P46" s="225">
        <f>INDEX(図画一覧!$A$2:$G$201,M38,4)</f>
        <v>0</v>
      </c>
      <c r="Q46" s="225"/>
      <c r="R46" s="225"/>
      <c r="S46" s="225"/>
      <c r="T46" s="225"/>
      <c r="U46" s="225"/>
      <c r="V46" s="226"/>
    </row>
    <row r="47" spans="1:22" ht="18" customHeight="1" x14ac:dyDescent="0.25">
      <c r="A47" s="216"/>
      <c r="B47" s="221"/>
      <c r="C47" s="223"/>
      <c r="D47" s="227"/>
      <c r="E47" s="227"/>
      <c r="F47" s="227"/>
      <c r="G47" s="227"/>
      <c r="H47" s="227"/>
      <c r="I47" s="227"/>
      <c r="J47" s="228"/>
      <c r="K47" s="19"/>
      <c r="L47" s="20"/>
      <c r="M47" s="216"/>
      <c r="N47" s="221"/>
      <c r="O47" s="223"/>
      <c r="P47" s="227"/>
      <c r="Q47" s="227"/>
      <c r="R47" s="227"/>
      <c r="S47" s="227"/>
      <c r="T47" s="227"/>
      <c r="U47" s="227"/>
      <c r="V47" s="228"/>
    </row>
    <row r="48" spans="1:22" ht="18" customHeight="1" x14ac:dyDescent="0.25">
      <c r="A48" s="217"/>
      <c r="B48" s="234"/>
      <c r="C48" s="224"/>
      <c r="D48" s="229"/>
      <c r="E48" s="229"/>
      <c r="F48" s="229"/>
      <c r="G48" s="229"/>
      <c r="H48" s="229"/>
      <c r="I48" s="229"/>
      <c r="J48" s="230"/>
      <c r="K48" s="19"/>
      <c r="L48" s="20"/>
      <c r="M48" s="217"/>
      <c r="N48" s="234"/>
      <c r="O48" s="224"/>
      <c r="P48" s="229"/>
      <c r="Q48" s="229"/>
      <c r="R48" s="229"/>
      <c r="S48" s="229"/>
      <c r="T48" s="229"/>
      <c r="U48" s="229"/>
      <c r="V48" s="230"/>
    </row>
    <row r="49" spans="1:22" ht="15.75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5"/>
      <c r="L49" s="26"/>
      <c r="M49" s="24"/>
      <c r="N49" s="24"/>
      <c r="O49" s="24"/>
      <c r="P49" s="24"/>
      <c r="Q49" s="24"/>
      <c r="R49" s="24"/>
      <c r="S49" s="24"/>
      <c r="T49" s="24"/>
      <c r="U49" s="24"/>
      <c r="V49" s="24"/>
    </row>
    <row r="50" spans="1:22" ht="15.75" customHeight="1" x14ac:dyDescent="0.25">
      <c r="A50" s="46"/>
      <c r="B50" s="27"/>
      <c r="C50" s="27"/>
      <c r="D50" s="27"/>
      <c r="E50" s="27"/>
      <c r="F50" s="27"/>
      <c r="G50" s="27"/>
      <c r="H50" s="27"/>
      <c r="I50" s="27"/>
      <c r="J50" s="27"/>
      <c r="K50" s="28"/>
      <c r="L50" s="29"/>
      <c r="M50" s="46"/>
      <c r="N50" s="27"/>
      <c r="O50" s="27"/>
      <c r="P50" s="27"/>
      <c r="Q50" s="27"/>
      <c r="R50" s="27"/>
      <c r="S50" s="27"/>
      <c r="T50" s="27"/>
      <c r="U50" s="27"/>
      <c r="V50" s="27"/>
    </row>
    <row r="51" spans="1:22" ht="18" customHeight="1" x14ac:dyDescent="0.25">
      <c r="A51" s="30">
        <f>A38+1</f>
        <v>8</v>
      </c>
      <c r="B51" s="30"/>
      <c r="C51" s="252" t="s">
        <v>20</v>
      </c>
      <c r="D51" s="252"/>
      <c r="E51" s="252"/>
      <c r="F51" s="252"/>
      <c r="G51" s="252"/>
      <c r="H51" s="252"/>
      <c r="I51" s="30"/>
      <c r="J51" s="51"/>
      <c r="K51" s="15"/>
      <c r="L51" s="16"/>
      <c r="M51" s="13">
        <f>M38+1</f>
        <v>11</v>
      </c>
      <c r="N51" s="13"/>
      <c r="O51" s="218" t="s">
        <v>20</v>
      </c>
      <c r="P51" s="218"/>
      <c r="Q51" s="218"/>
      <c r="R51" s="218"/>
      <c r="S51" s="218"/>
      <c r="T51" s="218"/>
      <c r="U51" s="13"/>
      <c r="V51" s="14"/>
    </row>
    <row r="52" spans="1:22" ht="18" customHeight="1" x14ac:dyDescent="0.25">
      <c r="A52" s="13"/>
      <c r="B52" s="13"/>
      <c r="C52" s="218"/>
      <c r="D52" s="218"/>
      <c r="E52" s="218"/>
      <c r="F52" s="218"/>
      <c r="G52" s="218"/>
      <c r="H52" s="218"/>
      <c r="I52" s="13"/>
      <c r="J52" s="13"/>
      <c r="K52" s="18"/>
      <c r="L52" s="16"/>
      <c r="M52" s="17"/>
      <c r="N52" s="17"/>
      <c r="O52" s="219"/>
      <c r="P52" s="219"/>
      <c r="Q52" s="219"/>
      <c r="R52" s="219"/>
      <c r="S52" s="219"/>
      <c r="T52" s="219"/>
      <c r="U52" s="17"/>
      <c r="V52" s="17"/>
    </row>
    <row r="53" spans="1:22" ht="15.75" customHeight="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19"/>
      <c r="L53" s="20"/>
    </row>
    <row r="54" spans="1:22" ht="18" customHeight="1" x14ac:dyDescent="0.25">
      <c r="A54" s="246"/>
      <c r="B54" s="255" t="str">
        <f>基本ﾃﾞｰﾀ!$B$5</f>
        <v>函 館</v>
      </c>
      <c r="C54" s="255"/>
      <c r="D54" s="255"/>
      <c r="E54" s="255"/>
      <c r="F54" s="255"/>
      <c r="G54" s="255"/>
      <c r="H54" s="240" t="s">
        <v>18</v>
      </c>
      <c r="I54" s="240"/>
      <c r="J54" s="241"/>
      <c r="K54" s="22"/>
      <c r="L54" s="20"/>
      <c r="M54" s="246"/>
      <c r="N54" s="255" t="str">
        <f>基本ﾃﾞｰﾀ!$B$5</f>
        <v>函 館</v>
      </c>
      <c r="O54" s="255"/>
      <c r="P54" s="255"/>
      <c r="Q54" s="255"/>
      <c r="R54" s="255"/>
      <c r="S54" s="255"/>
      <c r="T54" s="240" t="s">
        <v>18</v>
      </c>
      <c r="U54" s="240"/>
      <c r="V54" s="241"/>
    </row>
    <row r="55" spans="1:22" ht="18" customHeight="1" x14ac:dyDescent="0.25">
      <c r="A55" s="253"/>
      <c r="B55" s="256"/>
      <c r="C55" s="256"/>
      <c r="D55" s="256"/>
      <c r="E55" s="256"/>
      <c r="F55" s="256"/>
      <c r="G55" s="256"/>
      <c r="H55" s="242"/>
      <c r="I55" s="242"/>
      <c r="J55" s="243"/>
      <c r="K55" s="22"/>
      <c r="L55" s="20"/>
      <c r="M55" s="253"/>
      <c r="N55" s="256"/>
      <c r="O55" s="256"/>
      <c r="P55" s="256"/>
      <c r="Q55" s="256"/>
      <c r="R55" s="256"/>
      <c r="S55" s="256"/>
      <c r="T55" s="242"/>
      <c r="U55" s="242"/>
      <c r="V55" s="243"/>
    </row>
    <row r="56" spans="1:22" ht="18" customHeight="1" x14ac:dyDescent="0.25">
      <c r="A56" s="254"/>
      <c r="B56" s="257"/>
      <c r="C56" s="257"/>
      <c r="D56" s="257"/>
      <c r="E56" s="257"/>
      <c r="F56" s="257"/>
      <c r="G56" s="257"/>
      <c r="H56" s="244"/>
      <c r="I56" s="244"/>
      <c r="J56" s="245"/>
      <c r="K56" s="22"/>
      <c r="L56" s="20"/>
      <c r="M56" s="254"/>
      <c r="N56" s="257"/>
      <c r="O56" s="257"/>
      <c r="P56" s="257"/>
      <c r="Q56" s="257"/>
      <c r="R56" s="257"/>
      <c r="S56" s="257"/>
      <c r="T56" s="244"/>
      <c r="U56" s="244"/>
      <c r="V56" s="245"/>
    </row>
    <row r="57" spans="1:22" ht="12" customHeight="1" x14ac:dyDescent="0.25">
      <c r="A57" s="215">
        <f>INDEX(図画一覧!$A$2:$G$201,A51,3)</f>
        <v>0</v>
      </c>
      <c r="B57" s="220"/>
      <c r="C57" s="232" t="s">
        <v>28</v>
      </c>
      <c r="D57" s="232"/>
      <c r="E57" s="235">
        <f>INDEX(図画一覧!$A$2:$G$201,A51,5)</f>
        <v>0</v>
      </c>
      <c r="F57" s="236"/>
      <c r="G57" s="236"/>
      <c r="H57" s="236"/>
      <c r="I57" s="236"/>
      <c r="J57" s="237"/>
      <c r="K57" s="23"/>
      <c r="L57" s="20"/>
      <c r="M57" s="215">
        <f>INDEX(図画一覧!$A$2:$G$201,M51,3)</f>
        <v>0</v>
      </c>
      <c r="N57" s="220"/>
      <c r="O57" s="232" t="s">
        <v>28</v>
      </c>
      <c r="P57" s="232"/>
      <c r="Q57" s="235">
        <f>INDEX(図画一覧!$A$2:$G$201,M51,5)</f>
        <v>0</v>
      </c>
      <c r="R57" s="236"/>
      <c r="S57" s="236"/>
      <c r="T57" s="236"/>
      <c r="U57" s="236"/>
      <c r="V57" s="237"/>
    </row>
    <row r="58" spans="1:22" ht="12" customHeight="1" x14ac:dyDescent="0.25">
      <c r="A58" s="216"/>
      <c r="B58" s="221"/>
      <c r="C58" s="233"/>
      <c r="D58" s="233"/>
      <c r="E58" s="238"/>
      <c r="F58" s="238"/>
      <c r="G58" s="238"/>
      <c r="H58" s="238"/>
      <c r="I58" s="238"/>
      <c r="J58" s="239"/>
      <c r="K58" s="23"/>
      <c r="L58" s="20"/>
      <c r="M58" s="216"/>
      <c r="N58" s="221"/>
      <c r="O58" s="233"/>
      <c r="P58" s="233"/>
      <c r="Q58" s="238"/>
      <c r="R58" s="238"/>
      <c r="S58" s="238"/>
      <c r="T58" s="238"/>
      <c r="U58" s="238"/>
      <c r="V58" s="239"/>
    </row>
    <row r="59" spans="1:22" ht="18" customHeight="1" x14ac:dyDescent="0.25">
      <c r="A59" s="216"/>
      <c r="B59" s="221" t="s">
        <v>19</v>
      </c>
      <c r="C59" s="222"/>
      <c r="D59" s="225">
        <f>INDEX(図画一覧!$A$2:$G$201,A51,4)</f>
        <v>0</v>
      </c>
      <c r="E59" s="225"/>
      <c r="F59" s="225"/>
      <c r="G59" s="225"/>
      <c r="H59" s="225"/>
      <c r="I59" s="225"/>
      <c r="J59" s="226"/>
      <c r="K59" s="19"/>
      <c r="L59" s="20"/>
      <c r="M59" s="216"/>
      <c r="N59" s="221" t="s">
        <v>19</v>
      </c>
      <c r="O59" s="222"/>
      <c r="P59" s="225">
        <f>INDEX(図画一覧!$A$2:$G$201,M51,4)</f>
        <v>0</v>
      </c>
      <c r="Q59" s="225"/>
      <c r="R59" s="225"/>
      <c r="S59" s="225"/>
      <c r="T59" s="225"/>
      <c r="U59" s="225"/>
      <c r="V59" s="226"/>
    </row>
    <row r="60" spans="1:22" ht="18" customHeight="1" x14ac:dyDescent="0.25">
      <c r="A60" s="216"/>
      <c r="B60" s="221"/>
      <c r="C60" s="223"/>
      <c r="D60" s="227"/>
      <c r="E60" s="227"/>
      <c r="F60" s="227"/>
      <c r="G60" s="227"/>
      <c r="H60" s="227"/>
      <c r="I60" s="227"/>
      <c r="J60" s="228"/>
      <c r="K60" s="19"/>
      <c r="L60" s="20"/>
      <c r="M60" s="216"/>
      <c r="N60" s="221"/>
      <c r="O60" s="223"/>
      <c r="P60" s="227"/>
      <c r="Q60" s="227"/>
      <c r="R60" s="227"/>
      <c r="S60" s="227"/>
      <c r="T60" s="227"/>
      <c r="U60" s="227"/>
      <c r="V60" s="228"/>
    </row>
    <row r="61" spans="1:22" ht="18" customHeight="1" x14ac:dyDescent="0.25">
      <c r="A61" s="217"/>
      <c r="B61" s="234"/>
      <c r="C61" s="224"/>
      <c r="D61" s="229"/>
      <c r="E61" s="229"/>
      <c r="F61" s="229"/>
      <c r="G61" s="229"/>
      <c r="H61" s="229"/>
      <c r="I61" s="229"/>
      <c r="J61" s="230"/>
      <c r="K61" s="19"/>
      <c r="L61" s="20"/>
      <c r="M61" s="217"/>
      <c r="N61" s="234"/>
      <c r="O61" s="224"/>
      <c r="P61" s="229"/>
      <c r="Q61" s="229"/>
      <c r="R61" s="229"/>
      <c r="S61" s="229"/>
      <c r="T61" s="229"/>
      <c r="U61" s="229"/>
      <c r="V61" s="230"/>
    </row>
    <row r="62" spans="1:22" ht="15.75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5"/>
      <c r="L62" s="26"/>
      <c r="M62" s="24"/>
      <c r="N62" s="24"/>
      <c r="O62" s="24"/>
      <c r="P62" s="24"/>
      <c r="Q62" s="24"/>
      <c r="R62" s="24"/>
      <c r="S62" s="24"/>
      <c r="T62" s="24"/>
      <c r="U62" s="24"/>
      <c r="V62" s="24"/>
    </row>
    <row r="63" spans="1:22" ht="15.75" customHeight="1" x14ac:dyDescent="0.25">
      <c r="A63" s="46"/>
      <c r="B63" s="27"/>
      <c r="C63" s="27"/>
      <c r="D63" s="27"/>
      <c r="E63" s="27"/>
      <c r="F63" s="27"/>
      <c r="G63" s="27"/>
      <c r="H63" s="27"/>
      <c r="I63" s="27"/>
      <c r="J63" s="27"/>
      <c r="K63" s="28"/>
      <c r="L63" s="29"/>
      <c r="M63" s="46"/>
      <c r="N63" s="27"/>
      <c r="O63" s="27"/>
      <c r="P63" s="27"/>
      <c r="Q63" s="27"/>
      <c r="R63" s="27"/>
      <c r="S63" s="27"/>
      <c r="T63" s="27"/>
      <c r="U63" s="27"/>
      <c r="V63" s="27"/>
    </row>
    <row r="64" spans="1:22" ht="18" customHeight="1" x14ac:dyDescent="0.25">
      <c r="A64" s="13">
        <f>A51+1</f>
        <v>9</v>
      </c>
      <c r="B64" s="13"/>
      <c r="C64" s="218" t="s">
        <v>21</v>
      </c>
      <c r="D64" s="218"/>
      <c r="E64" s="218"/>
      <c r="F64" s="218"/>
      <c r="G64" s="218"/>
      <c r="H64" s="218"/>
      <c r="I64" s="13"/>
      <c r="J64" s="14"/>
      <c r="K64" s="15"/>
      <c r="L64" s="16"/>
      <c r="M64" s="13">
        <f>M51+1</f>
        <v>12</v>
      </c>
      <c r="N64" s="13"/>
      <c r="O64" s="218" t="s">
        <v>21</v>
      </c>
      <c r="P64" s="218"/>
      <c r="Q64" s="218"/>
      <c r="R64" s="218"/>
      <c r="S64" s="218"/>
      <c r="T64" s="218"/>
      <c r="U64" s="13"/>
      <c r="V64" s="14"/>
    </row>
    <row r="65" spans="1:22" ht="18" customHeight="1" x14ac:dyDescent="0.25">
      <c r="A65" s="17"/>
      <c r="B65" s="17"/>
      <c r="C65" s="219"/>
      <c r="D65" s="219"/>
      <c r="E65" s="219"/>
      <c r="F65" s="219"/>
      <c r="G65" s="219"/>
      <c r="H65" s="219"/>
      <c r="I65" s="17"/>
      <c r="J65" s="17"/>
      <c r="K65" s="18"/>
      <c r="L65" s="16"/>
      <c r="M65" s="17"/>
      <c r="N65" s="17"/>
      <c r="O65" s="219"/>
      <c r="P65" s="219"/>
      <c r="Q65" s="219"/>
      <c r="R65" s="219"/>
      <c r="S65" s="219"/>
      <c r="T65" s="219"/>
      <c r="U65" s="17"/>
      <c r="V65" s="17"/>
    </row>
    <row r="66" spans="1:22" ht="15.75" customHeight="1" x14ac:dyDescent="0.25">
      <c r="K66" s="19"/>
      <c r="L66" s="20"/>
    </row>
    <row r="67" spans="1:22" ht="18" customHeight="1" x14ac:dyDescent="0.25">
      <c r="A67" s="246"/>
      <c r="B67" s="255" t="str">
        <f>基本ﾃﾞｰﾀ!$B$5</f>
        <v>函 館</v>
      </c>
      <c r="C67" s="255"/>
      <c r="D67" s="255"/>
      <c r="E67" s="255"/>
      <c r="F67" s="255"/>
      <c r="G67" s="255"/>
      <c r="H67" s="240" t="s">
        <v>18</v>
      </c>
      <c r="I67" s="240"/>
      <c r="J67" s="241"/>
      <c r="K67" s="22"/>
      <c r="L67" s="20"/>
      <c r="M67" s="246"/>
      <c r="N67" s="255" t="str">
        <f>基本ﾃﾞｰﾀ!$B$5</f>
        <v>函 館</v>
      </c>
      <c r="O67" s="255"/>
      <c r="P67" s="255"/>
      <c r="Q67" s="255"/>
      <c r="R67" s="255"/>
      <c r="S67" s="255"/>
      <c r="T67" s="240" t="s">
        <v>18</v>
      </c>
      <c r="U67" s="240"/>
      <c r="V67" s="241"/>
    </row>
    <row r="68" spans="1:22" ht="18" customHeight="1" x14ac:dyDescent="0.25">
      <c r="A68" s="253"/>
      <c r="B68" s="256"/>
      <c r="C68" s="256"/>
      <c r="D68" s="256"/>
      <c r="E68" s="256"/>
      <c r="F68" s="256"/>
      <c r="G68" s="256"/>
      <c r="H68" s="242"/>
      <c r="I68" s="242"/>
      <c r="J68" s="243"/>
      <c r="K68" s="22"/>
      <c r="L68" s="20"/>
      <c r="M68" s="253"/>
      <c r="N68" s="256"/>
      <c r="O68" s="256"/>
      <c r="P68" s="256"/>
      <c r="Q68" s="256"/>
      <c r="R68" s="256"/>
      <c r="S68" s="256"/>
      <c r="T68" s="242"/>
      <c r="U68" s="242"/>
      <c r="V68" s="243"/>
    </row>
    <row r="69" spans="1:22" ht="18" customHeight="1" x14ac:dyDescent="0.25">
      <c r="A69" s="254"/>
      <c r="B69" s="257"/>
      <c r="C69" s="257"/>
      <c r="D69" s="257"/>
      <c r="E69" s="257"/>
      <c r="F69" s="257"/>
      <c r="G69" s="257"/>
      <c r="H69" s="244"/>
      <c r="I69" s="244"/>
      <c r="J69" s="245"/>
      <c r="K69" s="22"/>
      <c r="L69" s="20"/>
      <c r="M69" s="254"/>
      <c r="N69" s="257"/>
      <c r="O69" s="257"/>
      <c r="P69" s="257"/>
      <c r="Q69" s="257"/>
      <c r="R69" s="257"/>
      <c r="S69" s="257"/>
      <c r="T69" s="244"/>
      <c r="U69" s="244"/>
      <c r="V69" s="245"/>
    </row>
    <row r="70" spans="1:22" ht="12" customHeight="1" x14ac:dyDescent="0.25">
      <c r="A70" s="215">
        <f>INDEX(図画一覧!$A$2:$G$201,A64,3)</f>
        <v>0</v>
      </c>
      <c r="B70" s="220"/>
      <c r="C70" s="232" t="s">
        <v>28</v>
      </c>
      <c r="D70" s="232"/>
      <c r="E70" s="235">
        <f>INDEX(図画一覧!$A$2:$G$201,A64,5)</f>
        <v>0</v>
      </c>
      <c r="F70" s="236"/>
      <c r="G70" s="236"/>
      <c r="H70" s="236"/>
      <c r="I70" s="236"/>
      <c r="J70" s="237"/>
      <c r="K70" s="23"/>
      <c r="L70" s="20"/>
      <c r="M70" s="215">
        <f>INDEX(図画一覧!$A$2:$G$201,M64,3)</f>
        <v>0</v>
      </c>
      <c r="N70" s="220"/>
      <c r="O70" s="232" t="s">
        <v>28</v>
      </c>
      <c r="P70" s="232"/>
      <c r="Q70" s="235">
        <f>INDEX(図画一覧!$A$2:$G$201,M64,5)</f>
        <v>0</v>
      </c>
      <c r="R70" s="236"/>
      <c r="S70" s="236"/>
      <c r="T70" s="236"/>
      <c r="U70" s="236"/>
      <c r="V70" s="237"/>
    </row>
    <row r="71" spans="1:22" ht="12" customHeight="1" x14ac:dyDescent="0.25">
      <c r="A71" s="216"/>
      <c r="B71" s="221"/>
      <c r="C71" s="233"/>
      <c r="D71" s="233"/>
      <c r="E71" s="238"/>
      <c r="F71" s="238"/>
      <c r="G71" s="238"/>
      <c r="H71" s="238"/>
      <c r="I71" s="238"/>
      <c r="J71" s="239"/>
      <c r="K71" s="23"/>
      <c r="L71" s="20"/>
      <c r="M71" s="216"/>
      <c r="N71" s="221"/>
      <c r="O71" s="233"/>
      <c r="P71" s="233"/>
      <c r="Q71" s="238"/>
      <c r="R71" s="238"/>
      <c r="S71" s="238"/>
      <c r="T71" s="238"/>
      <c r="U71" s="238"/>
      <c r="V71" s="239"/>
    </row>
    <row r="72" spans="1:22" ht="18" customHeight="1" x14ac:dyDescent="0.25">
      <c r="A72" s="216"/>
      <c r="B72" s="221" t="s">
        <v>19</v>
      </c>
      <c r="C72" s="222"/>
      <c r="D72" s="225">
        <f>INDEX(図画一覧!$A$2:$G$201,A64,4)</f>
        <v>0</v>
      </c>
      <c r="E72" s="225"/>
      <c r="F72" s="225"/>
      <c r="G72" s="225"/>
      <c r="H72" s="225"/>
      <c r="I72" s="225"/>
      <c r="J72" s="226"/>
      <c r="K72" s="19"/>
      <c r="L72" s="20"/>
      <c r="M72" s="216"/>
      <c r="N72" s="221" t="s">
        <v>19</v>
      </c>
      <c r="O72" s="222"/>
      <c r="P72" s="225">
        <f>INDEX(図画一覧!$A$2:$G$201,M64,4)</f>
        <v>0</v>
      </c>
      <c r="Q72" s="225"/>
      <c r="R72" s="225"/>
      <c r="S72" s="225"/>
      <c r="T72" s="225"/>
      <c r="U72" s="225"/>
      <c r="V72" s="226"/>
    </row>
    <row r="73" spans="1:22" ht="18" customHeight="1" x14ac:dyDescent="0.25">
      <c r="A73" s="216"/>
      <c r="B73" s="221"/>
      <c r="C73" s="223"/>
      <c r="D73" s="227"/>
      <c r="E73" s="227"/>
      <c r="F73" s="227"/>
      <c r="G73" s="227"/>
      <c r="H73" s="227"/>
      <c r="I73" s="227"/>
      <c r="J73" s="228"/>
      <c r="K73" s="19"/>
      <c r="L73" s="20"/>
      <c r="M73" s="216"/>
      <c r="N73" s="221"/>
      <c r="O73" s="223"/>
      <c r="P73" s="227"/>
      <c r="Q73" s="227"/>
      <c r="R73" s="227"/>
      <c r="S73" s="227"/>
      <c r="T73" s="227"/>
      <c r="U73" s="227"/>
      <c r="V73" s="228"/>
    </row>
    <row r="74" spans="1:22" ht="18" customHeight="1" x14ac:dyDescent="0.25">
      <c r="A74" s="217"/>
      <c r="B74" s="234"/>
      <c r="C74" s="224"/>
      <c r="D74" s="229"/>
      <c r="E74" s="229"/>
      <c r="F74" s="229"/>
      <c r="G74" s="229"/>
      <c r="H74" s="229"/>
      <c r="I74" s="229"/>
      <c r="J74" s="230"/>
      <c r="K74" s="19"/>
      <c r="L74" s="20"/>
      <c r="M74" s="217"/>
      <c r="N74" s="234"/>
      <c r="O74" s="224"/>
      <c r="P74" s="229"/>
      <c r="Q74" s="229"/>
      <c r="R74" s="229"/>
      <c r="S74" s="229"/>
      <c r="T74" s="229"/>
      <c r="U74" s="229"/>
      <c r="V74" s="230"/>
    </row>
    <row r="75" spans="1:22" ht="21.75" customHeight="1" x14ac:dyDescent="0.25">
      <c r="A75" s="13">
        <f>M64+1</f>
        <v>13</v>
      </c>
      <c r="B75" s="13"/>
      <c r="C75" s="218" t="s">
        <v>16</v>
      </c>
      <c r="D75" s="218"/>
      <c r="E75" s="218"/>
      <c r="F75" s="218"/>
      <c r="G75" s="218"/>
      <c r="H75" s="218"/>
      <c r="I75" s="13"/>
      <c r="J75" s="14"/>
      <c r="K75" s="15"/>
      <c r="L75" s="16"/>
      <c r="M75" s="13">
        <f>A101+1</f>
        <v>16</v>
      </c>
      <c r="N75" s="13"/>
      <c r="O75" s="218" t="s">
        <v>16</v>
      </c>
      <c r="P75" s="218"/>
      <c r="Q75" s="218"/>
      <c r="R75" s="218"/>
      <c r="S75" s="218"/>
      <c r="T75" s="218"/>
      <c r="U75" s="13"/>
      <c r="V75" s="14" t="s">
        <v>97</v>
      </c>
    </row>
    <row r="76" spans="1:22" ht="21.75" customHeight="1" x14ac:dyDescent="0.25">
      <c r="A76" s="17"/>
      <c r="B76" s="17"/>
      <c r="C76" s="219"/>
      <c r="D76" s="219"/>
      <c r="E76" s="219"/>
      <c r="F76" s="219"/>
      <c r="G76" s="219"/>
      <c r="H76" s="219"/>
      <c r="I76" s="17"/>
      <c r="J76" s="17"/>
      <c r="K76" s="18"/>
      <c r="L76" s="16"/>
      <c r="M76" s="13"/>
      <c r="N76" s="13"/>
      <c r="O76" s="218"/>
      <c r="P76" s="218"/>
      <c r="Q76" s="218"/>
      <c r="R76" s="218"/>
      <c r="S76" s="218"/>
      <c r="T76" s="218"/>
      <c r="U76" s="231" t="s">
        <v>17</v>
      </c>
      <c r="V76" s="231"/>
    </row>
    <row r="77" spans="1:22" ht="15.75" customHeight="1" x14ac:dyDescent="0.25">
      <c r="K77" s="19"/>
      <c r="L77" s="20"/>
      <c r="M77" s="21"/>
      <c r="N77" s="21"/>
      <c r="O77" s="21"/>
      <c r="P77" s="21"/>
      <c r="Q77" s="21"/>
      <c r="R77" s="21"/>
      <c r="S77" s="21"/>
      <c r="T77" s="21"/>
      <c r="U77" s="21"/>
      <c r="V77" s="21"/>
    </row>
    <row r="78" spans="1:22" ht="18" customHeight="1" x14ac:dyDescent="0.25">
      <c r="A78" s="246"/>
      <c r="B78" s="255" t="str">
        <f>基本ﾃﾞｰﾀ!$B$5</f>
        <v>函 館</v>
      </c>
      <c r="C78" s="255"/>
      <c r="D78" s="255"/>
      <c r="E78" s="255"/>
      <c r="F78" s="255"/>
      <c r="G78" s="255"/>
      <c r="H78" s="240" t="s">
        <v>18</v>
      </c>
      <c r="I78" s="240"/>
      <c r="J78" s="241"/>
      <c r="K78" s="22"/>
      <c r="L78" s="20"/>
      <c r="M78" s="246"/>
      <c r="N78" s="255" t="str">
        <f>基本ﾃﾞｰﾀ!$B$5</f>
        <v>函 館</v>
      </c>
      <c r="O78" s="255"/>
      <c r="P78" s="255"/>
      <c r="Q78" s="255"/>
      <c r="R78" s="255"/>
      <c r="S78" s="255"/>
      <c r="T78" s="240" t="s">
        <v>18</v>
      </c>
      <c r="U78" s="240"/>
      <c r="V78" s="241"/>
    </row>
    <row r="79" spans="1:22" ht="18" customHeight="1" x14ac:dyDescent="0.25">
      <c r="A79" s="253"/>
      <c r="B79" s="256"/>
      <c r="C79" s="256"/>
      <c r="D79" s="256"/>
      <c r="E79" s="256"/>
      <c r="F79" s="256"/>
      <c r="G79" s="256"/>
      <c r="H79" s="242"/>
      <c r="I79" s="242"/>
      <c r="J79" s="243"/>
      <c r="K79" s="22"/>
      <c r="L79" s="20"/>
      <c r="M79" s="253"/>
      <c r="N79" s="256"/>
      <c r="O79" s="256"/>
      <c r="P79" s="256"/>
      <c r="Q79" s="256"/>
      <c r="R79" s="256"/>
      <c r="S79" s="256"/>
      <c r="T79" s="242"/>
      <c r="U79" s="242"/>
      <c r="V79" s="243"/>
    </row>
    <row r="80" spans="1:22" ht="18" customHeight="1" x14ac:dyDescent="0.25">
      <c r="A80" s="254"/>
      <c r="B80" s="257"/>
      <c r="C80" s="257"/>
      <c r="D80" s="257"/>
      <c r="E80" s="257"/>
      <c r="F80" s="257"/>
      <c r="G80" s="257"/>
      <c r="H80" s="244"/>
      <c r="I80" s="244"/>
      <c r="J80" s="245"/>
      <c r="K80" s="22"/>
      <c r="L80" s="20"/>
      <c r="M80" s="254"/>
      <c r="N80" s="257"/>
      <c r="O80" s="257"/>
      <c r="P80" s="257"/>
      <c r="Q80" s="257"/>
      <c r="R80" s="257"/>
      <c r="S80" s="257"/>
      <c r="T80" s="244"/>
      <c r="U80" s="244"/>
      <c r="V80" s="245"/>
    </row>
    <row r="81" spans="1:22" ht="12" customHeight="1" x14ac:dyDescent="0.25">
      <c r="A81" s="215">
        <f>INDEX(図画一覧!$A$2:$G$201,A75,3)</f>
        <v>0</v>
      </c>
      <c r="B81" s="220"/>
      <c r="C81" s="232" t="s">
        <v>28</v>
      </c>
      <c r="D81" s="232"/>
      <c r="E81" s="235">
        <f>INDEX(図画一覧!$A$2:$G$201,A75,5)</f>
        <v>0</v>
      </c>
      <c r="F81" s="236"/>
      <c r="G81" s="236"/>
      <c r="H81" s="236"/>
      <c r="I81" s="236"/>
      <c r="J81" s="237"/>
      <c r="K81" s="23"/>
      <c r="L81" s="20"/>
      <c r="M81" s="215">
        <f>INDEX(図画一覧!$A$2:$G$201,M75,3)</f>
        <v>0</v>
      </c>
      <c r="N81" s="220"/>
      <c r="O81" s="232" t="s">
        <v>28</v>
      </c>
      <c r="P81" s="232"/>
      <c r="Q81" s="235">
        <f>INDEX(図画一覧!$A$2:$G$201,M75,5)</f>
        <v>0</v>
      </c>
      <c r="R81" s="236"/>
      <c r="S81" s="236"/>
      <c r="T81" s="236"/>
      <c r="U81" s="236"/>
      <c r="V81" s="237"/>
    </row>
    <row r="82" spans="1:22" ht="12" customHeight="1" x14ac:dyDescent="0.25">
      <c r="A82" s="216"/>
      <c r="B82" s="221"/>
      <c r="C82" s="233"/>
      <c r="D82" s="233"/>
      <c r="E82" s="238"/>
      <c r="F82" s="238"/>
      <c r="G82" s="238"/>
      <c r="H82" s="238"/>
      <c r="I82" s="238"/>
      <c r="J82" s="239"/>
      <c r="K82" s="23"/>
      <c r="L82" s="20"/>
      <c r="M82" s="216"/>
      <c r="N82" s="221"/>
      <c r="O82" s="233"/>
      <c r="P82" s="233"/>
      <c r="Q82" s="238"/>
      <c r="R82" s="238"/>
      <c r="S82" s="238"/>
      <c r="T82" s="238"/>
      <c r="U82" s="238"/>
      <c r="V82" s="239"/>
    </row>
    <row r="83" spans="1:22" ht="18" customHeight="1" x14ac:dyDescent="0.25">
      <c r="A83" s="216"/>
      <c r="B83" s="221" t="s">
        <v>19</v>
      </c>
      <c r="C83" s="222"/>
      <c r="D83" s="225">
        <f>INDEX(図画一覧!$A$2:$G$201,A75,4)</f>
        <v>0</v>
      </c>
      <c r="E83" s="225"/>
      <c r="F83" s="225"/>
      <c r="G83" s="225"/>
      <c r="H83" s="225"/>
      <c r="I83" s="225"/>
      <c r="J83" s="226"/>
      <c r="K83" s="19"/>
      <c r="L83" s="20"/>
      <c r="M83" s="216"/>
      <c r="N83" s="221" t="s">
        <v>19</v>
      </c>
      <c r="O83" s="222"/>
      <c r="P83" s="225">
        <f>INDEX(図画一覧!$A$2:$G$201,M75,4)</f>
        <v>0</v>
      </c>
      <c r="Q83" s="225"/>
      <c r="R83" s="225"/>
      <c r="S83" s="225"/>
      <c r="T83" s="225"/>
      <c r="U83" s="225"/>
      <c r="V83" s="226"/>
    </row>
    <row r="84" spans="1:22" ht="18" customHeight="1" x14ac:dyDescent="0.25">
      <c r="A84" s="216"/>
      <c r="B84" s="221"/>
      <c r="C84" s="223"/>
      <c r="D84" s="227"/>
      <c r="E84" s="227"/>
      <c r="F84" s="227"/>
      <c r="G84" s="227"/>
      <c r="H84" s="227"/>
      <c r="I84" s="227"/>
      <c r="J84" s="228"/>
      <c r="K84" s="19"/>
      <c r="L84" s="20"/>
      <c r="M84" s="216"/>
      <c r="N84" s="221"/>
      <c r="O84" s="223"/>
      <c r="P84" s="227"/>
      <c r="Q84" s="227"/>
      <c r="R84" s="227"/>
      <c r="S84" s="227"/>
      <c r="T84" s="227"/>
      <c r="U84" s="227"/>
      <c r="V84" s="228"/>
    </row>
    <row r="85" spans="1:22" ht="18" customHeight="1" x14ac:dyDescent="0.25">
      <c r="A85" s="217"/>
      <c r="B85" s="234"/>
      <c r="C85" s="224"/>
      <c r="D85" s="229"/>
      <c r="E85" s="229"/>
      <c r="F85" s="229"/>
      <c r="G85" s="229"/>
      <c r="H85" s="229"/>
      <c r="I85" s="229"/>
      <c r="J85" s="230"/>
      <c r="K85" s="19"/>
      <c r="L85" s="20"/>
      <c r="M85" s="217"/>
      <c r="N85" s="234"/>
      <c r="O85" s="224"/>
      <c r="P85" s="229"/>
      <c r="Q85" s="229"/>
      <c r="R85" s="229"/>
      <c r="S85" s="229"/>
      <c r="T85" s="229"/>
      <c r="U85" s="229"/>
      <c r="V85" s="230"/>
    </row>
    <row r="86" spans="1:22" ht="15.75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5"/>
      <c r="L86" s="26"/>
      <c r="M86" s="24"/>
      <c r="N86" s="24"/>
      <c r="O86" s="24"/>
      <c r="P86" s="24"/>
      <c r="Q86" s="24"/>
      <c r="R86" s="24"/>
      <c r="S86" s="24"/>
      <c r="T86" s="24"/>
      <c r="U86" s="24"/>
      <c r="V86" s="24"/>
    </row>
    <row r="87" spans="1:22" ht="15.75" customHeight="1" x14ac:dyDescent="0.25">
      <c r="A87" s="46"/>
      <c r="B87" s="27"/>
      <c r="C87" s="27"/>
      <c r="D87" s="27"/>
      <c r="E87" s="27"/>
      <c r="F87" s="27"/>
      <c r="G87" s="27"/>
      <c r="H87" s="27"/>
      <c r="I87" s="27"/>
      <c r="J87" s="27"/>
      <c r="K87" s="28"/>
      <c r="L87" s="29"/>
      <c r="M87" s="46"/>
      <c r="N87" s="27"/>
      <c r="O87" s="27"/>
      <c r="P87" s="27"/>
      <c r="Q87" s="27"/>
      <c r="R87" s="27"/>
      <c r="S87" s="27"/>
      <c r="T87" s="27"/>
      <c r="U87" s="27"/>
      <c r="V87" s="27"/>
    </row>
    <row r="88" spans="1:22" ht="18" customHeight="1" x14ac:dyDescent="0.25">
      <c r="A88" s="30">
        <f>A75+1</f>
        <v>14</v>
      </c>
      <c r="B88" s="30"/>
      <c r="C88" s="252" t="s">
        <v>20</v>
      </c>
      <c r="D88" s="252"/>
      <c r="E88" s="252"/>
      <c r="F88" s="252"/>
      <c r="G88" s="252"/>
      <c r="H88" s="252"/>
      <c r="I88" s="30"/>
      <c r="J88" s="51"/>
      <c r="K88" s="15"/>
      <c r="L88" s="16"/>
      <c r="M88" s="13">
        <f>M75+1</f>
        <v>17</v>
      </c>
      <c r="N88" s="13"/>
      <c r="O88" s="218" t="s">
        <v>20</v>
      </c>
      <c r="P88" s="218"/>
      <c r="Q88" s="218"/>
      <c r="R88" s="218"/>
      <c r="S88" s="218"/>
      <c r="T88" s="218"/>
      <c r="U88" s="13"/>
      <c r="V88" s="14"/>
    </row>
    <row r="89" spans="1:22" ht="18" customHeight="1" x14ac:dyDescent="0.25">
      <c r="A89" s="13"/>
      <c r="B89" s="13"/>
      <c r="C89" s="218"/>
      <c r="D89" s="218"/>
      <c r="E89" s="218"/>
      <c r="F89" s="218"/>
      <c r="G89" s="218"/>
      <c r="H89" s="218"/>
      <c r="I89" s="13"/>
      <c r="J89" s="13"/>
      <c r="K89" s="18"/>
      <c r="L89" s="16"/>
      <c r="M89" s="17"/>
      <c r="N89" s="17"/>
      <c r="O89" s="219"/>
      <c r="P89" s="219"/>
      <c r="Q89" s="219"/>
      <c r="R89" s="219"/>
      <c r="S89" s="219"/>
      <c r="T89" s="219"/>
      <c r="U89" s="17"/>
      <c r="V89" s="17"/>
    </row>
    <row r="90" spans="1:22" ht="15.75" customHeight="1" x14ac:dyDescent="0.25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19"/>
      <c r="L90" s="20"/>
    </row>
    <row r="91" spans="1:22" ht="18" customHeight="1" x14ac:dyDescent="0.25">
      <c r="A91" s="246"/>
      <c r="B91" s="255" t="str">
        <f>基本ﾃﾞｰﾀ!$B$5</f>
        <v>函 館</v>
      </c>
      <c r="C91" s="255"/>
      <c r="D91" s="255"/>
      <c r="E91" s="255"/>
      <c r="F91" s="255"/>
      <c r="G91" s="255"/>
      <c r="H91" s="240" t="s">
        <v>18</v>
      </c>
      <c r="I91" s="240"/>
      <c r="J91" s="241"/>
      <c r="K91" s="22"/>
      <c r="L91" s="20"/>
      <c r="M91" s="246"/>
      <c r="N91" s="255" t="str">
        <f>基本ﾃﾞｰﾀ!$B$5</f>
        <v>函 館</v>
      </c>
      <c r="O91" s="255"/>
      <c r="P91" s="255"/>
      <c r="Q91" s="255"/>
      <c r="R91" s="255"/>
      <c r="S91" s="255"/>
      <c r="T91" s="240" t="s">
        <v>18</v>
      </c>
      <c r="U91" s="240"/>
      <c r="V91" s="241"/>
    </row>
    <row r="92" spans="1:22" ht="18" customHeight="1" x14ac:dyDescent="0.25">
      <c r="A92" s="253"/>
      <c r="B92" s="256"/>
      <c r="C92" s="256"/>
      <c r="D92" s="256"/>
      <c r="E92" s="256"/>
      <c r="F92" s="256"/>
      <c r="G92" s="256"/>
      <c r="H92" s="242"/>
      <c r="I92" s="242"/>
      <c r="J92" s="243"/>
      <c r="K92" s="22"/>
      <c r="L92" s="20"/>
      <c r="M92" s="253"/>
      <c r="N92" s="256"/>
      <c r="O92" s="256"/>
      <c r="P92" s="256"/>
      <c r="Q92" s="256"/>
      <c r="R92" s="256"/>
      <c r="S92" s="256"/>
      <c r="T92" s="242"/>
      <c r="U92" s="242"/>
      <c r="V92" s="243"/>
    </row>
    <row r="93" spans="1:22" ht="18" customHeight="1" x14ac:dyDescent="0.25">
      <c r="A93" s="254"/>
      <c r="B93" s="257"/>
      <c r="C93" s="257"/>
      <c r="D93" s="257"/>
      <c r="E93" s="257"/>
      <c r="F93" s="257"/>
      <c r="G93" s="257"/>
      <c r="H93" s="244"/>
      <c r="I93" s="244"/>
      <c r="J93" s="245"/>
      <c r="K93" s="22"/>
      <c r="L93" s="20"/>
      <c r="M93" s="254"/>
      <c r="N93" s="257"/>
      <c r="O93" s="257"/>
      <c r="P93" s="257"/>
      <c r="Q93" s="257"/>
      <c r="R93" s="257"/>
      <c r="S93" s="257"/>
      <c r="T93" s="244"/>
      <c r="U93" s="244"/>
      <c r="V93" s="245"/>
    </row>
    <row r="94" spans="1:22" ht="12" customHeight="1" x14ac:dyDescent="0.25">
      <c r="A94" s="215">
        <f>INDEX(図画一覧!$A$2:$G$201,A88,3)</f>
        <v>0</v>
      </c>
      <c r="B94" s="220"/>
      <c r="C94" s="232" t="s">
        <v>28</v>
      </c>
      <c r="D94" s="232"/>
      <c r="E94" s="235">
        <f>INDEX(図画一覧!$A$2:$G$201,A88,5)</f>
        <v>0</v>
      </c>
      <c r="F94" s="236"/>
      <c r="G94" s="236"/>
      <c r="H94" s="236"/>
      <c r="I94" s="236"/>
      <c r="J94" s="237"/>
      <c r="K94" s="23"/>
      <c r="L94" s="20"/>
      <c r="M94" s="215">
        <f>INDEX(図画一覧!$A$2:$G$201,M88,3)</f>
        <v>0</v>
      </c>
      <c r="N94" s="220"/>
      <c r="O94" s="232" t="s">
        <v>28</v>
      </c>
      <c r="P94" s="232"/>
      <c r="Q94" s="235">
        <f>INDEX(図画一覧!$A$2:$G$201,M88,5)</f>
        <v>0</v>
      </c>
      <c r="R94" s="236"/>
      <c r="S94" s="236"/>
      <c r="T94" s="236"/>
      <c r="U94" s="236"/>
      <c r="V94" s="237"/>
    </row>
    <row r="95" spans="1:22" ht="12" customHeight="1" x14ac:dyDescent="0.25">
      <c r="A95" s="216"/>
      <c r="B95" s="221"/>
      <c r="C95" s="233"/>
      <c r="D95" s="233"/>
      <c r="E95" s="238"/>
      <c r="F95" s="238"/>
      <c r="G95" s="238"/>
      <c r="H95" s="238"/>
      <c r="I95" s="238"/>
      <c r="J95" s="239"/>
      <c r="K95" s="23"/>
      <c r="L95" s="20"/>
      <c r="M95" s="216"/>
      <c r="N95" s="221"/>
      <c r="O95" s="233"/>
      <c r="P95" s="233"/>
      <c r="Q95" s="238"/>
      <c r="R95" s="238"/>
      <c r="S95" s="238"/>
      <c r="T95" s="238"/>
      <c r="U95" s="238"/>
      <c r="V95" s="239"/>
    </row>
    <row r="96" spans="1:22" ht="18" customHeight="1" x14ac:dyDescent="0.25">
      <c r="A96" s="216"/>
      <c r="B96" s="221" t="s">
        <v>19</v>
      </c>
      <c r="C96" s="222"/>
      <c r="D96" s="225">
        <f>INDEX(図画一覧!$A$2:$G$201,A88,4)</f>
        <v>0</v>
      </c>
      <c r="E96" s="225"/>
      <c r="F96" s="225"/>
      <c r="G96" s="225"/>
      <c r="H96" s="225"/>
      <c r="I96" s="225"/>
      <c r="J96" s="226"/>
      <c r="K96" s="19"/>
      <c r="L96" s="20"/>
      <c r="M96" s="216"/>
      <c r="N96" s="221" t="s">
        <v>19</v>
      </c>
      <c r="O96" s="222"/>
      <c r="P96" s="225">
        <f>INDEX(図画一覧!$A$2:$G$201,M88,4)</f>
        <v>0</v>
      </c>
      <c r="Q96" s="225"/>
      <c r="R96" s="225"/>
      <c r="S96" s="225"/>
      <c r="T96" s="225"/>
      <c r="U96" s="225"/>
      <c r="V96" s="226"/>
    </row>
    <row r="97" spans="1:22" ht="18" customHeight="1" x14ac:dyDescent="0.25">
      <c r="A97" s="216"/>
      <c r="B97" s="221"/>
      <c r="C97" s="223"/>
      <c r="D97" s="227"/>
      <c r="E97" s="227"/>
      <c r="F97" s="227"/>
      <c r="G97" s="227"/>
      <c r="H97" s="227"/>
      <c r="I97" s="227"/>
      <c r="J97" s="228"/>
      <c r="K97" s="19"/>
      <c r="L97" s="20"/>
      <c r="M97" s="216"/>
      <c r="N97" s="221"/>
      <c r="O97" s="223"/>
      <c r="P97" s="227"/>
      <c r="Q97" s="227"/>
      <c r="R97" s="227"/>
      <c r="S97" s="227"/>
      <c r="T97" s="227"/>
      <c r="U97" s="227"/>
      <c r="V97" s="228"/>
    </row>
    <row r="98" spans="1:22" ht="18" customHeight="1" x14ac:dyDescent="0.25">
      <c r="A98" s="217"/>
      <c r="B98" s="234"/>
      <c r="C98" s="224"/>
      <c r="D98" s="229"/>
      <c r="E98" s="229"/>
      <c r="F98" s="229"/>
      <c r="G98" s="229"/>
      <c r="H98" s="229"/>
      <c r="I98" s="229"/>
      <c r="J98" s="230"/>
      <c r="K98" s="19"/>
      <c r="L98" s="20"/>
      <c r="M98" s="217"/>
      <c r="N98" s="234"/>
      <c r="O98" s="224"/>
      <c r="P98" s="229"/>
      <c r="Q98" s="229"/>
      <c r="R98" s="229"/>
      <c r="S98" s="229"/>
      <c r="T98" s="229"/>
      <c r="U98" s="229"/>
      <c r="V98" s="230"/>
    </row>
    <row r="99" spans="1:22" ht="15.75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5"/>
      <c r="L99" s="26"/>
      <c r="M99" s="24"/>
      <c r="N99" s="24"/>
      <c r="O99" s="24"/>
      <c r="P99" s="24"/>
      <c r="Q99" s="24"/>
      <c r="R99" s="24"/>
      <c r="S99" s="24"/>
      <c r="T99" s="24"/>
      <c r="U99" s="24"/>
      <c r="V99" s="24"/>
    </row>
    <row r="100" spans="1:22" ht="15.75" customHeight="1" x14ac:dyDescent="0.25">
      <c r="A100" s="46"/>
      <c r="B100" s="27"/>
      <c r="C100" s="27"/>
      <c r="D100" s="27"/>
      <c r="E100" s="27"/>
      <c r="F100" s="27"/>
      <c r="G100" s="27"/>
      <c r="H100" s="27"/>
      <c r="I100" s="27"/>
      <c r="J100" s="27"/>
      <c r="K100" s="28"/>
      <c r="L100" s="29"/>
      <c r="M100" s="46"/>
      <c r="N100" s="27"/>
      <c r="O100" s="27"/>
      <c r="P100" s="27"/>
      <c r="Q100" s="27"/>
      <c r="R100" s="27"/>
      <c r="S100" s="27"/>
      <c r="T100" s="27"/>
      <c r="U100" s="27"/>
      <c r="V100" s="27"/>
    </row>
    <row r="101" spans="1:22" ht="18" customHeight="1" x14ac:dyDescent="0.25">
      <c r="A101" s="13">
        <f>A88+1</f>
        <v>15</v>
      </c>
      <c r="B101" s="13"/>
      <c r="C101" s="218" t="s">
        <v>21</v>
      </c>
      <c r="D101" s="218"/>
      <c r="E101" s="218"/>
      <c r="F101" s="218"/>
      <c r="G101" s="218"/>
      <c r="H101" s="218"/>
      <c r="I101" s="13"/>
      <c r="J101" s="14"/>
      <c r="K101" s="15"/>
      <c r="L101" s="16"/>
      <c r="M101" s="13">
        <f>M88+1</f>
        <v>18</v>
      </c>
      <c r="N101" s="13"/>
      <c r="O101" s="218" t="s">
        <v>21</v>
      </c>
      <c r="P101" s="218"/>
      <c r="Q101" s="218"/>
      <c r="R101" s="218"/>
      <c r="S101" s="218"/>
      <c r="T101" s="218"/>
      <c r="U101" s="13"/>
      <c r="V101" s="14"/>
    </row>
    <row r="102" spans="1:22" ht="18" customHeight="1" x14ac:dyDescent="0.25">
      <c r="A102" s="17"/>
      <c r="B102" s="17"/>
      <c r="C102" s="219"/>
      <c r="D102" s="219"/>
      <c r="E102" s="219"/>
      <c r="F102" s="219"/>
      <c r="G102" s="219"/>
      <c r="H102" s="219"/>
      <c r="I102" s="17"/>
      <c r="J102" s="17"/>
      <c r="K102" s="18"/>
      <c r="L102" s="16"/>
      <c r="M102" s="17"/>
      <c r="N102" s="17"/>
      <c r="O102" s="219"/>
      <c r="P102" s="219"/>
      <c r="Q102" s="219"/>
      <c r="R102" s="219"/>
      <c r="S102" s="219"/>
      <c r="T102" s="219"/>
      <c r="U102" s="17"/>
      <c r="V102" s="17"/>
    </row>
    <row r="103" spans="1:22" ht="15.75" customHeight="1" x14ac:dyDescent="0.25">
      <c r="K103" s="19"/>
      <c r="L103" s="20"/>
    </row>
    <row r="104" spans="1:22" ht="18" customHeight="1" x14ac:dyDescent="0.25">
      <c r="A104" s="246"/>
      <c r="B104" s="255" t="str">
        <f>基本ﾃﾞｰﾀ!$B$5</f>
        <v>函 館</v>
      </c>
      <c r="C104" s="255"/>
      <c r="D104" s="255"/>
      <c r="E104" s="255"/>
      <c r="F104" s="255"/>
      <c r="G104" s="255"/>
      <c r="H104" s="240" t="s">
        <v>18</v>
      </c>
      <c r="I104" s="240"/>
      <c r="J104" s="241"/>
      <c r="K104" s="22"/>
      <c r="L104" s="20"/>
      <c r="M104" s="246"/>
      <c r="N104" s="255" t="str">
        <f>基本ﾃﾞｰﾀ!$B$5</f>
        <v>函 館</v>
      </c>
      <c r="O104" s="255"/>
      <c r="P104" s="255"/>
      <c r="Q104" s="255"/>
      <c r="R104" s="255"/>
      <c r="S104" s="255"/>
      <c r="T104" s="240" t="s">
        <v>18</v>
      </c>
      <c r="U104" s="240"/>
      <c r="V104" s="241"/>
    </row>
    <row r="105" spans="1:22" ht="18" customHeight="1" x14ac:dyDescent="0.25">
      <c r="A105" s="253"/>
      <c r="B105" s="256"/>
      <c r="C105" s="256"/>
      <c r="D105" s="256"/>
      <c r="E105" s="256"/>
      <c r="F105" s="256"/>
      <c r="G105" s="256"/>
      <c r="H105" s="242"/>
      <c r="I105" s="242"/>
      <c r="J105" s="243"/>
      <c r="K105" s="22"/>
      <c r="L105" s="20"/>
      <c r="M105" s="253"/>
      <c r="N105" s="256"/>
      <c r="O105" s="256"/>
      <c r="P105" s="256"/>
      <c r="Q105" s="256"/>
      <c r="R105" s="256"/>
      <c r="S105" s="256"/>
      <c r="T105" s="242"/>
      <c r="U105" s="242"/>
      <c r="V105" s="243"/>
    </row>
    <row r="106" spans="1:22" ht="18" customHeight="1" x14ac:dyDescent="0.25">
      <c r="A106" s="254"/>
      <c r="B106" s="257"/>
      <c r="C106" s="257"/>
      <c r="D106" s="257"/>
      <c r="E106" s="257"/>
      <c r="F106" s="257"/>
      <c r="G106" s="257"/>
      <c r="H106" s="244"/>
      <c r="I106" s="244"/>
      <c r="J106" s="245"/>
      <c r="K106" s="22"/>
      <c r="L106" s="20"/>
      <c r="M106" s="254"/>
      <c r="N106" s="257"/>
      <c r="O106" s="257"/>
      <c r="P106" s="257"/>
      <c r="Q106" s="257"/>
      <c r="R106" s="257"/>
      <c r="S106" s="257"/>
      <c r="T106" s="244"/>
      <c r="U106" s="244"/>
      <c r="V106" s="245"/>
    </row>
    <row r="107" spans="1:22" ht="12" customHeight="1" x14ac:dyDescent="0.25">
      <c r="A107" s="215">
        <f>INDEX(図画一覧!$A$2:$G$201,A101,3)</f>
        <v>0</v>
      </c>
      <c r="B107" s="220"/>
      <c r="C107" s="232" t="s">
        <v>28</v>
      </c>
      <c r="D107" s="232"/>
      <c r="E107" s="235">
        <f>INDEX(図画一覧!$A$2:$G$201,A101,5)</f>
        <v>0</v>
      </c>
      <c r="F107" s="236"/>
      <c r="G107" s="236"/>
      <c r="H107" s="236"/>
      <c r="I107" s="236"/>
      <c r="J107" s="237"/>
      <c r="K107" s="23"/>
      <c r="L107" s="20"/>
      <c r="M107" s="215">
        <f>INDEX(図画一覧!$A$2:$G$201,M101,3)</f>
        <v>0</v>
      </c>
      <c r="N107" s="220"/>
      <c r="O107" s="232" t="s">
        <v>28</v>
      </c>
      <c r="P107" s="232"/>
      <c r="Q107" s="235">
        <f>INDEX(図画一覧!$A$2:$G$201,M101,5)</f>
        <v>0</v>
      </c>
      <c r="R107" s="236"/>
      <c r="S107" s="236"/>
      <c r="T107" s="236"/>
      <c r="U107" s="236"/>
      <c r="V107" s="237"/>
    </row>
    <row r="108" spans="1:22" ht="12" customHeight="1" x14ac:dyDescent="0.25">
      <c r="A108" s="216"/>
      <c r="B108" s="221"/>
      <c r="C108" s="233"/>
      <c r="D108" s="233"/>
      <c r="E108" s="238"/>
      <c r="F108" s="238"/>
      <c r="G108" s="238"/>
      <c r="H108" s="238"/>
      <c r="I108" s="238"/>
      <c r="J108" s="239"/>
      <c r="K108" s="23"/>
      <c r="L108" s="20"/>
      <c r="M108" s="216"/>
      <c r="N108" s="221"/>
      <c r="O108" s="233"/>
      <c r="P108" s="233"/>
      <c r="Q108" s="238"/>
      <c r="R108" s="238"/>
      <c r="S108" s="238"/>
      <c r="T108" s="238"/>
      <c r="U108" s="238"/>
      <c r="V108" s="239"/>
    </row>
    <row r="109" spans="1:22" ht="18" customHeight="1" x14ac:dyDescent="0.25">
      <c r="A109" s="216"/>
      <c r="B109" s="221" t="s">
        <v>19</v>
      </c>
      <c r="C109" s="222"/>
      <c r="D109" s="225">
        <f>INDEX(図画一覧!$A$2:$G$201,A101,4)</f>
        <v>0</v>
      </c>
      <c r="E109" s="225"/>
      <c r="F109" s="225"/>
      <c r="G109" s="225"/>
      <c r="H109" s="225"/>
      <c r="I109" s="225"/>
      <c r="J109" s="226"/>
      <c r="K109" s="19"/>
      <c r="L109" s="20"/>
      <c r="M109" s="216"/>
      <c r="N109" s="221" t="s">
        <v>19</v>
      </c>
      <c r="O109" s="222"/>
      <c r="P109" s="225">
        <f>INDEX(図画一覧!$A$2:$G$201,M101,4)</f>
        <v>0</v>
      </c>
      <c r="Q109" s="225"/>
      <c r="R109" s="225"/>
      <c r="S109" s="225"/>
      <c r="T109" s="225"/>
      <c r="U109" s="225"/>
      <c r="V109" s="226"/>
    </row>
    <row r="110" spans="1:22" ht="18" customHeight="1" x14ac:dyDescent="0.25">
      <c r="A110" s="216"/>
      <c r="B110" s="221"/>
      <c r="C110" s="223"/>
      <c r="D110" s="227"/>
      <c r="E110" s="227"/>
      <c r="F110" s="227"/>
      <c r="G110" s="227"/>
      <c r="H110" s="227"/>
      <c r="I110" s="227"/>
      <c r="J110" s="228"/>
      <c r="K110" s="19"/>
      <c r="L110" s="20"/>
      <c r="M110" s="216"/>
      <c r="N110" s="221"/>
      <c r="O110" s="223"/>
      <c r="P110" s="227"/>
      <c r="Q110" s="227"/>
      <c r="R110" s="227"/>
      <c r="S110" s="227"/>
      <c r="T110" s="227"/>
      <c r="U110" s="227"/>
      <c r="V110" s="228"/>
    </row>
    <row r="111" spans="1:22" ht="18" customHeight="1" x14ac:dyDescent="0.25">
      <c r="A111" s="217"/>
      <c r="B111" s="234"/>
      <c r="C111" s="224"/>
      <c r="D111" s="229"/>
      <c r="E111" s="229"/>
      <c r="F111" s="229"/>
      <c r="G111" s="229"/>
      <c r="H111" s="229"/>
      <c r="I111" s="229"/>
      <c r="J111" s="230"/>
      <c r="K111" s="19"/>
      <c r="L111" s="20"/>
      <c r="M111" s="217"/>
      <c r="N111" s="234"/>
      <c r="O111" s="224"/>
      <c r="P111" s="229"/>
      <c r="Q111" s="229"/>
      <c r="R111" s="229"/>
      <c r="S111" s="229"/>
      <c r="T111" s="229"/>
      <c r="U111" s="229"/>
      <c r="V111" s="230"/>
    </row>
    <row r="112" spans="1:22" ht="21.75" customHeight="1" x14ac:dyDescent="0.25">
      <c r="A112" s="13">
        <f>M101+1</f>
        <v>19</v>
      </c>
      <c r="B112" s="13"/>
      <c r="C112" s="218" t="s">
        <v>16</v>
      </c>
      <c r="D112" s="218"/>
      <c r="E112" s="218"/>
      <c r="F112" s="218"/>
      <c r="G112" s="218"/>
      <c r="H112" s="218"/>
      <c r="I112" s="13"/>
      <c r="J112" s="14"/>
      <c r="K112" s="15"/>
      <c r="L112" s="16"/>
      <c r="M112" s="13">
        <f>A138+1</f>
        <v>22</v>
      </c>
      <c r="N112" s="13"/>
      <c r="O112" s="218" t="s">
        <v>16</v>
      </c>
      <c r="P112" s="218"/>
      <c r="Q112" s="218"/>
      <c r="R112" s="218"/>
      <c r="S112" s="218"/>
      <c r="T112" s="218"/>
      <c r="U112" s="13"/>
      <c r="V112" s="14" t="s">
        <v>97</v>
      </c>
    </row>
    <row r="113" spans="1:22" ht="21.75" customHeight="1" x14ac:dyDescent="0.25">
      <c r="A113" s="17"/>
      <c r="B113" s="17"/>
      <c r="C113" s="219"/>
      <c r="D113" s="219"/>
      <c r="E113" s="219"/>
      <c r="F113" s="219"/>
      <c r="G113" s="219"/>
      <c r="H113" s="219"/>
      <c r="I113" s="17"/>
      <c r="J113" s="17"/>
      <c r="K113" s="18"/>
      <c r="L113" s="16"/>
      <c r="M113" s="13"/>
      <c r="N113" s="13"/>
      <c r="O113" s="218"/>
      <c r="P113" s="218"/>
      <c r="Q113" s="218"/>
      <c r="R113" s="218"/>
      <c r="S113" s="218"/>
      <c r="T113" s="218"/>
      <c r="U113" s="231" t="s">
        <v>17</v>
      </c>
      <c r="V113" s="231"/>
    </row>
    <row r="114" spans="1:22" ht="15.75" customHeight="1" x14ac:dyDescent="0.25">
      <c r="K114" s="19"/>
      <c r="L114" s="20"/>
      <c r="M114" s="21"/>
      <c r="N114" s="21"/>
      <c r="O114" s="21"/>
      <c r="P114" s="21"/>
      <c r="Q114" s="21"/>
      <c r="R114" s="21"/>
      <c r="S114" s="21"/>
      <c r="T114" s="21"/>
      <c r="U114" s="21"/>
      <c r="V114" s="21"/>
    </row>
    <row r="115" spans="1:22" ht="18" customHeight="1" x14ac:dyDescent="0.25">
      <c r="A115" s="246"/>
      <c r="B115" s="255" t="str">
        <f>基本ﾃﾞｰﾀ!$B$5</f>
        <v>函 館</v>
      </c>
      <c r="C115" s="255"/>
      <c r="D115" s="255"/>
      <c r="E115" s="255"/>
      <c r="F115" s="255"/>
      <c r="G115" s="255"/>
      <c r="H115" s="240" t="s">
        <v>18</v>
      </c>
      <c r="I115" s="240"/>
      <c r="J115" s="241"/>
      <c r="K115" s="22"/>
      <c r="L115" s="20"/>
      <c r="M115" s="246"/>
      <c r="N115" s="255" t="str">
        <f>基本ﾃﾞｰﾀ!$B$5</f>
        <v>函 館</v>
      </c>
      <c r="O115" s="255"/>
      <c r="P115" s="255"/>
      <c r="Q115" s="255"/>
      <c r="R115" s="255"/>
      <c r="S115" s="255"/>
      <c r="T115" s="240" t="s">
        <v>18</v>
      </c>
      <c r="U115" s="240"/>
      <c r="V115" s="241"/>
    </row>
    <row r="116" spans="1:22" ht="18" customHeight="1" x14ac:dyDescent="0.25">
      <c r="A116" s="253"/>
      <c r="B116" s="256"/>
      <c r="C116" s="256"/>
      <c r="D116" s="256"/>
      <c r="E116" s="256"/>
      <c r="F116" s="256"/>
      <c r="G116" s="256"/>
      <c r="H116" s="242"/>
      <c r="I116" s="242"/>
      <c r="J116" s="243"/>
      <c r="K116" s="22"/>
      <c r="L116" s="20"/>
      <c r="M116" s="253"/>
      <c r="N116" s="256"/>
      <c r="O116" s="256"/>
      <c r="P116" s="256"/>
      <c r="Q116" s="256"/>
      <c r="R116" s="256"/>
      <c r="S116" s="256"/>
      <c r="T116" s="242"/>
      <c r="U116" s="242"/>
      <c r="V116" s="243"/>
    </row>
    <row r="117" spans="1:22" ht="18" customHeight="1" x14ac:dyDescent="0.25">
      <c r="A117" s="254"/>
      <c r="B117" s="257"/>
      <c r="C117" s="257"/>
      <c r="D117" s="257"/>
      <c r="E117" s="257"/>
      <c r="F117" s="257"/>
      <c r="G117" s="257"/>
      <c r="H117" s="244"/>
      <c r="I117" s="244"/>
      <c r="J117" s="245"/>
      <c r="K117" s="22"/>
      <c r="L117" s="20"/>
      <c r="M117" s="254"/>
      <c r="N117" s="257"/>
      <c r="O117" s="257"/>
      <c r="P117" s="257"/>
      <c r="Q117" s="257"/>
      <c r="R117" s="257"/>
      <c r="S117" s="257"/>
      <c r="T117" s="244"/>
      <c r="U117" s="244"/>
      <c r="V117" s="245"/>
    </row>
    <row r="118" spans="1:22" ht="12" customHeight="1" x14ac:dyDescent="0.25">
      <c r="A118" s="215">
        <f>INDEX(図画一覧!$A$2:$G$201,A112,3)</f>
        <v>0</v>
      </c>
      <c r="B118" s="220"/>
      <c r="C118" s="232" t="s">
        <v>28</v>
      </c>
      <c r="D118" s="232"/>
      <c r="E118" s="235">
        <f>INDEX(図画一覧!$A$2:$G$201,A112,5)</f>
        <v>0</v>
      </c>
      <c r="F118" s="236"/>
      <c r="G118" s="236"/>
      <c r="H118" s="236"/>
      <c r="I118" s="236"/>
      <c r="J118" s="237"/>
      <c r="K118" s="23"/>
      <c r="L118" s="20"/>
      <c r="M118" s="215">
        <f>INDEX(図画一覧!$A$2:$G$201,M112,3)</f>
        <v>0</v>
      </c>
      <c r="N118" s="220"/>
      <c r="O118" s="232" t="s">
        <v>28</v>
      </c>
      <c r="P118" s="232"/>
      <c r="Q118" s="235">
        <f>INDEX(図画一覧!$A$2:$G$201,M112,5)</f>
        <v>0</v>
      </c>
      <c r="R118" s="236"/>
      <c r="S118" s="236"/>
      <c r="T118" s="236"/>
      <c r="U118" s="236"/>
      <c r="V118" s="237"/>
    </row>
    <row r="119" spans="1:22" ht="12" customHeight="1" x14ac:dyDescent="0.25">
      <c r="A119" s="216"/>
      <c r="B119" s="221"/>
      <c r="C119" s="233"/>
      <c r="D119" s="233"/>
      <c r="E119" s="238"/>
      <c r="F119" s="238"/>
      <c r="G119" s="238"/>
      <c r="H119" s="238"/>
      <c r="I119" s="238"/>
      <c r="J119" s="239"/>
      <c r="K119" s="23"/>
      <c r="L119" s="20"/>
      <c r="M119" s="216"/>
      <c r="N119" s="221"/>
      <c r="O119" s="233"/>
      <c r="P119" s="233"/>
      <c r="Q119" s="238"/>
      <c r="R119" s="238"/>
      <c r="S119" s="238"/>
      <c r="T119" s="238"/>
      <c r="U119" s="238"/>
      <c r="V119" s="239"/>
    </row>
    <row r="120" spans="1:22" ht="18" customHeight="1" x14ac:dyDescent="0.25">
      <c r="A120" s="216"/>
      <c r="B120" s="221" t="s">
        <v>19</v>
      </c>
      <c r="C120" s="222"/>
      <c r="D120" s="225">
        <f>INDEX(図画一覧!$A$2:$G$201,A112,4)</f>
        <v>0</v>
      </c>
      <c r="E120" s="225"/>
      <c r="F120" s="225"/>
      <c r="G120" s="225"/>
      <c r="H120" s="225"/>
      <c r="I120" s="225"/>
      <c r="J120" s="226"/>
      <c r="K120" s="19"/>
      <c r="L120" s="20"/>
      <c r="M120" s="216"/>
      <c r="N120" s="221" t="s">
        <v>19</v>
      </c>
      <c r="O120" s="222"/>
      <c r="P120" s="225">
        <f>INDEX(図画一覧!$A$2:$G$201,M112,4)</f>
        <v>0</v>
      </c>
      <c r="Q120" s="225"/>
      <c r="R120" s="225"/>
      <c r="S120" s="225"/>
      <c r="T120" s="225"/>
      <c r="U120" s="225"/>
      <c r="V120" s="226"/>
    </row>
    <row r="121" spans="1:22" ht="18" customHeight="1" x14ac:dyDescent="0.25">
      <c r="A121" s="216"/>
      <c r="B121" s="221"/>
      <c r="C121" s="223"/>
      <c r="D121" s="227"/>
      <c r="E121" s="227"/>
      <c r="F121" s="227"/>
      <c r="G121" s="227"/>
      <c r="H121" s="227"/>
      <c r="I121" s="227"/>
      <c r="J121" s="228"/>
      <c r="K121" s="19"/>
      <c r="L121" s="20"/>
      <c r="M121" s="216"/>
      <c r="N121" s="221"/>
      <c r="O121" s="223"/>
      <c r="P121" s="227"/>
      <c r="Q121" s="227"/>
      <c r="R121" s="227"/>
      <c r="S121" s="227"/>
      <c r="T121" s="227"/>
      <c r="U121" s="227"/>
      <c r="V121" s="228"/>
    </row>
    <row r="122" spans="1:22" ht="18" customHeight="1" x14ac:dyDescent="0.25">
      <c r="A122" s="217"/>
      <c r="B122" s="234"/>
      <c r="C122" s="224"/>
      <c r="D122" s="229"/>
      <c r="E122" s="229"/>
      <c r="F122" s="229"/>
      <c r="G122" s="229"/>
      <c r="H122" s="229"/>
      <c r="I122" s="229"/>
      <c r="J122" s="230"/>
      <c r="K122" s="19"/>
      <c r="L122" s="20"/>
      <c r="M122" s="217"/>
      <c r="N122" s="234"/>
      <c r="O122" s="224"/>
      <c r="P122" s="229"/>
      <c r="Q122" s="229"/>
      <c r="R122" s="229"/>
      <c r="S122" s="229"/>
      <c r="T122" s="229"/>
      <c r="U122" s="229"/>
      <c r="V122" s="230"/>
    </row>
    <row r="123" spans="1:22" ht="15.75" customHeigh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5"/>
      <c r="L123" s="26"/>
      <c r="M123" s="24"/>
      <c r="N123" s="24"/>
      <c r="O123" s="24"/>
      <c r="P123" s="24"/>
      <c r="Q123" s="24"/>
      <c r="R123" s="24"/>
      <c r="S123" s="24"/>
      <c r="T123" s="24"/>
      <c r="U123" s="24"/>
      <c r="V123" s="24"/>
    </row>
    <row r="124" spans="1:22" ht="15.75" customHeight="1" x14ac:dyDescent="0.25">
      <c r="A124" s="46"/>
      <c r="B124" s="27"/>
      <c r="C124" s="27"/>
      <c r="D124" s="27"/>
      <c r="E124" s="27"/>
      <c r="F124" s="27"/>
      <c r="G124" s="27"/>
      <c r="H124" s="27"/>
      <c r="I124" s="27"/>
      <c r="J124" s="27"/>
      <c r="K124" s="28"/>
      <c r="L124" s="29"/>
      <c r="M124" s="46"/>
      <c r="N124" s="27"/>
      <c r="O124" s="27"/>
      <c r="P124" s="27"/>
      <c r="Q124" s="27"/>
      <c r="R124" s="27"/>
      <c r="S124" s="27"/>
      <c r="T124" s="27"/>
      <c r="U124" s="27"/>
      <c r="V124" s="27"/>
    </row>
    <row r="125" spans="1:22" ht="18" customHeight="1" x14ac:dyDescent="0.25">
      <c r="A125" s="30">
        <f>A112+1</f>
        <v>20</v>
      </c>
      <c r="B125" s="30"/>
      <c r="C125" s="252" t="s">
        <v>20</v>
      </c>
      <c r="D125" s="252"/>
      <c r="E125" s="252"/>
      <c r="F125" s="252"/>
      <c r="G125" s="252"/>
      <c r="H125" s="252"/>
      <c r="I125" s="30"/>
      <c r="J125" s="51"/>
      <c r="K125" s="15"/>
      <c r="L125" s="16"/>
      <c r="M125" s="13">
        <f>M112+1</f>
        <v>23</v>
      </c>
      <c r="N125" s="13"/>
      <c r="O125" s="218" t="s">
        <v>20</v>
      </c>
      <c r="P125" s="218"/>
      <c r="Q125" s="218"/>
      <c r="R125" s="218"/>
      <c r="S125" s="218"/>
      <c r="T125" s="218"/>
      <c r="U125" s="13"/>
      <c r="V125" s="14"/>
    </row>
    <row r="126" spans="1:22" ht="18" customHeight="1" x14ac:dyDescent="0.25">
      <c r="A126" s="13"/>
      <c r="B126" s="13"/>
      <c r="C126" s="218"/>
      <c r="D126" s="218"/>
      <c r="E126" s="218"/>
      <c r="F126" s="218"/>
      <c r="G126" s="218"/>
      <c r="H126" s="218"/>
      <c r="I126" s="13"/>
      <c r="J126" s="13"/>
      <c r="K126" s="18"/>
      <c r="L126" s="16"/>
      <c r="M126" s="17"/>
      <c r="N126" s="17"/>
      <c r="O126" s="219"/>
      <c r="P126" s="219"/>
      <c r="Q126" s="219"/>
      <c r="R126" s="219"/>
      <c r="S126" s="219"/>
      <c r="T126" s="219"/>
      <c r="U126" s="17"/>
      <c r="V126" s="17"/>
    </row>
    <row r="127" spans="1:22" ht="15.75" customHeight="1" x14ac:dyDescent="0.2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19"/>
      <c r="L127" s="20"/>
    </row>
    <row r="128" spans="1:22" ht="18" customHeight="1" x14ac:dyDescent="0.25">
      <c r="A128" s="246"/>
      <c r="B128" s="255" t="str">
        <f>基本ﾃﾞｰﾀ!$B$5</f>
        <v>函 館</v>
      </c>
      <c r="C128" s="255"/>
      <c r="D128" s="255"/>
      <c r="E128" s="255"/>
      <c r="F128" s="255"/>
      <c r="G128" s="255"/>
      <c r="H128" s="240" t="s">
        <v>18</v>
      </c>
      <c r="I128" s="240"/>
      <c r="J128" s="241"/>
      <c r="K128" s="22"/>
      <c r="L128" s="20"/>
      <c r="M128" s="246"/>
      <c r="N128" s="255" t="str">
        <f>基本ﾃﾞｰﾀ!$B$5</f>
        <v>函 館</v>
      </c>
      <c r="O128" s="255"/>
      <c r="P128" s="255"/>
      <c r="Q128" s="255"/>
      <c r="R128" s="255"/>
      <c r="S128" s="255"/>
      <c r="T128" s="240" t="s">
        <v>18</v>
      </c>
      <c r="U128" s="240"/>
      <c r="V128" s="241"/>
    </row>
    <row r="129" spans="1:22" ht="18" customHeight="1" x14ac:dyDescent="0.25">
      <c r="A129" s="253"/>
      <c r="B129" s="256"/>
      <c r="C129" s="256"/>
      <c r="D129" s="256"/>
      <c r="E129" s="256"/>
      <c r="F129" s="256"/>
      <c r="G129" s="256"/>
      <c r="H129" s="242"/>
      <c r="I129" s="242"/>
      <c r="J129" s="243"/>
      <c r="K129" s="22"/>
      <c r="L129" s="20"/>
      <c r="M129" s="253"/>
      <c r="N129" s="256"/>
      <c r="O129" s="256"/>
      <c r="P129" s="256"/>
      <c r="Q129" s="256"/>
      <c r="R129" s="256"/>
      <c r="S129" s="256"/>
      <c r="T129" s="242"/>
      <c r="U129" s="242"/>
      <c r="V129" s="243"/>
    </row>
    <row r="130" spans="1:22" ht="18" customHeight="1" x14ac:dyDescent="0.25">
      <c r="A130" s="254"/>
      <c r="B130" s="257"/>
      <c r="C130" s="257"/>
      <c r="D130" s="257"/>
      <c r="E130" s="257"/>
      <c r="F130" s="257"/>
      <c r="G130" s="257"/>
      <c r="H130" s="244"/>
      <c r="I130" s="244"/>
      <c r="J130" s="245"/>
      <c r="K130" s="22"/>
      <c r="L130" s="20"/>
      <c r="M130" s="254"/>
      <c r="N130" s="257"/>
      <c r="O130" s="257"/>
      <c r="P130" s="257"/>
      <c r="Q130" s="257"/>
      <c r="R130" s="257"/>
      <c r="S130" s="257"/>
      <c r="T130" s="244"/>
      <c r="U130" s="244"/>
      <c r="V130" s="245"/>
    </row>
    <row r="131" spans="1:22" ht="12" customHeight="1" x14ac:dyDescent="0.25">
      <c r="A131" s="215">
        <f>INDEX(図画一覧!$A$2:$G$201,A125,3)</f>
        <v>0</v>
      </c>
      <c r="B131" s="220"/>
      <c r="C131" s="232" t="s">
        <v>28</v>
      </c>
      <c r="D131" s="232"/>
      <c r="E131" s="235">
        <f>INDEX(図画一覧!$A$2:$G$201,A125,5)</f>
        <v>0</v>
      </c>
      <c r="F131" s="236"/>
      <c r="G131" s="236"/>
      <c r="H131" s="236"/>
      <c r="I131" s="236"/>
      <c r="J131" s="237"/>
      <c r="K131" s="23"/>
      <c r="L131" s="20"/>
      <c r="M131" s="215">
        <f>INDEX(図画一覧!$A$2:$G$201,M125,3)</f>
        <v>0</v>
      </c>
      <c r="N131" s="220"/>
      <c r="O131" s="232" t="s">
        <v>28</v>
      </c>
      <c r="P131" s="232"/>
      <c r="Q131" s="235">
        <f>INDEX(図画一覧!$A$2:$G$201,M125,5)</f>
        <v>0</v>
      </c>
      <c r="R131" s="236"/>
      <c r="S131" s="236"/>
      <c r="T131" s="236"/>
      <c r="U131" s="236"/>
      <c r="V131" s="237"/>
    </row>
    <row r="132" spans="1:22" ht="12" customHeight="1" x14ac:dyDescent="0.25">
      <c r="A132" s="216"/>
      <c r="B132" s="221"/>
      <c r="C132" s="233"/>
      <c r="D132" s="233"/>
      <c r="E132" s="238"/>
      <c r="F132" s="238"/>
      <c r="G132" s="238"/>
      <c r="H132" s="238"/>
      <c r="I132" s="238"/>
      <c r="J132" s="239"/>
      <c r="K132" s="23"/>
      <c r="L132" s="20"/>
      <c r="M132" s="216"/>
      <c r="N132" s="221"/>
      <c r="O132" s="233"/>
      <c r="P132" s="233"/>
      <c r="Q132" s="238"/>
      <c r="R132" s="238"/>
      <c r="S132" s="238"/>
      <c r="T132" s="238"/>
      <c r="U132" s="238"/>
      <c r="V132" s="239"/>
    </row>
    <row r="133" spans="1:22" ht="18" customHeight="1" x14ac:dyDescent="0.25">
      <c r="A133" s="216"/>
      <c r="B133" s="221" t="s">
        <v>19</v>
      </c>
      <c r="C133" s="222"/>
      <c r="D133" s="225">
        <f>INDEX(図画一覧!$A$2:$G$201,A125,4)</f>
        <v>0</v>
      </c>
      <c r="E133" s="225"/>
      <c r="F133" s="225"/>
      <c r="G133" s="225"/>
      <c r="H133" s="225"/>
      <c r="I133" s="225"/>
      <c r="J133" s="226"/>
      <c r="K133" s="19"/>
      <c r="L133" s="20"/>
      <c r="M133" s="216"/>
      <c r="N133" s="221" t="s">
        <v>19</v>
      </c>
      <c r="O133" s="222"/>
      <c r="P133" s="225">
        <f>INDEX(図画一覧!$A$2:$G$201,M125,4)</f>
        <v>0</v>
      </c>
      <c r="Q133" s="225"/>
      <c r="R133" s="225"/>
      <c r="S133" s="225"/>
      <c r="T133" s="225"/>
      <c r="U133" s="225"/>
      <c r="V133" s="226"/>
    </row>
    <row r="134" spans="1:22" ht="18" customHeight="1" x14ac:dyDescent="0.25">
      <c r="A134" s="216"/>
      <c r="B134" s="221"/>
      <c r="C134" s="223"/>
      <c r="D134" s="227"/>
      <c r="E134" s="227"/>
      <c r="F134" s="227"/>
      <c r="G134" s="227"/>
      <c r="H134" s="227"/>
      <c r="I134" s="227"/>
      <c r="J134" s="228"/>
      <c r="K134" s="19"/>
      <c r="L134" s="20"/>
      <c r="M134" s="216"/>
      <c r="N134" s="221"/>
      <c r="O134" s="223"/>
      <c r="P134" s="227"/>
      <c r="Q134" s="227"/>
      <c r="R134" s="227"/>
      <c r="S134" s="227"/>
      <c r="T134" s="227"/>
      <c r="U134" s="227"/>
      <c r="V134" s="228"/>
    </row>
    <row r="135" spans="1:22" ht="18" customHeight="1" x14ac:dyDescent="0.25">
      <c r="A135" s="217"/>
      <c r="B135" s="234"/>
      <c r="C135" s="224"/>
      <c r="D135" s="229"/>
      <c r="E135" s="229"/>
      <c r="F135" s="229"/>
      <c r="G135" s="229"/>
      <c r="H135" s="229"/>
      <c r="I135" s="229"/>
      <c r="J135" s="230"/>
      <c r="K135" s="19"/>
      <c r="L135" s="20"/>
      <c r="M135" s="217"/>
      <c r="N135" s="234"/>
      <c r="O135" s="224"/>
      <c r="P135" s="229"/>
      <c r="Q135" s="229"/>
      <c r="R135" s="229"/>
      <c r="S135" s="229"/>
      <c r="T135" s="229"/>
      <c r="U135" s="229"/>
      <c r="V135" s="230"/>
    </row>
    <row r="136" spans="1:22" ht="15.75" customHeigh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5"/>
      <c r="L136" s="26"/>
      <c r="M136" s="24"/>
      <c r="N136" s="24"/>
      <c r="O136" s="24"/>
      <c r="P136" s="24"/>
      <c r="Q136" s="24"/>
      <c r="R136" s="24"/>
      <c r="S136" s="24"/>
      <c r="T136" s="24"/>
      <c r="U136" s="24"/>
      <c r="V136" s="24"/>
    </row>
    <row r="137" spans="1:22" ht="15.75" customHeight="1" x14ac:dyDescent="0.25">
      <c r="A137" s="46"/>
      <c r="B137" s="27"/>
      <c r="C137" s="27"/>
      <c r="D137" s="27"/>
      <c r="E137" s="27"/>
      <c r="F137" s="27"/>
      <c r="G137" s="27"/>
      <c r="H137" s="27"/>
      <c r="I137" s="27"/>
      <c r="J137" s="27"/>
      <c r="K137" s="28"/>
      <c r="L137" s="29"/>
      <c r="M137" s="46"/>
      <c r="N137" s="27"/>
      <c r="O137" s="27"/>
      <c r="P137" s="27"/>
      <c r="Q137" s="27"/>
      <c r="R137" s="27"/>
      <c r="S137" s="27"/>
      <c r="T137" s="27"/>
      <c r="U137" s="27"/>
      <c r="V137" s="27"/>
    </row>
    <row r="138" spans="1:22" ht="18" customHeight="1" x14ac:dyDescent="0.25">
      <c r="A138" s="13">
        <f>A125+1</f>
        <v>21</v>
      </c>
      <c r="B138" s="13"/>
      <c r="C138" s="218" t="s">
        <v>21</v>
      </c>
      <c r="D138" s="218"/>
      <c r="E138" s="218"/>
      <c r="F138" s="218"/>
      <c r="G138" s="218"/>
      <c r="H138" s="218"/>
      <c r="I138" s="13"/>
      <c r="J138" s="14"/>
      <c r="K138" s="15"/>
      <c r="L138" s="16"/>
      <c r="M138" s="13">
        <f>M125+1</f>
        <v>24</v>
      </c>
      <c r="N138" s="13"/>
      <c r="O138" s="218" t="s">
        <v>21</v>
      </c>
      <c r="P138" s="218"/>
      <c r="Q138" s="218"/>
      <c r="R138" s="218"/>
      <c r="S138" s="218"/>
      <c r="T138" s="218"/>
      <c r="U138" s="13"/>
      <c r="V138" s="14"/>
    </row>
    <row r="139" spans="1:22" ht="18" customHeight="1" x14ac:dyDescent="0.25">
      <c r="A139" s="17"/>
      <c r="B139" s="17"/>
      <c r="C139" s="219"/>
      <c r="D139" s="219"/>
      <c r="E139" s="219"/>
      <c r="F139" s="219"/>
      <c r="G139" s="219"/>
      <c r="H139" s="219"/>
      <c r="I139" s="17"/>
      <c r="J139" s="17"/>
      <c r="K139" s="18"/>
      <c r="L139" s="16"/>
      <c r="M139" s="17"/>
      <c r="N139" s="17"/>
      <c r="O139" s="219"/>
      <c r="P139" s="219"/>
      <c r="Q139" s="219"/>
      <c r="R139" s="219"/>
      <c r="S139" s="219"/>
      <c r="T139" s="219"/>
      <c r="U139" s="17"/>
      <c r="V139" s="17"/>
    </row>
    <row r="140" spans="1:22" ht="15.75" customHeight="1" x14ac:dyDescent="0.25">
      <c r="K140" s="19"/>
      <c r="L140" s="20"/>
    </row>
    <row r="141" spans="1:22" ht="18" customHeight="1" x14ac:dyDescent="0.25">
      <c r="A141" s="246"/>
      <c r="B141" s="255" t="str">
        <f>基本ﾃﾞｰﾀ!$B$5</f>
        <v>函 館</v>
      </c>
      <c r="C141" s="255"/>
      <c r="D141" s="255"/>
      <c r="E141" s="255"/>
      <c r="F141" s="255"/>
      <c r="G141" s="255"/>
      <c r="H141" s="240" t="s">
        <v>18</v>
      </c>
      <c r="I141" s="240"/>
      <c r="J141" s="241"/>
      <c r="K141" s="22"/>
      <c r="L141" s="20"/>
      <c r="M141" s="246"/>
      <c r="N141" s="255" t="str">
        <f>基本ﾃﾞｰﾀ!$B$5</f>
        <v>函 館</v>
      </c>
      <c r="O141" s="255"/>
      <c r="P141" s="255"/>
      <c r="Q141" s="255"/>
      <c r="R141" s="255"/>
      <c r="S141" s="255"/>
      <c r="T141" s="240" t="s">
        <v>18</v>
      </c>
      <c r="U141" s="240"/>
      <c r="V141" s="241"/>
    </row>
    <row r="142" spans="1:22" ht="18" customHeight="1" x14ac:dyDescent="0.25">
      <c r="A142" s="253"/>
      <c r="B142" s="256"/>
      <c r="C142" s="256"/>
      <c r="D142" s="256"/>
      <c r="E142" s="256"/>
      <c r="F142" s="256"/>
      <c r="G142" s="256"/>
      <c r="H142" s="242"/>
      <c r="I142" s="242"/>
      <c r="J142" s="243"/>
      <c r="K142" s="22"/>
      <c r="L142" s="20"/>
      <c r="M142" s="253"/>
      <c r="N142" s="256"/>
      <c r="O142" s="256"/>
      <c r="P142" s="256"/>
      <c r="Q142" s="256"/>
      <c r="R142" s="256"/>
      <c r="S142" s="256"/>
      <c r="T142" s="242"/>
      <c r="U142" s="242"/>
      <c r="V142" s="243"/>
    </row>
    <row r="143" spans="1:22" ht="18" customHeight="1" x14ac:dyDescent="0.25">
      <c r="A143" s="254"/>
      <c r="B143" s="257"/>
      <c r="C143" s="257"/>
      <c r="D143" s="257"/>
      <c r="E143" s="257"/>
      <c r="F143" s="257"/>
      <c r="G143" s="257"/>
      <c r="H143" s="244"/>
      <c r="I143" s="244"/>
      <c r="J143" s="245"/>
      <c r="K143" s="22"/>
      <c r="L143" s="20"/>
      <c r="M143" s="254"/>
      <c r="N143" s="257"/>
      <c r="O143" s="257"/>
      <c r="P143" s="257"/>
      <c r="Q143" s="257"/>
      <c r="R143" s="257"/>
      <c r="S143" s="257"/>
      <c r="T143" s="244"/>
      <c r="U143" s="244"/>
      <c r="V143" s="245"/>
    </row>
    <row r="144" spans="1:22" ht="12" customHeight="1" x14ac:dyDescent="0.25">
      <c r="A144" s="215">
        <f>INDEX(図画一覧!$A$2:$G$201,A138,3)</f>
        <v>0</v>
      </c>
      <c r="B144" s="220"/>
      <c r="C144" s="232" t="s">
        <v>28</v>
      </c>
      <c r="D144" s="232"/>
      <c r="E144" s="235">
        <f>INDEX(図画一覧!$A$2:$G$201,A138,5)</f>
        <v>0</v>
      </c>
      <c r="F144" s="236"/>
      <c r="G144" s="236"/>
      <c r="H144" s="236"/>
      <c r="I144" s="236"/>
      <c r="J144" s="237"/>
      <c r="K144" s="23"/>
      <c r="L144" s="20"/>
      <c r="M144" s="215">
        <f>INDEX(図画一覧!$A$2:$G$201,M138,3)</f>
        <v>0</v>
      </c>
      <c r="N144" s="220"/>
      <c r="O144" s="232" t="s">
        <v>28</v>
      </c>
      <c r="P144" s="232"/>
      <c r="Q144" s="235">
        <f>INDEX(図画一覧!$A$2:$G$201,M138,5)</f>
        <v>0</v>
      </c>
      <c r="R144" s="236"/>
      <c r="S144" s="236"/>
      <c r="T144" s="236"/>
      <c r="U144" s="236"/>
      <c r="V144" s="237"/>
    </row>
    <row r="145" spans="1:22" ht="12" customHeight="1" x14ac:dyDescent="0.25">
      <c r="A145" s="216"/>
      <c r="B145" s="221"/>
      <c r="C145" s="233"/>
      <c r="D145" s="233"/>
      <c r="E145" s="238"/>
      <c r="F145" s="238"/>
      <c r="G145" s="238"/>
      <c r="H145" s="238"/>
      <c r="I145" s="238"/>
      <c r="J145" s="239"/>
      <c r="K145" s="23"/>
      <c r="L145" s="20"/>
      <c r="M145" s="216"/>
      <c r="N145" s="221"/>
      <c r="O145" s="233"/>
      <c r="P145" s="233"/>
      <c r="Q145" s="238"/>
      <c r="R145" s="238"/>
      <c r="S145" s="238"/>
      <c r="T145" s="238"/>
      <c r="U145" s="238"/>
      <c r="V145" s="239"/>
    </row>
    <row r="146" spans="1:22" ht="18" customHeight="1" x14ac:dyDescent="0.25">
      <c r="A146" s="216"/>
      <c r="B146" s="221" t="s">
        <v>19</v>
      </c>
      <c r="C146" s="222"/>
      <c r="D146" s="225">
        <f>INDEX(図画一覧!$A$2:$G$201,A138,4)</f>
        <v>0</v>
      </c>
      <c r="E146" s="225"/>
      <c r="F146" s="225"/>
      <c r="G146" s="225"/>
      <c r="H146" s="225"/>
      <c r="I146" s="225"/>
      <c r="J146" s="226"/>
      <c r="K146" s="19"/>
      <c r="L146" s="20"/>
      <c r="M146" s="216"/>
      <c r="N146" s="221" t="s">
        <v>19</v>
      </c>
      <c r="O146" s="222"/>
      <c r="P146" s="225">
        <f>INDEX(図画一覧!$A$2:$G$201,M138,4)</f>
        <v>0</v>
      </c>
      <c r="Q146" s="225"/>
      <c r="R146" s="225"/>
      <c r="S146" s="225"/>
      <c r="T146" s="225"/>
      <c r="U146" s="225"/>
      <c r="V146" s="226"/>
    </row>
    <row r="147" spans="1:22" ht="18" customHeight="1" x14ac:dyDescent="0.25">
      <c r="A147" s="216"/>
      <c r="B147" s="221"/>
      <c r="C147" s="223"/>
      <c r="D147" s="227"/>
      <c r="E147" s="227"/>
      <c r="F147" s="227"/>
      <c r="G147" s="227"/>
      <c r="H147" s="227"/>
      <c r="I147" s="227"/>
      <c r="J147" s="228"/>
      <c r="K147" s="19"/>
      <c r="L147" s="20"/>
      <c r="M147" s="216"/>
      <c r="N147" s="221"/>
      <c r="O147" s="223"/>
      <c r="P147" s="227"/>
      <c r="Q147" s="227"/>
      <c r="R147" s="227"/>
      <c r="S147" s="227"/>
      <c r="T147" s="227"/>
      <c r="U147" s="227"/>
      <c r="V147" s="228"/>
    </row>
    <row r="148" spans="1:22" ht="18" customHeight="1" x14ac:dyDescent="0.25">
      <c r="A148" s="217"/>
      <c r="B148" s="234"/>
      <c r="C148" s="224"/>
      <c r="D148" s="229"/>
      <c r="E148" s="229"/>
      <c r="F148" s="229"/>
      <c r="G148" s="229"/>
      <c r="H148" s="229"/>
      <c r="I148" s="229"/>
      <c r="J148" s="230"/>
      <c r="K148" s="19"/>
      <c r="L148" s="20"/>
      <c r="M148" s="217"/>
      <c r="N148" s="234"/>
      <c r="O148" s="224"/>
      <c r="P148" s="229"/>
      <c r="Q148" s="229"/>
      <c r="R148" s="229"/>
      <c r="S148" s="229"/>
      <c r="T148" s="229"/>
      <c r="U148" s="229"/>
      <c r="V148" s="230"/>
    </row>
    <row r="149" spans="1:22" ht="21.75" customHeight="1" x14ac:dyDescent="0.25">
      <c r="A149" s="13">
        <f>M138+1</f>
        <v>25</v>
      </c>
      <c r="B149" s="13"/>
      <c r="C149" s="218" t="s">
        <v>16</v>
      </c>
      <c r="D149" s="218"/>
      <c r="E149" s="218"/>
      <c r="F149" s="218"/>
      <c r="G149" s="218"/>
      <c r="H149" s="218"/>
      <c r="I149" s="13"/>
      <c r="J149" s="14"/>
      <c r="K149" s="15"/>
      <c r="L149" s="16"/>
      <c r="M149" s="13">
        <f>A175+1</f>
        <v>28</v>
      </c>
      <c r="N149" s="13"/>
      <c r="O149" s="218" t="s">
        <v>16</v>
      </c>
      <c r="P149" s="218"/>
      <c r="Q149" s="218"/>
      <c r="R149" s="218"/>
      <c r="S149" s="218"/>
      <c r="T149" s="218"/>
      <c r="U149" s="13"/>
      <c r="V149" s="14" t="s">
        <v>97</v>
      </c>
    </row>
    <row r="150" spans="1:22" ht="21.75" customHeight="1" x14ac:dyDescent="0.25">
      <c r="A150" s="17"/>
      <c r="B150" s="17"/>
      <c r="C150" s="219"/>
      <c r="D150" s="219"/>
      <c r="E150" s="219"/>
      <c r="F150" s="219"/>
      <c r="G150" s="219"/>
      <c r="H150" s="219"/>
      <c r="I150" s="17"/>
      <c r="J150" s="17"/>
      <c r="K150" s="18"/>
      <c r="L150" s="16"/>
      <c r="M150" s="13"/>
      <c r="N150" s="13"/>
      <c r="O150" s="218"/>
      <c r="P150" s="218"/>
      <c r="Q150" s="218"/>
      <c r="R150" s="218"/>
      <c r="S150" s="218"/>
      <c r="T150" s="218"/>
      <c r="U150" s="231" t="s">
        <v>17</v>
      </c>
      <c r="V150" s="231"/>
    </row>
    <row r="151" spans="1:22" ht="15.75" customHeight="1" x14ac:dyDescent="0.25">
      <c r="K151" s="19"/>
      <c r="L151" s="20"/>
      <c r="M151" s="21"/>
      <c r="N151" s="21"/>
      <c r="O151" s="21"/>
      <c r="P151" s="21"/>
      <c r="Q151" s="21"/>
      <c r="R151" s="21"/>
      <c r="S151" s="21"/>
      <c r="T151" s="21"/>
      <c r="U151" s="21"/>
      <c r="V151" s="21"/>
    </row>
    <row r="152" spans="1:22" ht="18" customHeight="1" x14ac:dyDescent="0.25">
      <c r="A152" s="246"/>
      <c r="B152" s="255" t="str">
        <f>基本ﾃﾞｰﾀ!$B$5</f>
        <v>函 館</v>
      </c>
      <c r="C152" s="255"/>
      <c r="D152" s="255"/>
      <c r="E152" s="255"/>
      <c r="F152" s="255"/>
      <c r="G152" s="255"/>
      <c r="H152" s="240" t="s">
        <v>18</v>
      </c>
      <c r="I152" s="240"/>
      <c r="J152" s="241"/>
      <c r="K152" s="22"/>
      <c r="L152" s="20"/>
      <c r="M152" s="246"/>
      <c r="N152" s="255" t="str">
        <f>基本ﾃﾞｰﾀ!$B$5</f>
        <v>函 館</v>
      </c>
      <c r="O152" s="255"/>
      <c r="P152" s="255"/>
      <c r="Q152" s="255"/>
      <c r="R152" s="255"/>
      <c r="S152" s="255"/>
      <c r="T152" s="240" t="s">
        <v>18</v>
      </c>
      <c r="U152" s="240"/>
      <c r="V152" s="241"/>
    </row>
    <row r="153" spans="1:22" ht="18" customHeight="1" x14ac:dyDescent="0.25">
      <c r="A153" s="253"/>
      <c r="B153" s="256"/>
      <c r="C153" s="256"/>
      <c r="D153" s="256"/>
      <c r="E153" s="256"/>
      <c r="F153" s="256"/>
      <c r="G153" s="256"/>
      <c r="H153" s="242"/>
      <c r="I153" s="242"/>
      <c r="J153" s="243"/>
      <c r="K153" s="22"/>
      <c r="L153" s="20"/>
      <c r="M153" s="253"/>
      <c r="N153" s="256"/>
      <c r="O153" s="256"/>
      <c r="P153" s="256"/>
      <c r="Q153" s="256"/>
      <c r="R153" s="256"/>
      <c r="S153" s="256"/>
      <c r="T153" s="242"/>
      <c r="U153" s="242"/>
      <c r="V153" s="243"/>
    </row>
    <row r="154" spans="1:22" ht="18" customHeight="1" x14ac:dyDescent="0.25">
      <c r="A154" s="254"/>
      <c r="B154" s="257"/>
      <c r="C154" s="257"/>
      <c r="D154" s="257"/>
      <c r="E154" s="257"/>
      <c r="F154" s="257"/>
      <c r="G154" s="257"/>
      <c r="H154" s="244"/>
      <c r="I154" s="244"/>
      <c r="J154" s="245"/>
      <c r="K154" s="22"/>
      <c r="L154" s="20"/>
      <c r="M154" s="254"/>
      <c r="N154" s="257"/>
      <c r="O154" s="257"/>
      <c r="P154" s="257"/>
      <c r="Q154" s="257"/>
      <c r="R154" s="257"/>
      <c r="S154" s="257"/>
      <c r="T154" s="244"/>
      <c r="U154" s="244"/>
      <c r="V154" s="245"/>
    </row>
    <row r="155" spans="1:22" ht="12" customHeight="1" x14ac:dyDescent="0.25">
      <c r="A155" s="215">
        <f>INDEX(図画一覧!$A$2:$G$201,A149,3)</f>
        <v>0</v>
      </c>
      <c r="B155" s="220"/>
      <c r="C155" s="232" t="s">
        <v>28</v>
      </c>
      <c r="D155" s="232"/>
      <c r="E155" s="235">
        <f>INDEX(図画一覧!$A$2:$G$201,A149,5)</f>
        <v>0</v>
      </c>
      <c r="F155" s="236"/>
      <c r="G155" s="236"/>
      <c r="H155" s="236"/>
      <c r="I155" s="236"/>
      <c r="J155" s="237"/>
      <c r="K155" s="23"/>
      <c r="L155" s="20"/>
      <c r="M155" s="215">
        <f>INDEX(図画一覧!$A$2:$G$201,M149,3)</f>
        <v>0</v>
      </c>
      <c r="N155" s="220"/>
      <c r="O155" s="232" t="s">
        <v>28</v>
      </c>
      <c r="P155" s="232"/>
      <c r="Q155" s="235">
        <f>INDEX(図画一覧!$A$2:$G$201,M149,5)</f>
        <v>0</v>
      </c>
      <c r="R155" s="236"/>
      <c r="S155" s="236"/>
      <c r="T155" s="236"/>
      <c r="U155" s="236"/>
      <c r="V155" s="237"/>
    </row>
    <row r="156" spans="1:22" ht="12" customHeight="1" x14ac:dyDescent="0.25">
      <c r="A156" s="216"/>
      <c r="B156" s="221"/>
      <c r="C156" s="233"/>
      <c r="D156" s="233"/>
      <c r="E156" s="238"/>
      <c r="F156" s="238"/>
      <c r="G156" s="238"/>
      <c r="H156" s="238"/>
      <c r="I156" s="238"/>
      <c r="J156" s="239"/>
      <c r="K156" s="23"/>
      <c r="L156" s="20"/>
      <c r="M156" s="216"/>
      <c r="N156" s="221"/>
      <c r="O156" s="233"/>
      <c r="P156" s="233"/>
      <c r="Q156" s="238"/>
      <c r="R156" s="238"/>
      <c r="S156" s="238"/>
      <c r="T156" s="238"/>
      <c r="U156" s="238"/>
      <c r="V156" s="239"/>
    </row>
    <row r="157" spans="1:22" ht="18" customHeight="1" x14ac:dyDescent="0.25">
      <c r="A157" s="216"/>
      <c r="B157" s="221" t="s">
        <v>19</v>
      </c>
      <c r="C157" s="222"/>
      <c r="D157" s="225">
        <f>INDEX(図画一覧!$A$2:$G$201,A149,4)</f>
        <v>0</v>
      </c>
      <c r="E157" s="225"/>
      <c r="F157" s="225"/>
      <c r="G157" s="225"/>
      <c r="H157" s="225"/>
      <c r="I157" s="225"/>
      <c r="J157" s="226"/>
      <c r="K157" s="19"/>
      <c r="L157" s="20"/>
      <c r="M157" s="216"/>
      <c r="N157" s="221" t="s">
        <v>19</v>
      </c>
      <c r="O157" s="222"/>
      <c r="P157" s="225">
        <f>INDEX(図画一覧!$A$2:$G$201,M149,4)</f>
        <v>0</v>
      </c>
      <c r="Q157" s="225"/>
      <c r="R157" s="225"/>
      <c r="S157" s="225"/>
      <c r="T157" s="225"/>
      <c r="U157" s="225"/>
      <c r="V157" s="226"/>
    </row>
    <row r="158" spans="1:22" ht="18" customHeight="1" x14ac:dyDescent="0.25">
      <c r="A158" s="216"/>
      <c r="B158" s="221"/>
      <c r="C158" s="223"/>
      <c r="D158" s="227"/>
      <c r="E158" s="227"/>
      <c r="F158" s="227"/>
      <c r="G158" s="227"/>
      <c r="H158" s="227"/>
      <c r="I158" s="227"/>
      <c r="J158" s="228"/>
      <c r="K158" s="19"/>
      <c r="L158" s="20"/>
      <c r="M158" s="216"/>
      <c r="N158" s="221"/>
      <c r="O158" s="223"/>
      <c r="P158" s="227"/>
      <c r="Q158" s="227"/>
      <c r="R158" s="227"/>
      <c r="S158" s="227"/>
      <c r="T158" s="227"/>
      <c r="U158" s="227"/>
      <c r="V158" s="228"/>
    </row>
    <row r="159" spans="1:22" ht="18" customHeight="1" x14ac:dyDescent="0.25">
      <c r="A159" s="217"/>
      <c r="B159" s="234"/>
      <c r="C159" s="224"/>
      <c r="D159" s="229"/>
      <c r="E159" s="229"/>
      <c r="F159" s="229"/>
      <c r="G159" s="229"/>
      <c r="H159" s="229"/>
      <c r="I159" s="229"/>
      <c r="J159" s="230"/>
      <c r="K159" s="19"/>
      <c r="L159" s="20"/>
      <c r="M159" s="217"/>
      <c r="N159" s="234"/>
      <c r="O159" s="224"/>
      <c r="P159" s="229"/>
      <c r="Q159" s="229"/>
      <c r="R159" s="229"/>
      <c r="S159" s="229"/>
      <c r="T159" s="229"/>
      <c r="U159" s="229"/>
      <c r="V159" s="230"/>
    </row>
    <row r="160" spans="1:22" ht="15.75" customHeigh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5"/>
      <c r="L160" s="26"/>
      <c r="M160" s="24"/>
      <c r="N160" s="24"/>
      <c r="O160" s="24"/>
      <c r="P160" s="24"/>
      <c r="Q160" s="24"/>
      <c r="R160" s="24"/>
      <c r="S160" s="24"/>
      <c r="T160" s="24"/>
      <c r="U160" s="24"/>
      <c r="V160" s="24"/>
    </row>
    <row r="161" spans="1:22" ht="15.75" customHeight="1" x14ac:dyDescent="0.25">
      <c r="A161" s="46"/>
      <c r="B161" s="27"/>
      <c r="C161" s="27"/>
      <c r="D161" s="27"/>
      <c r="E161" s="27"/>
      <c r="F161" s="27"/>
      <c r="G161" s="27"/>
      <c r="H161" s="27"/>
      <c r="I161" s="27"/>
      <c r="J161" s="27"/>
      <c r="K161" s="28"/>
      <c r="L161" s="29"/>
      <c r="M161" s="46"/>
      <c r="N161" s="27"/>
      <c r="O161" s="27"/>
      <c r="P161" s="27"/>
      <c r="Q161" s="27"/>
      <c r="R161" s="27"/>
      <c r="S161" s="27"/>
      <c r="T161" s="27"/>
      <c r="U161" s="27"/>
      <c r="V161" s="27"/>
    </row>
    <row r="162" spans="1:22" ht="18" customHeight="1" x14ac:dyDescent="0.25">
      <c r="A162" s="30">
        <f>A149+1</f>
        <v>26</v>
      </c>
      <c r="B162" s="30"/>
      <c r="C162" s="252" t="s">
        <v>20</v>
      </c>
      <c r="D162" s="252"/>
      <c r="E162" s="252"/>
      <c r="F162" s="252"/>
      <c r="G162" s="252"/>
      <c r="H162" s="252"/>
      <c r="I162" s="30"/>
      <c r="J162" s="51"/>
      <c r="K162" s="15"/>
      <c r="L162" s="16"/>
      <c r="M162" s="13">
        <f>M149+1</f>
        <v>29</v>
      </c>
      <c r="N162" s="13"/>
      <c r="O162" s="218" t="s">
        <v>20</v>
      </c>
      <c r="P162" s="218"/>
      <c r="Q162" s="218"/>
      <c r="R162" s="218"/>
      <c r="S162" s="218"/>
      <c r="T162" s="218"/>
      <c r="U162" s="13"/>
      <c r="V162" s="14"/>
    </row>
    <row r="163" spans="1:22" ht="18" customHeight="1" x14ac:dyDescent="0.25">
      <c r="A163" s="13"/>
      <c r="B163" s="13"/>
      <c r="C163" s="218"/>
      <c r="D163" s="218"/>
      <c r="E163" s="218"/>
      <c r="F163" s="218"/>
      <c r="G163" s="218"/>
      <c r="H163" s="218"/>
      <c r="I163" s="13"/>
      <c r="J163" s="13"/>
      <c r="K163" s="18"/>
      <c r="L163" s="16"/>
      <c r="M163" s="17"/>
      <c r="N163" s="17"/>
      <c r="O163" s="219"/>
      <c r="P163" s="219"/>
      <c r="Q163" s="219"/>
      <c r="R163" s="219"/>
      <c r="S163" s="219"/>
      <c r="T163" s="219"/>
      <c r="U163" s="17"/>
      <c r="V163" s="17"/>
    </row>
    <row r="164" spans="1:22" ht="15.75" customHeight="1" x14ac:dyDescent="0.25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19"/>
      <c r="L164" s="20"/>
    </row>
    <row r="165" spans="1:22" ht="18" customHeight="1" x14ac:dyDescent="0.25">
      <c r="A165" s="246"/>
      <c r="B165" s="255" t="str">
        <f>基本ﾃﾞｰﾀ!$B$5</f>
        <v>函 館</v>
      </c>
      <c r="C165" s="255"/>
      <c r="D165" s="255"/>
      <c r="E165" s="255"/>
      <c r="F165" s="255"/>
      <c r="G165" s="255"/>
      <c r="H165" s="240" t="s">
        <v>18</v>
      </c>
      <c r="I165" s="240"/>
      <c r="J165" s="241"/>
      <c r="K165" s="22"/>
      <c r="L165" s="20"/>
      <c r="M165" s="246"/>
      <c r="N165" s="255" t="str">
        <f>基本ﾃﾞｰﾀ!$B$5</f>
        <v>函 館</v>
      </c>
      <c r="O165" s="255"/>
      <c r="P165" s="255"/>
      <c r="Q165" s="255"/>
      <c r="R165" s="255"/>
      <c r="S165" s="255"/>
      <c r="T165" s="240" t="s">
        <v>18</v>
      </c>
      <c r="U165" s="240"/>
      <c r="V165" s="241"/>
    </row>
    <row r="166" spans="1:22" ht="18" customHeight="1" x14ac:dyDescent="0.25">
      <c r="A166" s="253"/>
      <c r="B166" s="256"/>
      <c r="C166" s="256"/>
      <c r="D166" s="256"/>
      <c r="E166" s="256"/>
      <c r="F166" s="256"/>
      <c r="G166" s="256"/>
      <c r="H166" s="242"/>
      <c r="I166" s="242"/>
      <c r="J166" s="243"/>
      <c r="K166" s="22"/>
      <c r="L166" s="20"/>
      <c r="M166" s="253"/>
      <c r="N166" s="256"/>
      <c r="O166" s="256"/>
      <c r="P166" s="256"/>
      <c r="Q166" s="256"/>
      <c r="R166" s="256"/>
      <c r="S166" s="256"/>
      <c r="T166" s="242"/>
      <c r="U166" s="242"/>
      <c r="V166" s="243"/>
    </row>
    <row r="167" spans="1:22" ht="18" customHeight="1" x14ac:dyDescent="0.25">
      <c r="A167" s="254"/>
      <c r="B167" s="257"/>
      <c r="C167" s="257"/>
      <c r="D167" s="257"/>
      <c r="E167" s="257"/>
      <c r="F167" s="257"/>
      <c r="G167" s="257"/>
      <c r="H167" s="244"/>
      <c r="I167" s="244"/>
      <c r="J167" s="245"/>
      <c r="K167" s="22"/>
      <c r="L167" s="20"/>
      <c r="M167" s="254"/>
      <c r="N167" s="257"/>
      <c r="O167" s="257"/>
      <c r="P167" s="257"/>
      <c r="Q167" s="257"/>
      <c r="R167" s="257"/>
      <c r="S167" s="257"/>
      <c r="T167" s="244"/>
      <c r="U167" s="244"/>
      <c r="V167" s="245"/>
    </row>
    <row r="168" spans="1:22" ht="12" customHeight="1" x14ac:dyDescent="0.25">
      <c r="A168" s="215">
        <f>INDEX(図画一覧!$A$2:$G$201,A162,3)</f>
        <v>0</v>
      </c>
      <c r="B168" s="220"/>
      <c r="C168" s="232" t="s">
        <v>28</v>
      </c>
      <c r="D168" s="232"/>
      <c r="E168" s="235">
        <f>INDEX(図画一覧!$A$2:$G$201,A162,5)</f>
        <v>0</v>
      </c>
      <c r="F168" s="236"/>
      <c r="G168" s="236"/>
      <c r="H168" s="236"/>
      <c r="I168" s="236"/>
      <c r="J168" s="237"/>
      <c r="K168" s="23"/>
      <c r="L168" s="20"/>
      <c r="M168" s="215">
        <f>INDEX(図画一覧!$A$2:$G$201,M162,3)</f>
        <v>0</v>
      </c>
      <c r="N168" s="220"/>
      <c r="O168" s="232" t="s">
        <v>28</v>
      </c>
      <c r="P168" s="232"/>
      <c r="Q168" s="235">
        <f>INDEX(図画一覧!$A$2:$G$201,M162,5)</f>
        <v>0</v>
      </c>
      <c r="R168" s="236"/>
      <c r="S168" s="236"/>
      <c r="T168" s="236"/>
      <c r="U168" s="236"/>
      <c r="V168" s="237"/>
    </row>
    <row r="169" spans="1:22" ht="12" customHeight="1" x14ac:dyDescent="0.25">
      <c r="A169" s="216"/>
      <c r="B169" s="221"/>
      <c r="C169" s="233"/>
      <c r="D169" s="233"/>
      <c r="E169" s="238"/>
      <c r="F169" s="238"/>
      <c r="G169" s="238"/>
      <c r="H169" s="238"/>
      <c r="I169" s="238"/>
      <c r="J169" s="239"/>
      <c r="K169" s="23"/>
      <c r="L169" s="20"/>
      <c r="M169" s="216"/>
      <c r="N169" s="221"/>
      <c r="O169" s="233"/>
      <c r="P169" s="233"/>
      <c r="Q169" s="238"/>
      <c r="R169" s="238"/>
      <c r="S169" s="238"/>
      <c r="T169" s="238"/>
      <c r="U169" s="238"/>
      <c r="V169" s="239"/>
    </row>
    <row r="170" spans="1:22" ht="18" customHeight="1" x14ac:dyDescent="0.25">
      <c r="A170" s="216"/>
      <c r="B170" s="221" t="s">
        <v>19</v>
      </c>
      <c r="C170" s="222"/>
      <c r="D170" s="225">
        <f>INDEX(図画一覧!$A$2:$G$201,A162,4)</f>
        <v>0</v>
      </c>
      <c r="E170" s="225"/>
      <c r="F170" s="225"/>
      <c r="G170" s="225"/>
      <c r="H170" s="225"/>
      <c r="I170" s="225"/>
      <c r="J170" s="226"/>
      <c r="K170" s="19"/>
      <c r="L170" s="20"/>
      <c r="M170" s="216"/>
      <c r="N170" s="221" t="s">
        <v>19</v>
      </c>
      <c r="O170" s="222"/>
      <c r="P170" s="225">
        <f>INDEX(図画一覧!$A$2:$G$201,M162,4)</f>
        <v>0</v>
      </c>
      <c r="Q170" s="225"/>
      <c r="R170" s="225"/>
      <c r="S170" s="225"/>
      <c r="T170" s="225"/>
      <c r="U170" s="225"/>
      <c r="V170" s="226"/>
    </row>
    <row r="171" spans="1:22" ht="18" customHeight="1" x14ac:dyDescent="0.25">
      <c r="A171" s="216"/>
      <c r="B171" s="221"/>
      <c r="C171" s="223"/>
      <c r="D171" s="227"/>
      <c r="E171" s="227"/>
      <c r="F171" s="227"/>
      <c r="G171" s="227"/>
      <c r="H171" s="227"/>
      <c r="I171" s="227"/>
      <c r="J171" s="228"/>
      <c r="K171" s="19"/>
      <c r="L171" s="20"/>
      <c r="M171" s="216"/>
      <c r="N171" s="221"/>
      <c r="O171" s="223"/>
      <c r="P171" s="227"/>
      <c r="Q171" s="227"/>
      <c r="R171" s="227"/>
      <c r="S171" s="227"/>
      <c r="T171" s="227"/>
      <c r="U171" s="227"/>
      <c r="V171" s="228"/>
    </row>
    <row r="172" spans="1:22" ht="18" customHeight="1" x14ac:dyDescent="0.25">
      <c r="A172" s="217"/>
      <c r="B172" s="234"/>
      <c r="C172" s="224"/>
      <c r="D172" s="229"/>
      <c r="E172" s="229"/>
      <c r="F172" s="229"/>
      <c r="G172" s="229"/>
      <c r="H172" s="229"/>
      <c r="I172" s="229"/>
      <c r="J172" s="230"/>
      <c r="K172" s="19"/>
      <c r="L172" s="20"/>
      <c r="M172" s="217"/>
      <c r="N172" s="234"/>
      <c r="O172" s="224"/>
      <c r="P172" s="229"/>
      <c r="Q172" s="229"/>
      <c r="R172" s="229"/>
      <c r="S172" s="229"/>
      <c r="T172" s="229"/>
      <c r="U172" s="229"/>
      <c r="V172" s="230"/>
    </row>
    <row r="173" spans="1:22" ht="15.75" customHeigh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5"/>
      <c r="L173" s="26"/>
      <c r="M173" s="24"/>
      <c r="N173" s="24"/>
      <c r="O173" s="24"/>
      <c r="P173" s="24"/>
      <c r="Q173" s="24"/>
      <c r="R173" s="24"/>
      <c r="S173" s="24"/>
      <c r="T173" s="24"/>
      <c r="U173" s="24"/>
      <c r="V173" s="24"/>
    </row>
    <row r="174" spans="1:22" ht="15.75" customHeight="1" x14ac:dyDescent="0.25">
      <c r="A174" s="46"/>
      <c r="B174" s="27"/>
      <c r="C174" s="27"/>
      <c r="D174" s="27"/>
      <c r="E174" s="27"/>
      <c r="F174" s="27"/>
      <c r="G174" s="27"/>
      <c r="H174" s="27"/>
      <c r="I174" s="27"/>
      <c r="J174" s="27"/>
      <c r="K174" s="28"/>
      <c r="L174" s="29"/>
      <c r="M174" s="46"/>
      <c r="N174" s="27"/>
      <c r="O174" s="27"/>
      <c r="P174" s="27"/>
      <c r="Q174" s="27"/>
      <c r="R174" s="27"/>
      <c r="S174" s="27"/>
      <c r="T174" s="27"/>
      <c r="U174" s="27"/>
      <c r="V174" s="27"/>
    </row>
    <row r="175" spans="1:22" ht="18" customHeight="1" x14ac:dyDescent="0.25">
      <c r="A175" s="13">
        <f>A162+1</f>
        <v>27</v>
      </c>
      <c r="B175" s="13"/>
      <c r="C175" s="218" t="s">
        <v>21</v>
      </c>
      <c r="D175" s="218"/>
      <c r="E175" s="218"/>
      <c r="F175" s="218"/>
      <c r="G175" s="218"/>
      <c r="H175" s="218"/>
      <c r="I175" s="13"/>
      <c r="J175" s="14"/>
      <c r="K175" s="15"/>
      <c r="L175" s="16"/>
      <c r="M175" s="13">
        <f>M162+1</f>
        <v>30</v>
      </c>
      <c r="N175" s="13"/>
      <c r="O175" s="218" t="s">
        <v>21</v>
      </c>
      <c r="P175" s="218"/>
      <c r="Q175" s="218"/>
      <c r="R175" s="218"/>
      <c r="S175" s="218"/>
      <c r="T175" s="218"/>
      <c r="U175" s="13"/>
      <c r="V175" s="14"/>
    </row>
    <row r="176" spans="1:22" ht="18" customHeight="1" x14ac:dyDescent="0.25">
      <c r="A176" s="17"/>
      <c r="B176" s="17"/>
      <c r="C176" s="219"/>
      <c r="D176" s="219"/>
      <c r="E176" s="219"/>
      <c r="F176" s="219"/>
      <c r="G176" s="219"/>
      <c r="H176" s="219"/>
      <c r="I176" s="17"/>
      <c r="J176" s="17"/>
      <c r="K176" s="18"/>
      <c r="L176" s="16"/>
      <c r="M176" s="17"/>
      <c r="N176" s="17"/>
      <c r="O176" s="219"/>
      <c r="P176" s="219"/>
      <c r="Q176" s="219"/>
      <c r="R176" s="219"/>
      <c r="S176" s="219"/>
      <c r="T176" s="219"/>
      <c r="U176" s="17"/>
      <c r="V176" s="17"/>
    </row>
    <row r="177" spans="1:22" ht="15.75" customHeight="1" x14ac:dyDescent="0.25">
      <c r="K177" s="19"/>
      <c r="L177" s="20"/>
    </row>
    <row r="178" spans="1:22" ht="18" customHeight="1" x14ac:dyDescent="0.25">
      <c r="A178" s="246"/>
      <c r="B178" s="255" t="str">
        <f>基本ﾃﾞｰﾀ!$B$5</f>
        <v>函 館</v>
      </c>
      <c r="C178" s="255"/>
      <c r="D178" s="255"/>
      <c r="E178" s="255"/>
      <c r="F178" s="255"/>
      <c r="G178" s="255"/>
      <c r="H178" s="240" t="s">
        <v>18</v>
      </c>
      <c r="I178" s="240"/>
      <c r="J178" s="241"/>
      <c r="K178" s="22"/>
      <c r="L178" s="20"/>
      <c r="M178" s="246"/>
      <c r="N178" s="255" t="str">
        <f>基本ﾃﾞｰﾀ!$B$5</f>
        <v>函 館</v>
      </c>
      <c r="O178" s="255"/>
      <c r="P178" s="255"/>
      <c r="Q178" s="255"/>
      <c r="R178" s="255"/>
      <c r="S178" s="255"/>
      <c r="T178" s="240" t="s">
        <v>18</v>
      </c>
      <c r="U178" s="240"/>
      <c r="V178" s="241"/>
    </row>
    <row r="179" spans="1:22" ht="18" customHeight="1" x14ac:dyDescent="0.25">
      <c r="A179" s="253"/>
      <c r="B179" s="256"/>
      <c r="C179" s="256"/>
      <c r="D179" s="256"/>
      <c r="E179" s="256"/>
      <c r="F179" s="256"/>
      <c r="G179" s="256"/>
      <c r="H179" s="242"/>
      <c r="I179" s="242"/>
      <c r="J179" s="243"/>
      <c r="K179" s="22"/>
      <c r="L179" s="20"/>
      <c r="M179" s="253"/>
      <c r="N179" s="256"/>
      <c r="O179" s="256"/>
      <c r="P179" s="256"/>
      <c r="Q179" s="256"/>
      <c r="R179" s="256"/>
      <c r="S179" s="256"/>
      <c r="T179" s="242"/>
      <c r="U179" s="242"/>
      <c r="V179" s="243"/>
    </row>
    <row r="180" spans="1:22" ht="18" customHeight="1" x14ac:dyDescent="0.25">
      <c r="A180" s="254"/>
      <c r="B180" s="257"/>
      <c r="C180" s="257"/>
      <c r="D180" s="257"/>
      <c r="E180" s="257"/>
      <c r="F180" s="257"/>
      <c r="G180" s="257"/>
      <c r="H180" s="244"/>
      <c r="I180" s="244"/>
      <c r="J180" s="245"/>
      <c r="K180" s="22"/>
      <c r="L180" s="20"/>
      <c r="M180" s="254"/>
      <c r="N180" s="257"/>
      <c r="O180" s="257"/>
      <c r="P180" s="257"/>
      <c r="Q180" s="257"/>
      <c r="R180" s="257"/>
      <c r="S180" s="257"/>
      <c r="T180" s="244"/>
      <c r="U180" s="244"/>
      <c r="V180" s="245"/>
    </row>
    <row r="181" spans="1:22" ht="12" customHeight="1" x14ac:dyDescent="0.25">
      <c r="A181" s="215">
        <f>INDEX(図画一覧!$A$2:$G$201,A175,3)</f>
        <v>0</v>
      </c>
      <c r="B181" s="220"/>
      <c r="C181" s="232" t="s">
        <v>28</v>
      </c>
      <c r="D181" s="232"/>
      <c r="E181" s="235">
        <f>INDEX(図画一覧!$A$2:$G$201,A175,5)</f>
        <v>0</v>
      </c>
      <c r="F181" s="236"/>
      <c r="G181" s="236"/>
      <c r="H181" s="236"/>
      <c r="I181" s="236"/>
      <c r="J181" s="237"/>
      <c r="K181" s="23"/>
      <c r="L181" s="20"/>
      <c r="M181" s="215">
        <f>INDEX(図画一覧!$A$2:$G$201,M175,3)</f>
        <v>0</v>
      </c>
      <c r="N181" s="220"/>
      <c r="O181" s="232" t="s">
        <v>28</v>
      </c>
      <c r="P181" s="232"/>
      <c r="Q181" s="235">
        <f>INDEX(図画一覧!$A$2:$G$201,M175,5)</f>
        <v>0</v>
      </c>
      <c r="R181" s="236"/>
      <c r="S181" s="236"/>
      <c r="T181" s="236"/>
      <c r="U181" s="236"/>
      <c r="V181" s="237"/>
    </row>
    <row r="182" spans="1:22" ht="12" customHeight="1" x14ac:dyDescent="0.25">
      <c r="A182" s="216"/>
      <c r="B182" s="221"/>
      <c r="C182" s="233"/>
      <c r="D182" s="233"/>
      <c r="E182" s="238"/>
      <c r="F182" s="238"/>
      <c r="G182" s="238"/>
      <c r="H182" s="238"/>
      <c r="I182" s="238"/>
      <c r="J182" s="239"/>
      <c r="K182" s="23"/>
      <c r="L182" s="20"/>
      <c r="M182" s="216"/>
      <c r="N182" s="221"/>
      <c r="O182" s="233"/>
      <c r="P182" s="233"/>
      <c r="Q182" s="238"/>
      <c r="R182" s="238"/>
      <c r="S182" s="238"/>
      <c r="T182" s="238"/>
      <c r="U182" s="238"/>
      <c r="V182" s="239"/>
    </row>
    <row r="183" spans="1:22" ht="18" customHeight="1" x14ac:dyDescent="0.25">
      <c r="A183" s="216"/>
      <c r="B183" s="221" t="s">
        <v>19</v>
      </c>
      <c r="C183" s="222"/>
      <c r="D183" s="225">
        <f>INDEX(図画一覧!$A$2:$G$201,A175,4)</f>
        <v>0</v>
      </c>
      <c r="E183" s="225"/>
      <c r="F183" s="225"/>
      <c r="G183" s="225"/>
      <c r="H183" s="225"/>
      <c r="I183" s="225"/>
      <c r="J183" s="226"/>
      <c r="K183" s="19"/>
      <c r="L183" s="20"/>
      <c r="M183" s="216"/>
      <c r="N183" s="221" t="s">
        <v>19</v>
      </c>
      <c r="O183" s="222"/>
      <c r="P183" s="225">
        <f>INDEX(図画一覧!$A$2:$G$201,M175,4)</f>
        <v>0</v>
      </c>
      <c r="Q183" s="225"/>
      <c r="R183" s="225"/>
      <c r="S183" s="225"/>
      <c r="T183" s="225"/>
      <c r="U183" s="225"/>
      <c r="V183" s="226"/>
    </row>
    <row r="184" spans="1:22" ht="18" customHeight="1" x14ac:dyDescent="0.25">
      <c r="A184" s="216"/>
      <c r="B184" s="221"/>
      <c r="C184" s="223"/>
      <c r="D184" s="227"/>
      <c r="E184" s="227"/>
      <c r="F184" s="227"/>
      <c r="G184" s="227"/>
      <c r="H184" s="227"/>
      <c r="I184" s="227"/>
      <c r="J184" s="228"/>
      <c r="K184" s="19"/>
      <c r="L184" s="20"/>
      <c r="M184" s="216"/>
      <c r="N184" s="221"/>
      <c r="O184" s="223"/>
      <c r="P184" s="227"/>
      <c r="Q184" s="227"/>
      <c r="R184" s="227"/>
      <c r="S184" s="227"/>
      <c r="T184" s="227"/>
      <c r="U184" s="227"/>
      <c r="V184" s="228"/>
    </row>
    <row r="185" spans="1:22" ht="18" customHeight="1" x14ac:dyDescent="0.25">
      <c r="A185" s="217"/>
      <c r="B185" s="234"/>
      <c r="C185" s="224"/>
      <c r="D185" s="229"/>
      <c r="E185" s="229"/>
      <c r="F185" s="229"/>
      <c r="G185" s="229"/>
      <c r="H185" s="229"/>
      <c r="I185" s="229"/>
      <c r="J185" s="230"/>
      <c r="K185" s="19"/>
      <c r="L185" s="20"/>
      <c r="M185" s="217"/>
      <c r="N185" s="234"/>
      <c r="O185" s="224"/>
      <c r="P185" s="229"/>
      <c r="Q185" s="229"/>
      <c r="R185" s="229"/>
      <c r="S185" s="229"/>
      <c r="T185" s="229"/>
      <c r="U185" s="229"/>
      <c r="V185" s="230"/>
    </row>
    <row r="186" spans="1:22" ht="21.75" customHeight="1" x14ac:dyDescent="0.25">
      <c r="A186" s="13">
        <f>M175+1</f>
        <v>31</v>
      </c>
      <c r="B186" s="13"/>
      <c r="C186" s="218" t="s">
        <v>16</v>
      </c>
      <c r="D186" s="218"/>
      <c r="E186" s="218"/>
      <c r="F186" s="218"/>
      <c r="G186" s="218"/>
      <c r="H186" s="218"/>
      <c r="I186" s="13"/>
      <c r="J186" s="14"/>
      <c r="K186" s="15"/>
      <c r="L186" s="16"/>
      <c r="M186" s="13">
        <f>A212+1</f>
        <v>34</v>
      </c>
      <c r="N186" s="13"/>
      <c r="O186" s="218" t="s">
        <v>16</v>
      </c>
      <c r="P186" s="218"/>
      <c r="Q186" s="218"/>
      <c r="R186" s="218"/>
      <c r="S186" s="218"/>
      <c r="T186" s="218"/>
      <c r="U186" s="13"/>
      <c r="V186" s="14" t="s">
        <v>97</v>
      </c>
    </row>
    <row r="187" spans="1:22" ht="21.75" customHeight="1" x14ac:dyDescent="0.25">
      <c r="A187" s="17"/>
      <c r="B187" s="17"/>
      <c r="C187" s="219"/>
      <c r="D187" s="219"/>
      <c r="E187" s="219"/>
      <c r="F187" s="219"/>
      <c r="G187" s="219"/>
      <c r="H187" s="219"/>
      <c r="I187" s="17"/>
      <c r="J187" s="17"/>
      <c r="K187" s="18"/>
      <c r="L187" s="16"/>
      <c r="M187" s="13"/>
      <c r="N187" s="13"/>
      <c r="O187" s="218"/>
      <c r="P187" s="218"/>
      <c r="Q187" s="218"/>
      <c r="R187" s="218"/>
      <c r="S187" s="218"/>
      <c r="T187" s="218"/>
      <c r="U187" s="231" t="s">
        <v>17</v>
      </c>
      <c r="V187" s="231"/>
    </row>
    <row r="188" spans="1:22" ht="15.75" customHeight="1" x14ac:dyDescent="0.25">
      <c r="K188" s="19"/>
      <c r="L188" s="20"/>
      <c r="M188" s="21"/>
      <c r="N188" s="21"/>
      <c r="O188" s="21"/>
      <c r="P188" s="21"/>
      <c r="Q188" s="21"/>
      <c r="R188" s="21"/>
      <c r="S188" s="21"/>
      <c r="T188" s="21"/>
      <c r="U188" s="21"/>
      <c r="V188" s="21"/>
    </row>
    <row r="189" spans="1:22" ht="18" customHeight="1" x14ac:dyDescent="0.25">
      <c r="A189" s="246"/>
      <c r="B189" s="255" t="str">
        <f>基本ﾃﾞｰﾀ!$B$5</f>
        <v>函 館</v>
      </c>
      <c r="C189" s="255"/>
      <c r="D189" s="255"/>
      <c r="E189" s="255"/>
      <c r="F189" s="255"/>
      <c r="G189" s="255"/>
      <c r="H189" s="240" t="s">
        <v>18</v>
      </c>
      <c r="I189" s="240"/>
      <c r="J189" s="241"/>
      <c r="K189" s="22"/>
      <c r="L189" s="20"/>
      <c r="M189" s="246"/>
      <c r="N189" s="255" t="str">
        <f>基本ﾃﾞｰﾀ!$B$5</f>
        <v>函 館</v>
      </c>
      <c r="O189" s="255"/>
      <c r="P189" s="255"/>
      <c r="Q189" s="255"/>
      <c r="R189" s="255"/>
      <c r="S189" s="255"/>
      <c r="T189" s="240" t="s">
        <v>18</v>
      </c>
      <c r="U189" s="240"/>
      <c r="V189" s="241"/>
    </row>
    <row r="190" spans="1:22" ht="18" customHeight="1" x14ac:dyDescent="0.25">
      <c r="A190" s="253"/>
      <c r="B190" s="256"/>
      <c r="C190" s="256"/>
      <c r="D190" s="256"/>
      <c r="E190" s="256"/>
      <c r="F190" s="256"/>
      <c r="G190" s="256"/>
      <c r="H190" s="242"/>
      <c r="I190" s="242"/>
      <c r="J190" s="243"/>
      <c r="K190" s="22"/>
      <c r="L190" s="20"/>
      <c r="M190" s="253"/>
      <c r="N190" s="256"/>
      <c r="O190" s="256"/>
      <c r="P190" s="256"/>
      <c r="Q190" s="256"/>
      <c r="R190" s="256"/>
      <c r="S190" s="256"/>
      <c r="T190" s="242"/>
      <c r="U190" s="242"/>
      <c r="V190" s="243"/>
    </row>
    <row r="191" spans="1:22" ht="18" customHeight="1" x14ac:dyDescent="0.25">
      <c r="A191" s="254"/>
      <c r="B191" s="257"/>
      <c r="C191" s="257"/>
      <c r="D191" s="257"/>
      <c r="E191" s="257"/>
      <c r="F191" s="257"/>
      <c r="G191" s="257"/>
      <c r="H191" s="244"/>
      <c r="I191" s="244"/>
      <c r="J191" s="245"/>
      <c r="K191" s="22"/>
      <c r="L191" s="20"/>
      <c r="M191" s="254"/>
      <c r="N191" s="257"/>
      <c r="O191" s="257"/>
      <c r="P191" s="257"/>
      <c r="Q191" s="257"/>
      <c r="R191" s="257"/>
      <c r="S191" s="257"/>
      <c r="T191" s="244"/>
      <c r="U191" s="244"/>
      <c r="V191" s="245"/>
    </row>
    <row r="192" spans="1:22" ht="12" customHeight="1" x14ac:dyDescent="0.25">
      <c r="A192" s="215">
        <f>INDEX(図画一覧!$A$2:$G$201,A186,3)</f>
        <v>0</v>
      </c>
      <c r="B192" s="220"/>
      <c r="C192" s="232" t="s">
        <v>28</v>
      </c>
      <c r="D192" s="232"/>
      <c r="E192" s="235">
        <f>INDEX(図画一覧!$A$2:$G$201,A186,5)</f>
        <v>0</v>
      </c>
      <c r="F192" s="236"/>
      <c r="G192" s="236"/>
      <c r="H192" s="236"/>
      <c r="I192" s="236"/>
      <c r="J192" s="237"/>
      <c r="K192" s="23"/>
      <c r="L192" s="20"/>
      <c r="M192" s="215">
        <f>INDEX(図画一覧!$A$2:$G$201,M186,3)</f>
        <v>0</v>
      </c>
      <c r="N192" s="220"/>
      <c r="O192" s="232" t="s">
        <v>28</v>
      </c>
      <c r="P192" s="232"/>
      <c r="Q192" s="235">
        <f>INDEX(図画一覧!$A$2:$G$201,M186,5)</f>
        <v>0</v>
      </c>
      <c r="R192" s="236"/>
      <c r="S192" s="236"/>
      <c r="T192" s="236"/>
      <c r="U192" s="236"/>
      <c r="V192" s="237"/>
    </row>
    <row r="193" spans="1:22" ht="12" customHeight="1" x14ac:dyDescent="0.25">
      <c r="A193" s="216"/>
      <c r="B193" s="221"/>
      <c r="C193" s="233"/>
      <c r="D193" s="233"/>
      <c r="E193" s="238"/>
      <c r="F193" s="238"/>
      <c r="G193" s="238"/>
      <c r="H193" s="238"/>
      <c r="I193" s="238"/>
      <c r="J193" s="239"/>
      <c r="K193" s="23"/>
      <c r="L193" s="20"/>
      <c r="M193" s="216"/>
      <c r="N193" s="221"/>
      <c r="O193" s="233"/>
      <c r="P193" s="233"/>
      <c r="Q193" s="238"/>
      <c r="R193" s="238"/>
      <c r="S193" s="238"/>
      <c r="T193" s="238"/>
      <c r="U193" s="238"/>
      <c r="V193" s="239"/>
    </row>
    <row r="194" spans="1:22" ht="18" customHeight="1" x14ac:dyDescent="0.25">
      <c r="A194" s="216"/>
      <c r="B194" s="221" t="s">
        <v>19</v>
      </c>
      <c r="C194" s="222"/>
      <c r="D194" s="225">
        <f>INDEX(図画一覧!$A$2:$G$201,A186,4)</f>
        <v>0</v>
      </c>
      <c r="E194" s="225"/>
      <c r="F194" s="225"/>
      <c r="G194" s="225"/>
      <c r="H194" s="225"/>
      <c r="I194" s="225"/>
      <c r="J194" s="226"/>
      <c r="K194" s="19"/>
      <c r="L194" s="20"/>
      <c r="M194" s="216"/>
      <c r="N194" s="221" t="s">
        <v>19</v>
      </c>
      <c r="O194" s="222"/>
      <c r="P194" s="225">
        <f>INDEX(図画一覧!$A$2:$G$201,M186,4)</f>
        <v>0</v>
      </c>
      <c r="Q194" s="225"/>
      <c r="R194" s="225"/>
      <c r="S194" s="225"/>
      <c r="T194" s="225"/>
      <c r="U194" s="225"/>
      <c r="V194" s="226"/>
    </row>
    <row r="195" spans="1:22" ht="18" customHeight="1" x14ac:dyDescent="0.25">
      <c r="A195" s="216"/>
      <c r="B195" s="221"/>
      <c r="C195" s="223"/>
      <c r="D195" s="227"/>
      <c r="E195" s="227"/>
      <c r="F195" s="227"/>
      <c r="G195" s="227"/>
      <c r="H195" s="227"/>
      <c r="I195" s="227"/>
      <c r="J195" s="228"/>
      <c r="K195" s="19"/>
      <c r="L195" s="20"/>
      <c r="M195" s="216"/>
      <c r="N195" s="221"/>
      <c r="O195" s="223"/>
      <c r="P195" s="227"/>
      <c r="Q195" s="227"/>
      <c r="R195" s="227"/>
      <c r="S195" s="227"/>
      <c r="T195" s="227"/>
      <c r="U195" s="227"/>
      <c r="V195" s="228"/>
    </row>
    <row r="196" spans="1:22" ht="18" customHeight="1" x14ac:dyDescent="0.25">
      <c r="A196" s="217"/>
      <c r="B196" s="234"/>
      <c r="C196" s="224"/>
      <c r="D196" s="229"/>
      <c r="E196" s="229"/>
      <c r="F196" s="229"/>
      <c r="G196" s="229"/>
      <c r="H196" s="229"/>
      <c r="I196" s="229"/>
      <c r="J196" s="230"/>
      <c r="K196" s="19"/>
      <c r="L196" s="20"/>
      <c r="M196" s="217"/>
      <c r="N196" s="234"/>
      <c r="O196" s="224"/>
      <c r="P196" s="229"/>
      <c r="Q196" s="229"/>
      <c r="R196" s="229"/>
      <c r="S196" s="229"/>
      <c r="T196" s="229"/>
      <c r="U196" s="229"/>
      <c r="V196" s="230"/>
    </row>
    <row r="197" spans="1:22" ht="15.75" customHeight="1" x14ac:dyDescent="0.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5"/>
      <c r="L197" s="26"/>
      <c r="M197" s="24"/>
      <c r="N197" s="24"/>
      <c r="O197" s="24"/>
      <c r="P197" s="24"/>
      <c r="Q197" s="24"/>
      <c r="R197" s="24"/>
      <c r="S197" s="24"/>
      <c r="T197" s="24"/>
      <c r="U197" s="24"/>
      <c r="V197" s="24"/>
    </row>
    <row r="198" spans="1:22" ht="15.75" customHeight="1" x14ac:dyDescent="0.25">
      <c r="A198" s="46"/>
      <c r="B198" s="27"/>
      <c r="C198" s="27"/>
      <c r="D198" s="27"/>
      <c r="E198" s="27"/>
      <c r="F198" s="27"/>
      <c r="G198" s="27"/>
      <c r="H198" s="27"/>
      <c r="I198" s="27"/>
      <c r="J198" s="27"/>
      <c r="K198" s="28"/>
      <c r="L198" s="29"/>
      <c r="M198" s="46"/>
      <c r="N198" s="27"/>
      <c r="O198" s="27"/>
      <c r="P198" s="27"/>
      <c r="Q198" s="27"/>
      <c r="R198" s="27"/>
      <c r="S198" s="27"/>
      <c r="T198" s="27"/>
      <c r="U198" s="27"/>
      <c r="V198" s="27"/>
    </row>
    <row r="199" spans="1:22" ht="18" customHeight="1" x14ac:dyDescent="0.25">
      <c r="A199" s="30">
        <f>A186+1</f>
        <v>32</v>
      </c>
      <c r="B199" s="30"/>
      <c r="C199" s="252" t="s">
        <v>20</v>
      </c>
      <c r="D199" s="252"/>
      <c r="E199" s="252"/>
      <c r="F199" s="252"/>
      <c r="G199" s="252"/>
      <c r="H199" s="252"/>
      <c r="I199" s="30"/>
      <c r="J199" s="51"/>
      <c r="K199" s="15"/>
      <c r="L199" s="16"/>
      <c r="M199" s="13">
        <f>M186+1</f>
        <v>35</v>
      </c>
      <c r="N199" s="13"/>
      <c r="O199" s="218" t="s">
        <v>20</v>
      </c>
      <c r="P199" s="218"/>
      <c r="Q199" s="218"/>
      <c r="R199" s="218"/>
      <c r="S199" s="218"/>
      <c r="T199" s="218"/>
      <c r="U199" s="13"/>
      <c r="V199" s="14"/>
    </row>
    <row r="200" spans="1:22" ht="18" customHeight="1" x14ac:dyDescent="0.25">
      <c r="A200" s="13"/>
      <c r="B200" s="13"/>
      <c r="C200" s="218"/>
      <c r="D200" s="218"/>
      <c r="E200" s="218"/>
      <c r="F200" s="218"/>
      <c r="G200" s="218"/>
      <c r="H200" s="218"/>
      <c r="I200" s="13"/>
      <c r="J200" s="13"/>
      <c r="K200" s="18"/>
      <c r="L200" s="16"/>
      <c r="M200" s="17"/>
      <c r="N200" s="17"/>
      <c r="O200" s="219"/>
      <c r="P200" s="219"/>
      <c r="Q200" s="219"/>
      <c r="R200" s="219"/>
      <c r="S200" s="219"/>
      <c r="T200" s="219"/>
      <c r="U200" s="17"/>
      <c r="V200" s="17"/>
    </row>
    <row r="201" spans="1:22" ht="15.75" customHeight="1" x14ac:dyDescent="0.25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19"/>
      <c r="L201" s="20"/>
    </row>
    <row r="202" spans="1:22" ht="18" customHeight="1" x14ac:dyDescent="0.25">
      <c r="A202" s="246"/>
      <c r="B202" s="255" t="str">
        <f>基本ﾃﾞｰﾀ!$B$5</f>
        <v>函 館</v>
      </c>
      <c r="C202" s="255"/>
      <c r="D202" s="255"/>
      <c r="E202" s="255"/>
      <c r="F202" s="255"/>
      <c r="G202" s="255"/>
      <c r="H202" s="240" t="s">
        <v>18</v>
      </c>
      <c r="I202" s="240"/>
      <c r="J202" s="241"/>
      <c r="K202" s="22"/>
      <c r="L202" s="20"/>
      <c r="M202" s="246"/>
      <c r="N202" s="255" t="str">
        <f>基本ﾃﾞｰﾀ!$B$5</f>
        <v>函 館</v>
      </c>
      <c r="O202" s="255"/>
      <c r="P202" s="255"/>
      <c r="Q202" s="255"/>
      <c r="R202" s="255"/>
      <c r="S202" s="255"/>
      <c r="T202" s="240" t="s">
        <v>18</v>
      </c>
      <c r="U202" s="240"/>
      <c r="V202" s="241"/>
    </row>
    <row r="203" spans="1:22" ht="18" customHeight="1" x14ac:dyDescent="0.25">
      <c r="A203" s="253"/>
      <c r="B203" s="256"/>
      <c r="C203" s="256"/>
      <c r="D203" s="256"/>
      <c r="E203" s="256"/>
      <c r="F203" s="256"/>
      <c r="G203" s="256"/>
      <c r="H203" s="242"/>
      <c r="I203" s="242"/>
      <c r="J203" s="243"/>
      <c r="K203" s="22"/>
      <c r="L203" s="20"/>
      <c r="M203" s="253"/>
      <c r="N203" s="256"/>
      <c r="O203" s="256"/>
      <c r="P203" s="256"/>
      <c r="Q203" s="256"/>
      <c r="R203" s="256"/>
      <c r="S203" s="256"/>
      <c r="T203" s="242"/>
      <c r="U203" s="242"/>
      <c r="V203" s="243"/>
    </row>
    <row r="204" spans="1:22" ht="18" customHeight="1" x14ac:dyDescent="0.25">
      <c r="A204" s="254"/>
      <c r="B204" s="257"/>
      <c r="C204" s="257"/>
      <c r="D204" s="257"/>
      <c r="E204" s="257"/>
      <c r="F204" s="257"/>
      <c r="G204" s="257"/>
      <c r="H204" s="244"/>
      <c r="I204" s="244"/>
      <c r="J204" s="245"/>
      <c r="K204" s="22"/>
      <c r="L204" s="20"/>
      <c r="M204" s="254"/>
      <c r="N204" s="257"/>
      <c r="O204" s="257"/>
      <c r="P204" s="257"/>
      <c r="Q204" s="257"/>
      <c r="R204" s="257"/>
      <c r="S204" s="257"/>
      <c r="T204" s="244"/>
      <c r="U204" s="244"/>
      <c r="V204" s="245"/>
    </row>
    <row r="205" spans="1:22" ht="12" customHeight="1" x14ac:dyDescent="0.25">
      <c r="A205" s="215">
        <f>INDEX(図画一覧!$A$2:$G$201,A199,3)</f>
        <v>0</v>
      </c>
      <c r="B205" s="220"/>
      <c r="C205" s="232" t="s">
        <v>28</v>
      </c>
      <c r="D205" s="232"/>
      <c r="E205" s="235">
        <f>INDEX(図画一覧!$A$2:$G$201,A199,5)</f>
        <v>0</v>
      </c>
      <c r="F205" s="236"/>
      <c r="G205" s="236"/>
      <c r="H205" s="236"/>
      <c r="I205" s="236"/>
      <c r="J205" s="237"/>
      <c r="K205" s="23"/>
      <c r="L205" s="20"/>
      <c r="M205" s="215">
        <f>INDEX(図画一覧!$A$2:$G$201,M199,3)</f>
        <v>0</v>
      </c>
      <c r="N205" s="220"/>
      <c r="O205" s="232" t="s">
        <v>28</v>
      </c>
      <c r="P205" s="232"/>
      <c r="Q205" s="235">
        <f>INDEX(図画一覧!$A$2:$G$201,M199,5)</f>
        <v>0</v>
      </c>
      <c r="R205" s="236"/>
      <c r="S205" s="236"/>
      <c r="T205" s="236"/>
      <c r="U205" s="236"/>
      <c r="V205" s="237"/>
    </row>
    <row r="206" spans="1:22" ht="12" customHeight="1" x14ac:dyDescent="0.25">
      <c r="A206" s="216"/>
      <c r="B206" s="221"/>
      <c r="C206" s="233"/>
      <c r="D206" s="233"/>
      <c r="E206" s="238"/>
      <c r="F206" s="238"/>
      <c r="G206" s="238"/>
      <c r="H206" s="238"/>
      <c r="I206" s="238"/>
      <c r="J206" s="239"/>
      <c r="K206" s="23"/>
      <c r="L206" s="20"/>
      <c r="M206" s="216"/>
      <c r="N206" s="221"/>
      <c r="O206" s="233"/>
      <c r="P206" s="233"/>
      <c r="Q206" s="238"/>
      <c r="R206" s="238"/>
      <c r="S206" s="238"/>
      <c r="T206" s="238"/>
      <c r="U206" s="238"/>
      <c r="V206" s="239"/>
    </row>
    <row r="207" spans="1:22" ht="18" customHeight="1" x14ac:dyDescent="0.25">
      <c r="A207" s="216"/>
      <c r="B207" s="221" t="s">
        <v>19</v>
      </c>
      <c r="C207" s="222"/>
      <c r="D207" s="225">
        <f>INDEX(図画一覧!$A$2:$G$201,A199,4)</f>
        <v>0</v>
      </c>
      <c r="E207" s="225"/>
      <c r="F207" s="225"/>
      <c r="G207" s="225"/>
      <c r="H207" s="225"/>
      <c r="I207" s="225"/>
      <c r="J207" s="226"/>
      <c r="K207" s="19"/>
      <c r="L207" s="20"/>
      <c r="M207" s="216"/>
      <c r="N207" s="221" t="s">
        <v>19</v>
      </c>
      <c r="O207" s="222"/>
      <c r="P207" s="225">
        <f>INDEX(図画一覧!$A$2:$G$201,M199,4)</f>
        <v>0</v>
      </c>
      <c r="Q207" s="225"/>
      <c r="R207" s="225"/>
      <c r="S207" s="225"/>
      <c r="T207" s="225"/>
      <c r="U207" s="225"/>
      <c r="V207" s="226"/>
    </row>
    <row r="208" spans="1:22" ht="18" customHeight="1" x14ac:dyDescent="0.25">
      <c r="A208" s="216"/>
      <c r="B208" s="221"/>
      <c r="C208" s="223"/>
      <c r="D208" s="227"/>
      <c r="E208" s="227"/>
      <c r="F208" s="227"/>
      <c r="G208" s="227"/>
      <c r="H208" s="227"/>
      <c r="I208" s="227"/>
      <c r="J208" s="228"/>
      <c r="K208" s="19"/>
      <c r="L208" s="20"/>
      <c r="M208" s="216"/>
      <c r="N208" s="221"/>
      <c r="O208" s="223"/>
      <c r="P208" s="227"/>
      <c r="Q208" s="227"/>
      <c r="R208" s="227"/>
      <c r="S208" s="227"/>
      <c r="T208" s="227"/>
      <c r="U208" s="227"/>
      <c r="V208" s="228"/>
    </row>
    <row r="209" spans="1:22" ht="18" customHeight="1" x14ac:dyDescent="0.25">
      <c r="A209" s="217"/>
      <c r="B209" s="234"/>
      <c r="C209" s="224"/>
      <c r="D209" s="229"/>
      <c r="E209" s="229"/>
      <c r="F209" s="229"/>
      <c r="G209" s="229"/>
      <c r="H209" s="229"/>
      <c r="I209" s="229"/>
      <c r="J209" s="230"/>
      <c r="K209" s="19"/>
      <c r="L209" s="20"/>
      <c r="M209" s="217"/>
      <c r="N209" s="234"/>
      <c r="O209" s="224"/>
      <c r="P209" s="229"/>
      <c r="Q209" s="229"/>
      <c r="R209" s="229"/>
      <c r="S209" s="229"/>
      <c r="T209" s="229"/>
      <c r="U209" s="229"/>
      <c r="V209" s="230"/>
    </row>
    <row r="210" spans="1:22" ht="15.75" customHeight="1" x14ac:dyDescent="0.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5"/>
      <c r="L210" s="26"/>
      <c r="M210" s="24"/>
      <c r="N210" s="24"/>
      <c r="O210" s="24"/>
      <c r="P210" s="24"/>
      <c r="Q210" s="24"/>
      <c r="R210" s="24"/>
      <c r="S210" s="24"/>
      <c r="T210" s="24"/>
      <c r="U210" s="24"/>
      <c r="V210" s="24"/>
    </row>
    <row r="211" spans="1:22" ht="15.75" customHeight="1" x14ac:dyDescent="0.25">
      <c r="A211" s="46"/>
      <c r="B211" s="27"/>
      <c r="C211" s="27"/>
      <c r="D211" s="27"/>
      <c r="E211" s="27"/>
      <c r="F211" s="27"/>
      <c r="G211" s="27"/>
      <c r="H211" s="27"/>
      <c r="I211" s="27"/>
      <c r="J211" s="27"/>
      <c r="K211" s="28"/>
      <c r="L211" s="29"/>
      <c r="M211" s="46"/>
      <c r="N211" s="27"/>
      <c r="O211" s="27"/>
      <c r="P211" s="27"/>
      <c r="Q211" s="27"/>
      <c r="R211" s="27"/>
      <c r="S211" s="27"/>
      <c r="T211" s="27"/>
      <c r="U211" s="27"/>
      <c r="V211" s="27"/>
    </row>
    <row r="212" spans="1:22" ht="18" customHeight="1" x14ac:dyDescent="0.25">
      <c r="A212" s="13">
        <f>A199+1</f>
        <v>33</v>
      </c>
      <c r="B212" s="13"/>
      <c r="C212" s="218" t="s">
        <v>21</v>
      </c>
      <c r="D212" s="218"/>
      <c r="E212" s="218"/>
      <c r="F212" s="218"/>
      <c r="G212" s="218"/>
      <c r="H212" s="218"/>
      <c r="I212" s="13"/>
      <c r="J212" s="14"/>
      <c r="K212" s="15"/>
      <c r="L212" s="16"/>
      <c r="M212" s="13">
        <f>M199+1</f>
        <v>36</v>
      </c>
      <c r="N212" s="13"/>
      <c r="O212" s="218" t="s">
        <v>21</v>
      </c>
      <c r="P212" s="218"/>
      <c r="Q212" s="218"/>
      <c r="R212" s="218"/>
      <c r="S212" s="218"/>
      <c r="T212" s="218"/>
      <c r="U212" s="13"/>
      <c r="V212" s="14"/>
    </row>
    <row r="213" spans="1:22" ht="18" customHeight="1" x14ac:dyDescent="0.25">
      <c r="A213" s="17"/>
      <c r="B213" s="17"/>
      <c r="C213" s="219"/>
      <c r="D213" s="219"/>
      <c r="E213" s="219"/>
      <c r="F213" s="219"/>
      <c r="G213" s="219"/>
      <c r="H213" s="219"/>
      <c r="I213" s="17"/>
      <c r="J213" s="17"/>
      <c r="K213" s="18"/>
      <c r="L213" s="16"/>
      <c r="M213" s="17"/>
      <c r="N213" s="17"/>
      <c r="O213" s="219"/>
      <c r="P213" s="219"/>
      <c r="Q213" s="219"/>
      <c r="R213" s="219"/>
      <c r="S213" s="219"/>
      <c r="T213" s="219"/>
      <c r="U213" s="17"/>
      <c r="V213" s="17"/>
    </row>
    <row r="214" spans="1:22" ht="15.75" customHeight="1" x14ac:dyDescent="0.25">
      <c r="K214" s="19"/>
      <c r="L214" s="20"/>
    </row>
    <row r="215" spans="1:22" ht="18" customHeight="1" x14ac:dyDescent="0.25">
      <c r="A215" s="246"/>
      <c r="B215" s="255" t="str">
        <f>基本ﾃﾞｰﾀ!$B$5</f>
        <v>函 館</v>
      </c>
      <c r="C215" s="255"/>
      <c r="D215" s="255"/>
      <c r="E215" s="255"/>
      <c r="F215" s="255"/>
      <c r="G215" s="255"/>
      <c r="H215" s="240" t="s">
        <v>18</v>
      </c>
      <c r="I215" s="240"/>
      <c r="J215" s="241"/>
      <c r="K215" s="22"/>
      <c r="L215" s="20"/>
      <c r="M215" s="246"/>
      <c r="N215" s="255" t="str">
        <f>基本ﾃﾞｰﾀ!$B$5</f>
        <v>函 館</v>
      </c>
      <c r="O215" s="255"/>
      <c r="P215" s="255"/>
      <c r="Q215" s="255"/>
      <c r="R215" s="255"/>
      <c r="S215" s="255"/>
      <c r="T215" s="240" t="s">
        <v>18</v>
      </c>
      <c r="U215" s="240"/>
      <c r="V215" s="241"/>
    </row>
    <row r="216" spans="1:22" ht="18" customHeight="1" x14ac:dyDescent="0.25">
      <c r="A216" s="253"/>
      <c r="B216" s="256"/>
      <c r="C216" s="256"/>
      <c r="D216" s="256"/>
      <c r="E216" s="256"/>
      <c r="F216" s="256"/>
      <c r="G216" s="256"/>
      <c r="H216" s="242"/>
      <c r="I216" s="242"/>
      <c r="J216" s="243"/>
      <c r="K216" s="22"/>
      <c r="L216" s="20"/>
      <c r="M216" s="253"/>
      <c r="N216" s="256"/>
      <c r="O216" s="256"/>
      <c r="P216" s="256"/>
      <c r="Q216" s="256"/>
      <c r="R216" s="256"/>
      <c r="S216" s="256"/>
      <c r="T216" s="242"/>
      <c r="U216" s="242"/>
      <c r="V216" s="243"/>
    </row>
    <row r="217" spans="1:22" ht="18" customHeight="1" x14ac:dyDescent="0.25">
      <c r="A217" s="254"/>
      <c r="B217" s="257"/>
      <c r="C217" s="257"/>
      <c r="D217" s="257"/>
      <c r="E217" s="257"/>
      <c r="F217" s="257"/>
      <c r="G217" s="257"/>
      <c r="H217" s="244"/>
      <c r="I217" s="244"/>
      <c r="J217" s="245"/>
      <c r="K217" s="22"/>
      <c r="L217" s="20"/>
      <c r="M217" s="254"/>
      <c r="N217" s="257"/>
      <c r="O217" s="257"/>
      <c r="P217" s="257"/>
      <c r="Q217" s="257"/>
      <c r="R217" s="257"/>
      <c r="S217" s="257"/>
      <c r="T217" s="244"/>
      <c r="U217" s="244"/>
      <c r="V217" s="245"/>
    </row>
    <row r="218" spans="1:22" ht="12" customHeight="1" x14ac:dyDescent="0.25">
      <c r="A218" s="215">
        <f>INDEX(図画一覧!$A$2:$G$201,A212,3)</f>
        <v>0</v>
      </c>
      <c r="B218" s="220"/>
      <c r="C218" s="232" t="s">
        <v>28</v>
      </c>
      <c r="D218" s="232"/>
      <c r="E218" s="235">
        <f>INDEX(図画一覧!$A$2:$G$201,A212,5)</f>
        <v>0</v>
      </c>
      <c r="F218" s="236"/>
      <c r="G218" s="236"/>
      <c r="H218" s="236"/>
      <c r="I218" s="236"/>
      <c r="J218" s="237"/>
      <c r="K218" s="23"/>
      <c r="L218" s="20"/>
      <c r="M218" s="215">
        <f>INDEX(図画一覧!$A$2:$G$201,M212,3)</f>
        <v>0</v>
      </c>
      <c r="N218" s="220"/>
      <c r="O218" s="232" t="s">
        <v>28</v>
      </c>
      <c r="P218" s="232"/>
      <c r="Q218" s="235">
        <f>INDEX(図画一覧!$A$2:$G$201,M212,5)</f>
        <v>0</v>
      </c>
      <c r="R218" s="236"/>
      <c r="S218" s="236"/>
      <c r="T218" s="236"/>
      <c r="U218" s="236"/>
      <c r="V218" s="237"/>
    </row>
    <row r="219" spans="1:22" ht="12" customHeight="1" x14ac:dyDescent="0.25">
      <c r="A219" s="216"/>
      <c r="B219" s="221"/>
      <c r="C219" s="233"/>
      <c r="D219" s="233"/>
      <c r="E219" s="238"/>
      <c r="F219" s="238"/>
      <c r="G219" s="238"/>
      <c r="H219" s="238"/>
      <c r="I219" s="238"/>
      <c r="J219" s="239"/>
      <c r="K219" s="23"/>
      <c r="L219" s="20"/>
      <c r="M219" s="216"/>
      <c r="N219" s="221"/>
      <c r="O219" s="233"/>
      <c r="P219" s="233"/>
      <c r="Q219" s="238"/>
      <c r="R219" s="238"/>
      <c r="S219" s="238"/>
      <c r="T219" s="238"/>
      <c r="U219" s="238"/>
      <c r="V219" s="239"/>
    </row>
    <row r="220" spans="1:22" ht="18" customHeight="1" x14ac:dyDescent="0.25">
      <c r="A220" s="216"/>
      <c r="B220" s="221" t="s">
        <v>19</v>
      </c>
      <c r="C220" s="222"/>
      <c r="D220" s="225">
        <f>INDEX(図画一覧!$A$2:$G$201,A212,4)</f>
        <v>0</v>
      </c>
      <c r="E220" s="225"/>
      <c r="F220" s="225"/>
      <c r="G220" s="225"/>
      <c r="H220" s="225"/>
      <c r="I220" s="225"/>
      <c r="J220" s="226"/>
      <c r="K220" s="19"/>
      <c r="L220" s="20"/>
      <c r="M220" s="216"/>
      <c r="N220" s="221" t="s">
        <v>19</v>
      </c>
      <c r="O220" s="222"/>
      <c r="P220" s="225">
        <f>INDEX(図画一覧!$A$2:$G$201,M212,4)</f>
        <v>0</v>
      </c>
      <c r="Q220" s="225"/>
      <c r="R220" s="225"/>
      <c r="S220" s="225"/>
      <c r="T220" s="225"/>
      <c r="U220" s="225"/>
      <c r="V220" s="226"/>
    </row>
    <row r="221" spans="1:22" ht="18" customHeight="1" x14ac:dyDescent="0.25">
      <c r="A221" s="216"/>
      <c r="B221" s="221"/>
      <c r="C221" s="223"/>
      <c r="D221" s="227"/>
      <c r="E221" s="227"/>
      <c r="F221" s="227"/>
      <c r="G221" s="227"/>
      <c r="H221" s="227"/>
      <c r="I221" s="227"/>
      <c r="J221" s="228"/>
      <c r="K221" s="19"/>
      <c r="L221" s="20"/>
      <c r="M221" s="216"/>
      <c r="N221" s="221"/>
      <c r="O221" s="223"/>
      <c r="P221" s="227"/>
      <c r="Q221" s="227"/>
      <c r="R221" s="227"/>
      <c r="S221" s="227"/>
      <c r="T221" s="227"/>
      <c r="U221" s="227"/>
      <c r="V221" s="228"/>
    </row>
    <row r="222" spans="1:22" ht="18" customHeight="1" x14ac:dyDescent="0.25">
      <c r="A222" s="217"/>
      <c r="B222" s="234"/>
      <c r="C222" s="224"/>
      <c r="D222" s="229"/>
      <c r="E222" s="229"/>
      <c r="F222" s="229"/>
      <c r="G222" s="229"/>
      <c r="H222" s="229"/>
      <c r="I222" s="229"/>
      <c r="J222" s="230"/>
      <c r="K222" s="19"/>
      <c r="L222" s="20"/>
      <c r="M222" s="217"/>
      <c r="N222" s="234"/>
      <c r="O222" s="224"/>
      <c r="P222" s="229"/>
      <c r="Q222" s="229"/>
      <c r="R222" s="229"/>
      <c r="S222" s="229"/>
      <c r="T222" s="229"/>
      <c r="U222" s="229"/>
      <c r="V222" s="230"/>
    </row>
    <row r="223" spans="1:22" ht="21.75" customHeight="1" x14ac:dyDescent="0.25">
      <c r="A223" s="13">
        <f>M212+1</f>
        <v>37</v>
      </c>
      <c r="B223" s="13"/>
      <c r="C223" s="218" t="s">
        <v>16</v>
      </c>
      <c r="D223" s="218"/>
      <c r="E223" s="218"/>
      <c r="F223" s="218"/>
      <c r="G223" s="218"/>
      <c r="H223" s="218"/>
      <c r="I223" s="13"/>
      <c r="J223" s="14"/>
      <c r="K223" s="15"/>
      <c r="L223" s="16"/>
      <c r="M223" s="13">
        <f>A249+1</f>
        <v>40</v>
      </c>
      <c r="N223" s="13"/>
      <c r="O223" s="218" t="s">
        <v>16</v>
      </c>
      <c r="P223" s="218"/>
      <c r="Q223" s="218"/>
      <c r="R223" s="218"/>
      <c r="S223" s="218"/>
      <c r="T223" s="218"/>
      <c r="U223" s="13"/>
      <c r="V223" s="14" t="s">
        <v>97</v>
      </c>
    </row>
    <row r="224" spans="1:22" ht="21.75" customHeight="1" x14ac:dyDescent="0.25">
      <c r="A224" s="17"/>
      <c r="B224" s="17"/>
      <c r="C224" s="219"/>
      <c r="D224" s="219"/>
      <c r="E224" s="219"/>
      <c r="F224" s="219"/>
      <c r="G224" s="219"/>
      <c r="H224" s="219"/>
      <c r="I224" s="17"/>
      <c r="J224" s="17"/>
      <c r="K224" s="18"/>
      <c r="L224" s="16"/>
      <c r="M224" s="13"/>
      <c r="N224" s="13"/>
      <c r="O224" s="218"/>
      <c r="P224" s="218"/>
      <c r="Q224" s="218"/>
      <c r="R224" s="218"/>
      <c r="S224" s="218"/>
      <c r="T224" s="218"/>
      <c r="U224" s="231" t="s">
        <v>17</v>
      </c>
      <c r="V224" s="231"/>
    </row>
    <row r="225" spans="1:22" ht="15.75" customHeight="1" x14ac:dyDescent="0.25">
      <c r="K225" s="19"/>
      <c r="L225" s="20"/>
      <c r="M225" s="21"/>
      <c r="N225" s="21"/>
      <c r="O225" s="21"/>
      <c r="P225" s="21"/>
      <c r="Q225" s="21"/>
      <c r="R225" s="21"/>
      <c r="S225" s="21"/>
      <c r="T225" s="21"/>
      <c r="U225" s="21"/>
      <c r="V225" s="21"/>
    </row>
    <row r="226" spans="1:22" ht="18" customHeight="1" x14ac:dyDescent="0.25">
      <c r="A226" s="246"/>
      <c r="B226" s="255" t="str">
        <f>基本ﾃﾞｰﾀ!$B$5</f>
        <v>函 館</v>
      </c>
      <c r="C226" s="255"/>
      <c r="D226" s="255"/>
      <c r="E226" s="255"/>
      <c r="F226" s="255"/>
      <c r="G226" s="255"/>
      <c r="H226" s="240" t="s">
        <v>18</v>
      </c>
      <c r="I226" s="240"/>
      <c r="J226" s="241"/>
      <c r="K226" s="22"/>
      <c r="L226" s="20"/>
      <c r="M226" s="246"/>
      <c r="N226" s="255" t="str">
        <f>基本ﾃﾞｰﾀ!$B$5</f>
        <v>函 館</v>
      </c>
      <c r="O226" s="255"/>
      <c r="P226" s="255"/>
      <c r="Q226" s="255"/>
      <c r="R226" s="255"/>
      <c r="S226" s="255"/>
      <c r="T226" s="240" t="s">
        <v>18</v>
      </c>
      <c r="U226" s="240"/>
      <c r="V226" s="241"/>
    </row>
    <row r="227" spans="1:22" ht="18" customHeight="1" x14ac:dyDescent="0.25">
      <c r="A227" s="253"/>
      <c r="B227" s="256"/>
      <c r="C227" s="256"/>
      <c r="D227" s="256"/>
      <c r="E227" s="256"/>
      <c r="F227" s="256"/>
      <c r="G227" s="256"/>
      <c r="H227" s="242"/>
      <c r="I227" s="242"/>
      <c r="J227" s="243"/>
      <c r="K227" s="22"/>
      <c r="L227" s="20"/>
      <c r="M227" s="253"/>
      <c r="N227" s="256"/>
      <c r="O227" s="256"/>
      <c r="P227" s="256"/>
      <c r="Q227" s="256"/>
      <c r="R227" s="256"/>
      <c r="S227" s="256"/>
      <c r="T227" s="242"/>
      <c r="U227" s="242"/>
      <c r="V227" s="243"/>
    </row>
    <row r="228" spans="1:22" ht="18" customHeight="1" x14ac:dyDescent="0.25">
      <c r="A228" s="254"/>
      <c r="B228" s="257"/>
      <c r="C228" s="257"/>
      <c r="D228" s="257"/>
      <c r="E228" s="257"/>
      <c r="F228" s="257"/>
      <c r="G228" s="257"/>
      <c r="H228" s="244"/>
      <c r="I228" s="244"/>
      <c r="J228" s="245"/>
      <c r="K228" s="22"/>
      <c r="L228" s="20"/>
      <c r="M228" s="254"/>
      <c r="N228" s="257"/>
      <c r="O228" s="257"/>
      <c r="P228" s="257"/>
      <c r="Q228" s="257"/>
      <c r="R228" s="257"/>
      <c r="S228" s="257"/>
      <c r="T228" s="244"/>
      <c r="U228" s="244"/>
      <c r="V228" s="245"/>
    </row>
    <row r="229" spans="1:22" ht="12" customHeight="1" x14ac:dyDescent="0.25">
      <c r="A229" s="215">
        <f>INDEX(図画一覧!$A$2:$G$201,A223,3)</f>
        <v>0</v>
      </c>
      <c r="B229" s="220"/>
      <c r="C229" s="232" t="s">
        <v>28</v>
      </c>
      <c r="D229" s="232"/>
      <c r="E229" s="235">
        <f>INDEX(図画一覧!$A$2:$G$201,A223,5)</f>
        <v>0</v>
      </c>
      <c r="F229" s="236"/>
      <c r="G229" s="236"/>
      <c r="H229" s="236"/>
      <c r="I229" s="236"/>
      <c r="J229" s="237"/>
      <c r="K229" s="23"/>
      <c r="L229" s="20"/>
      <c r="M229" s="215">
        <f>INDEX(図画一覧!$A$2:$G$201,M223,3)</f>
        <v>0</v>
      </c>
      <c r="N229" s="220"/>
      <c r="O229" s="232" t="s">
        <v>28</v>
      </c>
      <c r="P229" s="232"/>
      <c r="Q229" s="235">
        <f>INDEX(図画一覧!$A$2:$G$201,M223,5)</f>
        <v>0</v>
      </c>
      <c r="R229" s="236"/>
      <c r="S229" s="236"/>
      <c r="T229" s="236"/>
      <c r="U229" s="236"/>
      <c r="V229" s="237"/>
    </row>
    <row r="230" spans="1:22" ht="12" customHeight="1" x14ac:dyDescent="0.25">
      <c r="A230" s="216"/>
      <c r="B230" s="221"/>
      <c r="C230" s="233"/>
      <c r="D230" s="233"/>
      <c r="E230" s="238"/>
      <c r="F230" s="238"/>
      <c r="G230" s="238"/>
      <c r="H230" s="238"/>
      <c r="I230" s="238"/>
      <c r="J230" s="239"/>
      <c r="K230" s="23"/>
      <c r="L230" s="20"/>
      <c r="M230" s="216"/>
      <c r="N230" s="221"/>
      <c r="O230" s="233"/>
      <c r="P230" s="233"/>
      <c r="Q230" s="238"/>
      <c r="R230" s="238"/>
      <c r="S230" s="238"/>
      <c r="T230" s="238"/>
      <c r="U230" s="238"/>
      <c r="V230" s="239"/>
    </row>
    <row r="231" spans="1:22" ht="18" customHeight="1" x14ac:dyDescent="0.25">
      <c r="A231" s="216"/>
      <c r="B231" s="221" t="s">
        <v>19</v>
      </c>
      <c r="C231" s="222"/>
      <c r="D231" s="225">
        <f>INDEX(図画一覧!$A$2:$G$201,A223,4)</f>
        <v>0</v>
      </c>
      <c r="E231" s="225"/>
      <c r="F231" s="225"/>
      <c r="G231" s="225"/>
      <c r="H231" s="225"/>
      <c r="I231" s="225"/>
      <c r="J231" s="226"/>
      <c r="K231" s="19"/>
      <c r="L231" s="20"/>
      <c r="M231" s="216"/>
      <c r="N231" s="221" t="s">
        <v>19</v>
      </c>
      <c r="O231" s="222"/>
      <c r="P231" s="225">
        <f>INDEX(図画一覧!$A$2:$G$201,M223,4)</f>
        <v>0</v>
      </c>
      <c r="Q231" s="225"/>
      <c r="R231" s="225"/>
      <c r="S231" s="225"/>
      <c r="T231" s="225"/>
      <c r="U231" s="225"/>
      <c r="V231" s="226"/>
    </row>
    <row r="232" spans="1:22" ht="18" customHeight="1" x14ac:dyDescent="0.25">
      <c r="A232" s="216"/>
      <c r="B232" s="221"/>
      <c r="C232" s="223"/>
      <c r="D232" s="227"/>
      <c r="E232" s="227"/>
      <c r="F232" s="227"/>
      <c r="G232" s="227"/>
      <c r="H232" s="227"/>
      <c r="I232" s="227"/>
      <c r="J232" s="228"/>
      <c r="K232" s="19"/>
      <c r="L232" s="20"/>
      <c r="M232" s="216"/>
      <c r="N232" s="221"/>
      <c r="O232" s="223"/>
      <c r="P232" s="227"/>
      <c r="Q232" s="227"/>
      <c r="R232" s="227"/>
      <c r="S232" s="227"/>
      <c r="T232" s="227"/>
      <c r="U232" s="227"/>
      <c r="V232" s="228"/>
    </row>
    <row r="233" spans="1:22" ht="18" customHeight="1" x14ac:dyDescent="0.25">
      <c r="A233" s="217"/>
      <c r="B233" s="234"/>
      <c r="C233" s="224"/>
      <c r="D233" s="229"/>
      <c r="E233" s="229"/>
      <c r="F233" s="229"/>
      <c r="G233" s="229"/>
      <c r="H233" s="229"/>
      <c r="I233" s="229"/>
      <c r="J233" s="230"/>
      <c r="K233" s="19"/>
      <c r="L233" s="20"/>
      <c r="M233" s="217"/>
      <c r="N233" s="234"/>
      <c r="O233" s="224"/>
      <c r="P233" s="229"/>
      <c r="Q233" s="229"/>
      <c r="R233" s="229"/>
      <c r="S233" s="229"/>
      <c r="T233" s="229"/>
      <c r="U233" s="229"/>
      <c r="V233" s="230"/>
    </row>
    <row r="234" spans="1:22" ht="15.75" customHeight="1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5"/>
      <c r="L234" s="26"/>
      <c r="M234" s="24"/>
      <c r="N234" s="24"/>
      <c r="O234" s="24"/>
      <c r="P234" s="24"/>
      <c r="Q234" s="24"/>
      <c r="R234" s="24"/>
      <c r="S234" s="24"/>
      <c r="T234" s="24"/>
      <c r="U234" s="24"/>
      <c r="V234" s="24"/>
    </row>
    <row r="235" spans="1:22" ht="15.75" customHeight="1" x14ac:dyDescent="0.25">
      <c r="A235" s="46"/>
      <c r="B235" s="27"/>
      <c r="C235" s="27"/>
      <c r="D235" s="27"/>
      <c r="E235" s="27"/>
      <c r="F235" s="27"/>
      <c r="G235" s="27"/>
      <c r="H235" s="27"/>
      <c r="I235" s="27"/>
      <c r="J235" s="27"/>
      <c r="K235" s="28"/>
      <c r="L235" s="29"/>
      <c r="M235" s="46"/>
      <c r="N235" s="27"/>
      <c r="O235" s="27"/>
      <c r="P235" s="27"/>
      <c r="Q235" s="27"/>
      <c r="R235" s="27"/>
      <c r="S235" s="27"/>
      <c r="T235" s="27"/>
      <c r="U235" s="27"/>
      <c r="V235" s="27"/>
    </row>
    <row r="236" spans="1:22" ht="18" customHeight="1" x14ac:dyDescent="0.25">
      <c r="A236" s="30">
        <f>A223+1</f>
        <v>38</v>
      </c>
      <c r="B236" s="30"/>
      <c r="C236" s="252" t="s">
        <v>20</v>
      </c>
      <c r="D236" s="252"/>
      <c r="E236" s="252"/>
      <c r="F236" s="252"/>
      <c r="G236" s="252"/>
      <c r="H236" s="252"/>
      <c r="I236" s="30"/>
      <c r="J236" s="51"/>
      <c r="K236" s="15"/>
      <c r="L236" s="16"/>
      <c r="M236" s="13">
        <f>M223+1</f>
        <v>41</v>
      </c>
      <c r="N236" s="13"/>
      <c r="O236" s="218" t="s">
        <v>20</v>
      </c>
      <c r="P236" s="218"/>
      <c r="Q236" s="218"/>
      <c r="R236" s="218"/>
      <c r="S236" s="218"/>
      <c r="T236" s="218"/>
      <c r="U236" s="13"/>
      <c r="V236" s="14"/>
    </row>
    <row r="237" spans="1:22" ht="18" customHeight="1" x14ac:dyDescent="0.25">
      <c r="A237" s="13"/>
      <c r="B237" s="13"/>
      <c r="C237" s="218"/>
      <c r="D237" s="218"/>
      <c r="E237" s="218"/>
      <c r="F237" s="218"/>
      <c r="G237" s="218"/>
      <c r="H237" s="218"/>
      <c r="I237" s="13"/>
      <c r="J237" s="13"/>
      <c r="K237" s="18"/>
      <c r="L237" s="16"/>
      <c r="M237" s="17"/>
      <c r="N237" s="17"/>
      <c r="O237" s="219"/>
      <c r="P237" s="219"/>
      <c r="Q237" s="219"/>
      <c r="R237" s="219"/>
      <c r="S237" s="219"/>
      <c r="T237" s="219"/>
      <c r="U237" s="17"/>
      <c r="V237" s="17"/>
    </row>
    <row r="238" spans="1:22" ht="15.75" customHeight="1" x14ac:dyDescent="0.25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19"/>
      <c r="L238" s="20"/>
    </row>
    <row r="239" spans="1:22" ht="18" customHeight="1" x14ac:dyDescent="0.25">
      <c r="A239" s="246"/>
      <c r="B239" s="255" t="str">
        <f>基本ﾃﾞｰﾀ!$B$5</f>
        <v>函 館</v>
      </c>
      <c r="C239" s="255"/>
      <c r="D239" s="255"/>
      <c r="E239" s="255"/>
      <c r="F239" s="255"/>
      <c r="G239" s="255"/>
      <c r="H239" s="240" t="s">
        <v>18</v>
      </c>
      <c r="I239" s="240"/>
      <c r="J239" s="241"/>
      <c r="K239" s="22"/>
      <c r="L239" s="20"/>
      <c r="M239" s="246"/>
      <c r="N239" s="255" t="str">
        <f>基本ﾃﾞｰﾀ!$B$5</f>
        <v>函 館</v>
      </c>
      <c r="O239" s="255"/>
      <c r="P239" s="255"/>
      <c r="Q239" s="255"/>
      <c r="R239" s="255"/>
      <c r="S239" s="255"/>
      <c r="T239" s="240" t="s">
        <v>18</v>
      </c>
      <c r="U239" s="240"/>
      <c r="V239" s="241"/>
    </row>
    <row r="240" spans="1:22" ht="18" customHeight="1" x14ac:dyDescent="0.25">
      <c r="A240" s="253"/>
      <c r="B240" s="256"/>
      <c r="C240" s="256"/>
      <c r="D240" s="256"/>
      <c r="E240" s="256"/>
      <c r="F240" s="256"/>
      <c r="G240" s="256"/>
      <c r="H240" s="242"/>
      <c r="I240" s="242"/>
      <c r="J240" s="243"/>
      <c r="K240" s="22"/>
      <c r="L240" s="20"/>
      <c r="M240" s="253"/>
      <c r="N240" s="256"/>
      <c r="O240" s="256"/>
      <c r="P240" s="256"/>
      <c r="Q240" s="256"/>
      <c r="R240" s="256"/>
      <c r="S240" s="256"/>
      <c r="T240" s="242"/>
      <c r="U240" s="242"/>
      <c r="V240" s="243"/>
    </row>
    <row r="241" spans="1:22" ht="18" customHeight="1" x14ac:dyDescent="0.25">
      <c r="A241" s="254"/>
      <c r="B241" s="257"/>
      <c r="C241" s="257"/>
      <c r="D241" s="257"/>
      <c r="E241" s="257"/>
      <c r="F241" s="257"/>
      <c r="G241" s="257"/>
      <c r="H241" s="244"/>
      <c r="I241" s="244"/>
      <c r="J241" s="245"/>
      <c r="K241" s="22"/>
      <c r="L241" s="20"/>
      <c r="M241" s="254"/>
      <c r="N241" s="257"/>
      <c r="O241" s="257"/>
      <c r="P241" s="257"/>
      <c r="Q241" s="257"/>
      <c r="R241" s="257"/>
      <c r="S241" s="257"/>
      <c r="T241" s="244"/>
      <c r="U241" s="244"/>
      <c r="V241" s="245"/>
    </row>
    <row r="242" spans="1:22" ht="12" customHeight="1" x14ac:dyDescent="0.25">
      <c r="A242" s="215">
        <f>INDEX(図画一覧!$A$2:$G$201,A236,3)</f>
        <v>0</v>
      </c>
      <c r="B242" s="220"/>
      <c r="C242" s="232" t="s">
        <v>28</v>
      </c>
      <c r="D242" s="232"/>
      <c r="E242" s="235">
        <f>INDEX(図画一覧!$A$2:$G$201,A236,5)</f>
        <v>0</v>
      </c>
      <c r="F242" s="236"/>
      <c r="G242" s="236"/>
      <c r="H242" s="236"/>
      <c r="I242" s="236"/>
      <c r="J242" s="237"/>
      <c r="K242" s="23"/>
      <c r="L242" s="20"/>
      <c r="M242" s="215">
        <f>INDEX(図画一覧!$A$2:$G$201,M236,3)</f>
        <v>0</v>
      </c>
      <c r="N242" s="220"/>
      <c r="O242" s="232" t="s">
        <v>28</v>
      </c>
      <c r="P242" s="232"/>
      <c r="Q242" s="235">
        <f>INDEX(図画一覧!$A$2:$G$201,M236,5)</f>
        <v>0</v>
      </c>
      <c r="R242" s="236"/>
      <c r="S242" s="236"/>
      <c r="T242" s="236"/>
      <c r="U242" s="236"/>
      <c r="V242" s="237"/>
    </row>
    <row r="243" spans="1:22" ht="12" customHeight="1" x14ac:dyDescent="0.25">
      <c r="A243" s="216"/>
      <c r="B243" s="221"/>
      <c r="C243" s="233"/>
      <c r="D243" s="233"/>
      <c r="E243" s="238"/>
      <c r="F243" s="238"/>
      <c r="G243" s="238"/>
      <c r="H243" s="238"/>
      <c r="I243" s="238"/>
      <c r="J243" s="239"/>
      <c r="K243" s="23"/>
      <c r="L243" s="20"/>
      <c r="M243" s="216"/>
      <c r="N243" s="221"/>
      <c r="O243" s="233"/>
      <c r="P243" s="233"/>
      <c r="Q243" s="238"/>
      <c r="R243" s="238"/>
      <c r="S243" s="238"/>
      <c r="T243" s="238"/>
      <c r="U243" s="238"/>
      <c r="V243" s="239"/>
    </row>
    <row r="244" spans="1:22" ht="18" customHeight="1" x14ac:dyDescent="0.25">
      <c r="A244" s="216"/>
      <c r="B244" s="221" t="s">
        <v>19</v>
      </c>
      <c r="C244" s="222"/>
      <c r="D244" s="225">
        <f>INDEX(図画一覧!$A$2:$G$201,A236,4)</f>
        <v>0</v>
      </c>
      <c r="E244" s="225"/>
      <c r="F244" s="225"/>
      <c r="G244" s="225"/>
      <c r="H244" s="225"/>
      <c r="I244" s="225"/>
      <c r="J244" s="226"/>
      <c r="K244" s="19"/>
      <c r="L244" s="20"/>
      <c r="M244" s="216"/>
      <c r="N244" s="221" t="s">
        <v>19</v>
      </c>
      <c r="O244" s="222"/>
      <c r="P244" s="225">
        <f>INDEX(図画一覧!$A$2:$G$201,M236,4)</f>
        <v>0</v>
      </c>
      <c r="Q244" s="225"/>
      <c r="R244" s="225"/>
      <c r="S244" s="225"/>
      <c r="T244" s="225"/>
      <c r="U244" s="225"/>
      <c r="V244" s="226"/>
    </row>
    <row r="245" spans="1:22" ht="18" customHeight="1" x14ac:dyDescent="0.25">
      <c r="A245" s="216"/>
      <c r="B245" s="221"/>
      <c r="C245" s="223"/>
      <c r="D245" s="227"/>
      <c r="E245" s="227"/>
      <c r="F245" s="227"/>
      <c r="G245" s="227"/>
      <c r="H245" s="227"/>
      <c r="I245" s="227"/>
      <c r="J245" s="228"/>
      <c r="K245" s="19"/>
      <c r="L245" s="20"/>
      <c r="M245" s="216"/>
      <c r="N245" s="221"/>
      <c r="O245" s="223"/>
      <c r="P245" s="227"/>
      <c r="Q245" s="227"/>
      <c r="R245" s="227"/>
      <c r="S245" s="227"/>
      <c r="T245" s="227"/>
      <c r="U245" s="227"/>
      <c r="V245" s="228"/>
    </row>
    <row r="246" spans="1:22" ht="18" customHeight="1" x14ac:dyDescent="0.25">
      <c r="A246" s="217"/>
      <c r="B246" s="234"/>
      <c r="C246" s="224"/>
      <c r="D246" s="229"/>
      <c r="E246" s="229"/>
      <c r="F246" s="229"/>
      <c r="G246" s="229"/>
      <c r="H246" s="229"/>
      <c r="I246" s="229"/>
      <c r="J246" s="230"/>
      <c r="K246" s="19"/>
      <c r="L246" s="20"/>
      <c r="M246" s="217"/>
      <c r="N246" s="234"/>
      <c r="O246" s="224"/>
      <c r="P246" s="229"/>
      <c r="Q246" s="229"/>
      <c r="R246" s="229"/>
      <c r="S246" s="229"/>
      <c r="T246" s="229"/>
      <c r="U246" s="229"/>
      <c r="V246" s="230"/>
    </row>
    <row r="247" spans="1:22" ht="15.75" customHeight="1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5"/>
      <c r="L247" s="26"/>
      <c r="M247" s="24"/>
      <c r="N247" s="24"/>
      <c r="O247" s="24"/>
      <c r="P247" s="24"/>
      <c r="Q247" s="24"/>
      <c r="R247" s="24"/>
      <c r="S247" s="24"/>
      <c r="T247" s="24"/>
      <c r="U247" s="24"/>
      <c r="V247" s="24"/>
    </row>
    <row r="248" spans="1:22" ht="15.75" customHeight="1" x14ac:dyDescent="0.25">
      <c r="A248" s="46"/>
      <c r="B248" s="27"/>
      <c r="C248" s="27"/>
      <c r="D248" s="27"/>
      <c r="E248" s="27"/>
      <c r="F248" s="27"/>
      <c r="G248" s="27"/>
      <c r="H248" s="27"/>
      <c r="I248" s="27"/>
      <c r="J248" s="27"/>
      <c r="K248" s="28"/>
      <c r="L248" s="29"/>
      <c r="M248" s="46"/>
      <c r="N248" s="27"/>
      <c r="O248" s="27"/>
      <c r="P248" s="27"/>
      <c r="Q248" s="27"/>
      <c r="R248" s="27"/>
      <c r="S248" s="27"/>
      <c r="T248" s="27"/>
      <c r="U248" s="27"/>
      <c r="V248" s="27"/>
    </row>
    <row r="249" spans="1:22" ht="18" customHeight="1" x14ac:dyDescent="0.25">
      <c r="A249" s="13">
        <f>A236+1</f>
        <v>39</v>
      </c>
      <c r="B249" s="13"/>
      <c r="C249" s="218" t="s">
        <v>21</v>
      </c>
      <c r="D249" s="218"/>
      <c r="E249" s="218"/>
      <c r="F249" s="218"/>
      <c r="G249" s="218"/>
      <c r="H249" s="218"/>
      <c r="I249" s="13"/>
      <c r="J249" s="14"/>
      <c r="K249" s="15"/>
      <c r="L249" s="16"/>
      <c r="M249" s="13">
        <f>M236+1</f>
        <v>42</v>
      </c>
      <c r="N249" s="13"/>
      <c r="O249" s="218" t="s">
        <v>21</v>
      </c>
      <c r="P249" s="218"/>
      <c r="Q249" s="218"/>
      <c r="R249" s="218"/>
      <c r="S249" s="218"/>
      <c r="T249" s="218"/>
      <c r="U249" s="13"/>
      <c r="V249" s="14"/>
    </row>
    <row r="250" spans="1:22" ht="18" customHeight="1" x14ac:dyDescent="0.25">
      <c r="A250" s="17"/>
      <c r="B250" s="17"/>
      <c r="C250" s="219"/>
      <c r="D250" s="219"/>
      <c r="E250" s="219"/>
      <c r="F250" s="219"/>
      <c r="G250" s="219"/>
      <c r="H250" s="219"/>
      <c r="I250" s="17"/>
      <c r="J250" s="17"/>
      <c r="K250" s="18"/>
      <c r="L250" s="16"/>
      <c r="M250" s="17"/>
      <c r="N250" s="17"/>
      <c r="O250" s="219"/>
      <c r="P250" s="219"/>
      <c r="Q250" s="219"/>
      <c r="R250" s="219"/>
      <c r="S250" s="219"/>
      <c r="T250" s="219"/>
      <c r="U250" s="17"/>
      <c r="V250" s="17"/>
    </row>
    <row r="251" spans="1:22" ht="15.75" customHeight="1" x14ac:dyDescent="0.25">
      <c r="K251" s="19"/>
      <c r="L251" s="20"/>
    </row>
    <row r="252" spans="1:22" ht="18" customHeight="1" x14ac:dyDescent="0.25">
      <c r="A252" s="246"/>
      <c r="B252" s="255" t="str">
        <f>基本ﾃﾞｰﾀ!$B$5</f>
        <v>函 館</v>
      </c>
      <c r="C252" s="255"/>
      <c r="D252" s="255"/>
      <c r="E252" s="255"/>
      <c r="F252" s="255"/>
      <c r="G252" s="255"/>
      <c r="H252" s="240" t="s">
        <v>18</v>
      </c>
      <c r="I252" s="240"/>
      <c r="J252" s="241"/>
      <c r="K252" s="22"/>
      <c r="L252" s="20"/>
      <c r="M252" s="246"/>
      <c r="N252" s="255" t="str">
        <f>基本ﾃﾞｰﾀ!$B$5</f>
        <v>函 館</v>
      </c>
      <c r="O252" s="255"/>
      <c r="P252" s="255"/>
      <c r="Q252" s="255"/>
      <c r="R252" s="255"/>
      <c r="S252" s="255"/>
      <c r="T252" s="240" t="s">
        <v>18</v>
      </c>
      <c r="U252" s="240"/>
      <c r="V252" s="241"/>
    </row>
    <row r="253" spans="1:22" ht="18" customHeight="1" x14ac:dyDescent="0.25">
      <c r="A253" s="253"/>
      <c r="B253" s="256"/>
      <c r="C253" s="256"/>
      <c r="D253" s="256"/>
      <c r="E253" s="256"/>
      <c r="F253" s="256"/>
      <c r="G253" s="256"/>
      <c r="H253" s="242"/>
      <c r="I253" s="242"/>
      <c r="J253" s="243"/>
      <c r="K253" s="22"/>
      <c r="L253" s="20"/>
      <c r="M253" s="253"/>
      <c r="N253" s="256"/>
      <c r="O253" s="256"/>
      <c r="P253" s="256"/>
      <c r="Q253" s="256"/>
      <c r="R253" s="256"/>
      <c r="S253" s="256"/>
      <c r="T253" s="242"/>
      <c r="U253" s="242"/>
      <c r="V253" s="243"/>
    </row>
    <row r="254" spans="1:22" ht="18" customHeight="1" x14ac:dyDescent="0.25">
      <c r="A254" s="254"/>
      <c r="B254" s="257"/>
      <c r="C254" s="257"/>
      <c r="D254" s="257"/>
      <c r="E254" s="257"/>
      <c r="F254" s="257"/>
      <c r="G254" s="257"/>
      <c r="H254" s="244"/>
      <c r="I254" s="244"/>
      <c r="J254" s="245"/>
      <c r="K254" s="22"/>
      <c r="L254" s="20"/>
      <c r="M254" s="254"/>
      <c r="N254" s="257"/>
      <c r="O254" s="257"/>
      <c r="P254" s="257"/>
      <c r="Q254" s="257"/>
      <c r="R254" s="257"/>
      <c r="S254" s="257"/>
      <c r="T254" s="244"/>
      <c r="U254" s="244"/>
      <c r="V254" s="245"/>
    </row>
    <row r="255" spans="1:22" ht="12" customHeight="1" x14ac:dyDescent="0.25">
      <c r="A255" s="215">
        <f>INDEX(図画一覧!$A$2:$G$201,A249,3)</f>
        <v>0</v>
      </c>
      <c r="B255" s="220"/>
      <c r="C255" s="232" t="s">
        <v>28</v>
      </c>
      <c r="D255" s="232"/>
      <c r="E255" s="235">
        <f>INDEX(図画一覧!$A$2:$G$201,A249,5)</f>
        <v>0</v>
      </c>
      <c r="F255" s="236"/>
      <c r="G255" s="236"/>
      <c r="H255" s="236"/>
      <c r="I255" s="236"/>
      <c r="J255" s="237"/>
      <c r="K255" s="23"/>
      <c r="L255" s="20"/>
      <c r="M255" s="215">
        <f>INDEX(図画一覧!$A$2:$G$201,M249,3)</f>
        <v>0</v>
      </c>
      <c r="N255" s="220"/>
      <c r="O255" s="232" t="s">
        <v>28</v>
      </c>
      <c r="P255" s="232"/>
      <c r="Q255" s="235">
        <f>INDEX(図画一覧!$A$2:$G$201,M249,5)</f>
        <v>0</v>
      </c>
      <c r="R255" s="236"/>
      <c r="S255" s="236"/>
      <c r="T255" s="236"/>
      <c r="U255" s="236"/>
      <c r="V255" s="237"/>
    </row>
    <row r="256" spans="1:22" ht="12" customHeight="1" x14ac:dyDescent="0.25">
      <c r="A256" s="216"/>
      <c r="B256" s="221"/>
      <c r="C256" s="233"/>
      <c r="D256" s="233"/>
      <c r="E256" s="238"/>
      <c r="F256" s="238"/>
      <c r="G256" s="238"/>
      <c r="H256" s="238"/>
      <c r="I256" s="238"/>
      <c r="J256" s="239"/>
      <c r="K256" s="23"/>
      <c r="L256" s="20"/>
      <c r="M256" s="216"/>
      <c r="N256" s="221"/>
      <c r="O256" s="233"/>
      <c r="P256" s="233"/>
      <c r="Q256" s="238"/>
      <c r="R256" s="238"/>
      <c r="S256" s="238"/>
      <c r="T256" s="238"/>
      <c r="U256" s="238"/>
      <c r="V256" s="239"/>
    </row>
    <row r="257" spans="1:22" ht="18" customHeight="1" x14ac:dyDescent="0.25">
      <c r="A257" s="216"/>
      <c r="B257" s="221" t="s">
        <v>19</v>
      </c>
      <c r="C257" s="222"/>
      <c r="D257" s="225">
        <f>INDEX(図画一覧!$A$2:$G$201,A249,4)</f>
        <v>0</v>
      </c>
      <c r="E257" s="225"/>
      <c r="F257" s="225"/>
      <c r="G257" s="225"/>
      <c r="H257" s="225"/>
      <c r="I257" s="225"/>
      <c r="J257" s="226"/>
      <c r="K257" s="19"/>
      <c r="L257" s="20"/>
      <c r="M257" s="216"/>
      <c r="N257" s="221" t="s">
        <v>19</v>
      </c>
      <c r="O257" s="222"/>
      <c r="P257" s="225">
        <f>INDEX(図画一覧!$A$2:$G$201,M249,4)</f>
        <v>0</v>
      </c>
      <c r="Q257" s="225"/>
      <c r="R257" s="225"/>
      <c r="S257" s="225"/>
      <c r="T257" s="225"/>
      <c r="U257" s="225"/>
      <c r="V257" s="226"/>
    </row>
    <row r="258" spans="1:22" ht="18" customHeight="1" x14ac:dyDescent="0.25">
      <c r="A258" s="216"/>
      <c r="B258" s="221"/>
      <c r="C258" s="223"/>
      <c r="D258" s="227"/>
      <c r="E258" s="227"/>
      <c r="F258" s="227"/>
      <c r="G258" s="227"/>
      <c r="H258" s="227"/>
      <c r="I258" s="227"/>
      <c r="J258" s="228"/>
      <c r="K258" s="19"/>
      <c r="L258" s="20"/>
      <c r="M258" s="216"/>
      <c r="N258" s="221"/>
      <c r="O258" s="223"/>
      <c r="P258" s="227"/>
      <c r="Q258" s="227"/>
      <c r="R258" s="227"/>
      <c r="S258" s="227"/>
      <c r="T258" s="227"/>
      <c r="U258" s="227"/>
      <c r="V258" s="228"/>
    </row>
    <row r="259" spans="1:22" ht="18" customHeight="1" x14ac:dyDescent="0.25">
      <c r="A259" s="217"/>
      <c r="B259" s="234"/>
      <c r="C259" s="224"/>
      <c r="D259" s="229"/>
      <c r="E259" s="229"/>
      <c r="F259" s="229"/>
      <c r="G259" s="229"/>
      <c r="H259" s="229"/>
      <c r="I259" s="229"/>
      <c r="J259" s="230"/>
      <c r="K259" s="19"/>
      <c r="L259" s="20"/>
      <c r="M259" s="217"/>
      <c r="N259" s="234"/>
      <c r="O259" s="224"/>
      <c r="P259" s="229"/>
      <c r="Q259" s="229"/>
      <c r="R259" s="229"/>
      <c r="S259" s="229"/>
      <c r="T259" s="229"/>
      <c r="U259" s="229"/>
      <c r="V259" s="230"/>
    </row>
    <row r="260" spans="1:22" ht="21.75" customHeight="1" x14ac:dyDescent="0.25">
      <c r="A260" s="13">
        <f>M249+1</f>
        <v>43</v>
      </c>
      <c r="B260" s="13"/>
      <c r="C260" s="218" t="s">
        <v>16</v>
      </c>
      <c r="D260" s="218"/>
      <c r="E260" s="218"/>
      <c r="F260" s="218"/>
      <c r="G260" s="218"/>
      <c r="H260" s="218"/>
      <c r="I260" s="13"/>
      <c r="J260" s="14"/>
      <c r="K260" s="15"/>
      <c r="L260" s="16"/>
      <c r="M260" s="13">
        <f>A286+1</f>
        <v>46</v>
      </c>
      <c r="N260" s="13"/>
      <c r="O260" s="218" t="s">
        <v>16</v>
      </c>
      <c r="P260" s="218"/>
      <c r="Q260" s="218"/>
      <c r="R260" s="218"/>
      <c r="S260" s="218"/>
      <c r="T260" s="218"/>
      <c r="U260" s="13"/>
      <c r="V260" s="14" t="s">
        <v>97</v>
      </c>
    </row>
    <row r="261" spans="1:22" ht="21.75" customHeight="1" x14ac:dyDescent="0.25">
      <c r="A261" s="17"/>
      <c r="B261" s="17"/>
      <c r="C261" s="219"/>
      <c r="D261" s="219"/>
      <c r="E261" s="219"/>
      <c r="F261" s="219"/>
      <c r="G261" s="219"/>
      <c r="H261" s="219"/>
      <c r="I261" s="17"/>
      <c r="J261" s="17"/>
      <c r="K261" s="18"/>
      <c r="L261" s="16"/>
      <c r="M261" s="13"/>
      <c r="N261" s="13"/>
      <c r="O261" s="218"/>
      <c r="P261" s="218"/>
      <c r="Q261" s="218"/>
      <c r="R261" s="218"/>
      <c r="S261" s="218"/>
      <c r="T261" s="218"/>
      <c r="U261" s="231" t="s">
        <v>17</v>
      </c>
      <c r="V261" s="231"/>
    </row>
    <row r="262" spans="1:22" ht="15.75" customHeight="1" x14ac:dyDescent="0.25">
      <c r="K262" s="19"/>
      <c r="L262" s="20"/>
      <c r="M262" s="21"/>
      <c r="N262" s="21"/>
      <c r="O262" s="21"/>
      <c r="P262" s="21"/>
      <c r="Q262" s="21"/>
      <c r="R262" s="21"/>
      <c r="S262" s="21"/>
      <c r="T262" s="21"/>
      <c r="U262" s="21"/>
      <c r="V262" s="21"/>
    </row>
    <row r="263" spans="1:22" ht="18" customHeight="1" x14ac:dyDescent="0.25">
      <c r="A263" s="246"/>
      <c r="B263" s="255" t="str">
        <f>基本ﾃﾞｰﾀ!$B$5</f>
        <v>函 館</v>
      </c>
      <c r="C263" s="255"/>
      <c r="D263" s="255"/>
      <c r="E263" s="255"/>
      <c r="F263" s="255"/>
      <c r="G263" s="255"/>
      <c r="H263" s="240" t="s">
        <v>18</v>
      </c>
      <c r="I263" s="240"/>
      <c r="J263" s="241"/>
      <c r="K263" s="22"/>
      <c r="L263" s="20"/>
      <c r="M263" s="246"/>
      <c r="N263" s="255" t="str">
        <f>基本ﾃﾞｰﾀ!$B$5</f>
        <v>函 館</v>
      </c>
      <c r="O263" s="255"/>
      <c r="P263" s="255"/>
      <c r="Q263" s="255"/>
      <c r="R263" s="255"/>
      <c r="S263" s="255"/>
      <c r="T263" s="240" t="s">
        <v>18</v>
      </c>
      <c r="U263" s="240"/>
      <c r="V263" s="241"/>
    </row>
    <row r="264" spans="1:22" ht="18" customHeight="1" x14ac:dyDescent="0.25">
      <c r="A264" s="253"/>
      <c r="B264" s="256"/>
      <c r="C264" s="256"/>
      <c r="D264" s="256"/>
      <c r="E264" s="256"/>
      <c r="F264" s="256"/>
      <c r="G264" s="256"/>
      <c r="H264" s="242"/>
      <c r="I264" s="242"/>
      <c r="J264" s="243"/>
      <c r="K264" s="22"/>
      <c r="L264" s="20"/>
      <c r="M264" s="253"/>
      <c r="N264" s="256"/>
      <c r="O264" s="256"/>
      <c r="P264" s="256"/>
      <c r="Q264" s="256"/>
      <c r="R264" s="256"/>
      <c r="S264" s="256"/>
      <c r="T264" s="242"/>
      <c r="U264" s="242"/>
      <c r="V264" s="243"/>
    </row>
    <row r="265" spans="1:22" ht="18" customHeight="1" x14ac:dyDescent="0.25">
      <c r="A265" s="254"/>
      <c r="B265" s="257"/>
      <c r="C265" s="257"/>
      <c r="D265" s="257"/>
      <c r="E265" s="257"/>
      <c r="F265" s="257"/>
      <c r="G265" s="257"/>
      <c r="H265" s="244"/>
      <c r="I265" s="244"/>
      <c r="J265" s="245"/>
      <c r="K265" s="22"/>
      <c r="L265" s="20"/>
      <c r="M265" s="254"/>
      <c r="N265" s="257"/>
      <c r="O265" s="257"/>
      <c r="P265" s="257"/>
      <c r="Q265" s="257"/>
      <c r="R265" s="257"/>
      <c r="S265" s="257"/>
      <c r="T265" s="244"/>
      <c r="U265" s="244"/>
      <c r="V265" s="245"/>
    </row>
    <row r="266" spans="1:22" ht="12" customHeight="1" x14ac:dyDescent="0.25">
      <c r="A266" s="215">
        <f>INDEX(図画一覧!$A$2:$G$201,A260,3)</f>
        <v>0</v>
      </c>
      <c r="B266" s="220"/>
      <c r="C266" s="232" t="s">
        <v>28</v>
      </c>
      <c r="D266" s="232"/>
      <c r="E266" s="235">
        <f>INDEX(図画一覧!$A$2:$G$201,A260,5)</f>
        <v>0</v>
      </c>
      <c r="F266" s="236"/>
      <c r="G266" s="236"/>
      <c r="H266" s="236"/>
      <c r="I266" s="236"/>
      <c r="J266" s="237"/>
      <c r="K266" s="23"/>
      <c r="L266" s="20"/>
      <c r="M266" s="215">
        <f>INDEX(図画一覧!$A$2:$G$201,M260,3)</f>
        <v>0</v>
      </c>
      <c r="N266" s="220"/>
      <c r="O266" s="232" t="s">
        <v>28</v>
      </c>
      <c r="P266" s="232"/>
      <c r="Q266" s="235">
        <f>INDEX(図画一覧!$A$2:$G$201,M260,5)</f>
        <v>0</v>
      </c>
      <c r="R266" s="236"/>
      <c r="S266" s="236"/>
      <c r="T266" s="236"/>
      <c r="U266" s="236"/>
      <c r="V266" s="237"/>
    </row>
    <row r="267" spans="1:22" ht="12" customHeight="1" x14ac:dyDescent="0.25">
      <c r="A267" s="216"/>
      <c r="B267" s="221"/>
      <c r="C267" s="233"/>
      <c r="D267" s="233"/>
      <c r="E267" s="238"/>
      <c r="F267" s="238"/>
      <c r="G267" s="238"/>
      <c r="H267" s="238"/>
      <c r="I267" s="238"/>
      <c r="J267" s="239"/>
      <c r="K267" s="23"/>
      <c r="L267" s="20"/>
      <c r="M267" s="216"/>
      <c r="N267" s="221"/>
      <c r="O267" s="233"/>
      <c r="P267" s="233"/>
      <c r="Q267" s="238"/>
      <c r="R267" s="238"/>
      <c r="S267" s="238"/>
      <c r="T267" s="238"/>
      <c r="U267" s="238"/>
      <c r="V267" s="239"/>
    </row>
    <row r="268" spans="1:22" ht="18" customHeight="1" x14ac:dyDescent="0.25">
      <c r="A268" s="216"/>
      <c r="B268" s="221" t="s">
        <v>19</v>
      </c>
      <c r="C268" s="222"/>
      <c r="D268" s="225">
        <f>INDEX(図画一覧!$A$2:$G$201,A260,4)</f>
        <v>0</v>
      </c>
      <c r="E268" s="225"/>
      <c r="F268" s="225"/>
      <c r="G268" s="225"/>
      <c r="H268" s="225"/>
      <c r="I268" s="225"/>
      <c r="J268" s="226"/>
      <c r="K268" s="19"/>
      <c r="L268" s="20"/>
      <c r="M268" s="216"/>
      <c r="N268" s="221" t="s">
        <v>19</v>
      </c>
      <c r="O268" s="222"/>
      <c r="P268" s="225">
        <f>INDEX(図画一覧!$A$2:$G$201,M260,4)</f>
        <v>0</v>
      </c>
      <c r="Q268" s="225"/>
      <c r="R268" s="225"/>
      <c r="S268" s="225"/>
      <c r="T268" s="225"/>
      <c r="U268" s="225"/>
      <c r="V268" s="226"/>
    </row>
    <row r="269" spans="1:22" ht="18" customHeight="1" x14ac:dyDescent="0.25">
      <c r="A269" s="216"/>
      <c r="B269" s="221"/>
      <c r="C269" s="223"/>
      <c r="D269" s="227"/>
      <c r="E269" s="227"/>
      <c r="F269" s="227"/>
      <c r="G269" s="227"/>
      <c r="H269" s="227"/>
      <c r="I269" s="227"/>
      <c r="J269" s="228"/>
      <c r="K269" s="19"/>
      <c r="L269" s="20"/>
      <c r="M269" s="216"/>
      <c r="N269" s="221"/>
      <c r="O269" s="223"/>
      <c r="P269" s="227"/>
      <c r="Q269" s="227"/>
      <c r="R269" s="227"/>
      <c r="S269" s="227"/>
      <c r="T269" s="227"/>
      <c r="U269" s="227"/>
      <c r="V269" s="228"/>
    </row>
    <row r="270" spans="1:22" ht="18" customHeight="1" x14ac:dyDescent="0.25">
      <c r="A270" s="217"/>
      <c r="B270" s="234"/>
      <c r="C270" s="224"/>
      <c r="D270" s="229"/>
      <c r="E270" s="229"/>
      <c r="F270" s="229"/>
      <c r="G270" s="229"/>
      <c r="H270" s="229"/>
      <c r="I270" s="229"/>
      <c r="J270" s="230"/>
      <c r="K270" s="19"/>
      <c r="L270" s="20"/>
      <c r="M270" s="217"/>
      <c r="N270" s="234"/>
      <c r="O270" s="224"/>
      <c r="P270" s="229"/>
      <c r="Q270" s="229"/>
      <c r="R270" s="229"/>
      <c r="S270" s="229"/>
      <c r="T270" s="229"/>
      <c r="U270" s="229"/>
      <c r="V270" s="230"/>
    </row>
    <row r="271" spans="1:22" ht="15.75" customHeight="1" x14ac:dyDescent="0.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5"/>
      <c r="L271" s="26"/>
      <c r="M271" s="24"/>
      <c r="N271" s="24"/>
      <c r="O271" s="24"/>
      <c r="P271" s="24"/>
      <c r="Q271" s="24"/>
      <c r="R271" s="24"/>
      <c r="S271" s="24"/>
      <c r="T271" s="24"/>
      <c r="U271" s="24"/>
      <c r="V271" s="24"/>
    </row>
    <row r="272" spans="1:22" ht="15.75" customHeight="1" x14ac:dyDescent="0.25">
      <c r="A272" s="46"/>
      <c r="B272" s="27"/>
      <c r="C272" s="27"/>
      <c r="D272" s="27"/>
      <c r="E272" s="27"/>
      <c r="F272" s="27"/>
      <c r="G272" s="27"/>
      <c r="H272" s="27"/>
      <c r="I272" s="27"/>
      <c r="J272" s="27"/>
      <c r="K272" s="28"/>
      <c r="L272" s="29"/>
      <c r="M272" s="46"/>
      <c r="N272" s="27"/>
      <c r="O272" s="27"/>
      <c r="P272" s="27"/>
      <c r="Q272" s="27"/>
      <c r="R272" s="27"/>
      <c r="S272" s="27"/>
      <c r="T272" s="27"/>
      <c r="U272" s="27"/>
      <c r="V272" s="27"/>
    </row>
    <row r="273" spans="1:22" ht="18" customHeight="1" x14ac:dyDescent="0.25">
      <c r="A273" s="30">
        <f>A260+1</f>
        <v>44</v>
      </c>
      <c r="B273" s="30"/>
      <c r="C273" s="252" t="s">
        <v>20</v>
      </c>
      <c r="D273" s="252"/>
      <c r="E273" s="252"/>
      <c r="F273" s="252"/>
      <c r="G273" s="252"/>
      <c r="H273" s="252"/>
      <c r="I273" s="30"/>
      <c r="J273" s="51"/>
      <c r="K273" s="15"/>
      <c r="L273" s="16"/>
      <c r="M273" s="13">
        <f>M260+1</f>
        <v>47</v>
      </c>
      <c r="N273" s="13"/>
      <c r="O273" s="218" t="s">
        <v>20</v>
      </c>
      <c r="P273" s="218"/>
      <c r="Q273" s="218"/>
      <c r="R273" s="218"/>
      <c r="S273" s="218"/>
      <c r="T273" s="218"/>
      <c r="U273" s="13"/>
      <c r="V273" s="14"/>
    </row>
    <row r="274" spans="1:22" ht="18" customHeight="1" x14ac:dyDescent="0.25">
      <c r="A274" s="13"/>
      <c r="B274" s="13"/>
      <c r="C274" s="218"/>
      <c r="D274" s="218"/>
      <c r="E274" s="218"/>
      <c r="F274" s="218"/>
      <c r="G274" s="218"/>
      <c r="H274" s="218"/>
      <c r="I274" s="13"/>
      <c r="J274" s="13"/>
      <c r="K274" s="18"/>
      <c r="L274" s="16"/>
      <c r="M274" s="17"/>
      <c r="N274" s="17"/>
      <c r="O274" s="219"/>
      <c r="P274" s="219"/>
      <c r="Q274" s="219"/>
      <c r="R274" s="219"/>
      <c r="S274" s="219"/>
      <c r="T274" s="219"/>
      <c r="U274" s="17"/>
      <c r="V274" s="17"/>
    </row>
    <row r="275" spans="1:22" ht="15.75" customHeight="1" x14ac:dyDescent="0.2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19"/>
      <c r="L275" s="20"/>
    </row>
    <row r="276" spans="1:22" ht="18" customHeight="1" x14ac:dyDescent="0.25">
      <c r="A276" s="246"/>
      <c r="B276" s="255" t="str">
        <f>基本ﾃﾞｰﾀ!$B$5</f>
        <v>函 館</v>
      </c>
      <c r="C276" s="255"/>
      <c r="D276" s="255"/>
      <c r="E276" s="255"/>
      <c r="F276" s="255"/>
      <c r="G276" s="255"/>
      <c r="H276" s="240" t="s">
        <v>18</v>
      </c>
      <c r="I276" s="240"/>
      <c r="J276" s="241"/>
      <c r="K276" s="22"/>
      <c r="L276" s="20"/>
      <c r="M276" s="246"/>
      <c r="N276" s="255" t="str">
        <f>基本ﾃﾞｰﾀ!$B$5</f>
        <v>函 館</v>
      </c>
      <c r="O276" s="255"/>
      <c r="P276" s="255"/>
      <c r="Q276" s="255"/>
      <c r="R276" s="255"/>
      <c r="S276" s="255"/>
      <c r="T276" s="240" t="s">
        <v>18</v>
      </c>
      <c r="U276" s="240"/>
      <c r="V276" s="241"/>
    </row>
    <row r="277" spans="1:22" ht="18" customHeight="1" x14ac:dyDescent="0.25">
      <c r="A277" s="253"/>
      <c r="B277" s="256"/>
      <c r="C277" s="256"/>
      <c r="D277" s="256"/>
      <c r="E277" s="256"/>
      <c r="F277" s="256"/>
      <c r="G277" s="256"/>
      <c r="H277" s="242"/>
      <c r="I277" s="242"/>
      <c r="J277" s="243"/>
      <c r="K277" s="22"/>
      <c r="L277" s="20"/>
      <c r="M277" s="253"/>
      <c r="N277" s="256"/>
      <c r="O277" s="256"/>
      <c r="P277" s="256"/>
      <c r="Q277" s="256"/>
      <c r="R277" s="256"/>
      <c r="S277" s="256"/>
      <c r="T277" s="242"/>
      <c r="U277" s="242"/>
      <c r="V277" s="243"/>
    </row>
    <row r="278" spans="1:22" ht="18" customHeight="1" x14ac:dyDescent="0.25">
      <c r="A278" s="254"/>
      <c r="B278" s="257"/>
      <c r="C278" s="257"/>
      <c r="D278" s="257"/>
      <c r="E278" s="257"/>
      <c r="F278" s="257"/>
      <c r="G278" s="257"/>
      <c r="H278" s="244"/>
      <c r="I278" s="244"/>
      <c r="J278" s="245"/>
      <c r="K278" s="22"/>
      <c r="L278" s="20"/>
      <c r="M278" s="254"/>
      <c r="N278" s="257"/>
      <c r="O278" s="257"/>
      <c r="P278" s="257"/>
      <c r="Q278" s="257"/>
      <c r="R278" s="257"/>
      <c r="S278" s="257"/>
      <c r="T278" s="244"/>
      <c r="U278" s="244"/>
      <c r="V278" s="245"/>
    </row>
    <row r="279" spans="1:22" ht="12" customHeight="1" x14ac:dyDescent="0.25">
      <c r="A279" s="215">
        <f>INDEX(図画一覧!$A$2:$G$201,A273,3)</f>
        <v>0</v>
      </c>
      <c r="B279" s="220"/>
      <c r="C279" s="232" t="s">
        <v>28</v>
      </c>
      <c r="D279" s="232"/>
      <c r="E279" s="235">
        <f>INDEX(図画一覧!$A$2:$G$201,A273,5)</f>
        <v>0</v>
      </c>
      <c r="F279" s="236"/>
      <c r="G279" s="236"/>
      <c r="H279" s="236"/>
      <c r="I279" s="236"/>
      <c r="J279" s="237"/>
      <c r="K279" s="23"/>
      <c r="L279" s="20"/>
      <c r="M279" s="215">
        <f>INDEX(図画一覧!$A$2:$G$201,M273,3)</f>
        <v>0</v>
      </c>
      <c r="N279" s="220"/>
      <c r="O279" s="232" t="s">
        <v>28</v>
      </c>
      <c r="P279" s="232"/>
      <c r="Q279" s="235">
        <f>INDEX(図画一覧!$A$2:$G$201,M273,5)</f>
        <v>0</v>
      </c>
      <c r="R279" s="236"/>
      <c r="S279" s="236"/>
      <c r="T279" s="236"/>
      <c r="U279" s="236"/>
      <c r="V279" s="237"/>
    </row>
    <row r="280" spans="1:22" ht="12" customHeight="1" x14ac:dyDescent="0.25">
      <c r="A280" s="216"/>
      <c r="B280" s="221"/>
      <c r="C280" s="233"/>
      <c r="D280" s="233"/>
      <c r="E280" s="238"/>
      <c r="F280" s="238"/>
      <c r="G280" s="238"/>
      <c r="H280" s="238"/>
      <c r="I280" s="238"/>
      <c r="J280" s="239"/>
      <c r="K280" s="23"/>
      <c r="L280" s="20"/>
      <c r="M280" s="216"/>
      <c r="N280" s="221"/>
      <c r="O280" s="233"/>
      <c r="P280" s="233"/>
      <c r="Q280" s="238"/>
      <c r="R280" s="238"/>
      <c r="S280" s="238"/>
      <c r="T280" s="238"/>
      <c r="U280" s="238"/>
      <c r="V280" s="239"/>
    </row>
    <row r="281" spans="1:22" ht="18" customHeight="1" x14ac:dyDescent="0.25">
      <c r="A281" s="216"/>
      <c r="B281" s="221" t="s">
        <v>19</v>
      </c>
      <c r="C281" s="222"/>
      <c r="D281" s="225">
        <f>INDEX(図画一覧!$A$2:$G$201,A273,4)</f>
        <v>0</v>
      </c>
      <c r="E281" s="225"/>
      <c r="F281" s="225"/>
      <c r="G281" s="225"/>
      <c r="H281" s="225"/>
      <c r="I281" s="225"/>
      <c r="J281" s="226"/>
      <c r="K281" s="19"/>
      <c r="L281" s="20"/>
      <c r="M281" s="216"/>
      <c r="N281" s="221" t="s">
        <v>19</v>
      </c>
      <c r="O281" s="222"/>
      <c r="P281" s="225">
        <f>INDEX(図画一覧!$A$2:$G$201,M273,4)</f>
        <v>0</v>
      </c>
      <c r="Q281" s="225"/>
      <c r="R281" s="225"/>
      <c r="S281" s="225"/>
      <c r="T281" s="225"/>
      <c r="U281" s="225"/>
      <c r="V281" s="226"/>
    </row>
    <row r="282" spans="1:22" ht="18" customHeight="1" x14ac:dyDescent="0.25">
      <c r="A282" s="216"/>
      <c r="B282" s="221"/>
      <c r="C282" s="223"/>
      <c r="D282" s="227"/>
      <c r="E282" s="227"/>
      <c r="F282" s="227"/>
      <c r="G282" s="227"/>
      <c r="H282" s="227"/>
      <c r="I282" s="227"/>
      <c r="J282" s="228"/>
      <c r="K282" s="19"/>
      <c r="L282" s="20"/>
      <c r="M282" s="216"/>
      <c r="N282" s="221"/>
      <c r="O282" s="223"/>
      <c r="P282" s="227"/>
      <c r="Q282" s="227"/>
      <c r="R282" s="227"/>
      <c r="S282" s="227"/>
      <c r="T282" s="227"/>
      <c r="U282" s="227"/>
      <c r="V282" s="228"/>
    </row>
    <row r="283" spans="1:22" ht="18" customHeight="1" x14ac:dyDescent="0.25">
      <c r="A283" s="217"/>
      <c r="B283" s="234"/>
      <c r="C283" s="224"/>
      <c r="D283" s="229"/>
      <c r="E283" s="229"/>
      <c r="F283" s="229"/>
      <c r="G283" s="229"/>
      <c r="H283" s="229"/>
      <c r="I283" s="229"/>
      <c r="J283" s="230"/>
      <c r="K283" s="19"/>
      <c r="L283" s="20"/>
      <c r="M283" s="217"/>
      <c r="N283" s="234"/>
      <c r="O283" s="224"/>
      <c r="P283" s="229"/>
      <c r="Q283" s="229"/>
      <c r="R283" s="229"/>
      <c r="S283" s="229"/>
      <c r="T283" s="229"/>
      <c r="U283" s="229"/>
      <c r="V283" s="230"/>
    </row>
    <row r="284" spans="1:22" ht="15.75" customHeight="1" x14ac:dyDescent="0.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5"/>
      <c r="L284" s="26"/>
      <c r="M284" s="24"/>
      <c r="N284" s="24"/>
      <c r="O284" s="24"/>
      <c r="P284" s="24"/>
      <c r="Q284" s="24"/>
      <c r="R284" s="24"/>
      <c r="S284" s="24"/>
      <c r="T284" s="24"/>
      <c r="U284" s="24"/>
      <c r="V284" s="24"/>
    </row>
    <row r="285" spans="1:22" ht="15.75" customHeight="1" x14ac:dyDescent="0.25">
      <c r="A285" s="46"/>
      <c r="B285" s="27"/>
      <c r="C285" s="27"/>
      <c r="D285" s="27"/>
      <c r="E285" s="27"/>
      <c r="F285" s="27"/>
      <c r="G285" s="27"/>
      <c r="H285" s="27"/>
      <c r="I285" s="27"/>
      <c r="J285" s="27"/>
      <c r="K285" s="28"/>
      <c r="L285" s="29"/>
      <c r="M285" s="46"/>
      <c r="N285" s="27"/>
      <c r="O285" s="27"/>
      <c r="P285" s="27"/>
      <c r="Q285" s="27"/>
      <c r="R285" s="27"/>
      <c r="S285" s="27"/>
      <c r="T285" s="27"/>
      <c r="U285" s="27"/>
      <c r="V285" s="27"/>
    </row>
    <row r="286" spans="1:22" ht="18" customHeight="1" x14ac:dyDescent="0.25">
      <c r="A286" s="13">
        <f>A273+1</f>
        <v>45</v>
      </c>
      <c r="B286" s="13"/>
      <c r="C286" s="218" t="s">
        <v>21</v>
      </c>
      <c r="D286" s="218"/>
      <c r="E286" s="218"/>
      <c r="F286" s="218"/>
      <c r="G286" s="218"/>
      <c r="H286" s="218"/>
      <c r="I286" s="13"/>
      <c r="J286" s="14"/>
      <c r="K286" s="15"/>
      <c r="L286" s="16"/>
      <c r="M286" s="13">
        <f>M273+1</f>
        <v>48</v>
      </c>
      <c r="N286" s="13"/>
      <c r="O286" s="218" t="s">
        <v>21</v>
      </c>
      <c r="P286" s="218"/>
      <c r="Q286" s="218"/>
      <c r="R286" s="218"/>
      <c r="S286" s="218"/>
      <c r="T286" s="218"/>
      <c r="U286" s="13"/>
      <c r="V286" s="14"/>
    </row>
    <row r="287" spans="1:22" ht="18" customHeight="1" x14ac:dyDescent="0.25">
      <c r="A287" s="17"/>
      <c r="B287" s="17"/>
      <c r="C287" s="219"/>
      <c r="D287" s="219"/>
      <c r="E287" s="219"/>
      <c r="F287" s="219"/>
      <c r="G287" s="219"/>
      <c r="H287" s="219"/>
      <c r="I287" s="17"/>
      <c r="J287" s="17"/>
      <c r="K287" s="18"/>
      <c r="L287" s="16"/>
      <c r="M287" s="17"/>
      <c r="N287" s="17"/>
      <c r="O287" s="219"/>
      <c r="P287" s="219"/>
      <c r="Q287" s="219"/>
      <c r="R287" s="219"/>
      <c r="S287" s="219"/>
      <c r="T287" s="219"/>
      <c r="U287" s="17"/>
      <c r="V287" s="17"/>
    </row>
    <row r="288" spans="1:22" ht="15.75" customHeight="1" x14ac:dyDescent="0.25">
      <c r="K288" s="19"/>
      <c r="L288" s="20"/>
    </row>
    <row r="289" spans="1:22" ht="18" customHeight="1" x14ac:dyDescent="0.25">
      <c r="A289" s="246"/>
      <c r="B289" s="255" t="str">
        <f>基本ﾃﾞｰﾀ!$B$5</f>
        <v>函 館</v>
      </c>
      <c r="C289" s="255"/>
      <c r="D289" s="255"/>
      <c r="E289" s="255"/>
      <c r="F289" s="255"/>
      <c r="G289" s="255"/>
      <c r="H289" s="240" t="s">
        <v>18</v>
      </c>
      <c r="I289" s="240"/>
      <c r="J289" s="241"/>
      <c r="K289" s="22"/>
      <c r="L289" s="20"/>
      <c r="M289" s="246"/>
      <c r="N289" s="255" t="str">
        <f>基本ﾃﾞｰﾀ!$B$5</f>
        <v>函 館</v>
      </c>
      <c r="O289" s="255"/>
      <c r="P289" s="255"/>
      <c r="Q289" s="255"/>
      <c r="R289" s="255"/>
      <c r="S289" s="255"/>
      <c r="T289" s="240" t="s">
        <v>18</v>
      </c>
      <c r="U289" s="240"/>
      <c r="V289" s="241"/>
    </row>
    <row r="290" spans="1:22" ht="18" customHeight="1" x14ac:dyDescent="0.25">
      <c r="A290" s="253"/>
      <c r="B290" s="256"/>
      <c r="C290" s="256"/>
      <c r="D290" s="256"/>
      <c r="E290" s="256"/>
      <c r="F290" s="256"/>
      <c r="G290" s="256"/>
      <c r="H290" s="242"/>
      <c r="I290" s="242"/>
      <c r="J290" s="243"/>
      <c r="K290" s="22"/>
      <c r="L290" s="20"/>
      <c r="M290" s="253"/>
      <c r="N290" s="256"/>
      <c r="O290" s="256"/>
      <c r="P290" s="256"/>
      <c r="Q290" s="256"/>
      <c r="R290" s="256"/>
      <c r="S290" s="256"/>
      <c r="T290" s="242"/>
      <c r="U290" s="242"/>
      <c r="V290" s="243"/>
    </row>
    <row r="291" spans="1:22" ht="18" customHeight="1" x14ac:dyDescent="0.25">
      <c r="A291" s="254"/>
      <c r="B291" s="257"/>
      <c r="C291" s="257"/>
      <c r="D291" s="257"/>
      <c r="E291" s="257"/>
      <c r="F291" s="257"/>
      <c r="G291" s="257"/>
      <c r="H291" s="244"/>
      <c r="I291" s="244"/>
      <c r="J291" s="245"/>
      <c r="K291" s="22"/>
      <c r="L291" s="20"/>
      <c r="M291" s="254"/>
      <c r="N291" s="257"/>
      <c r="O291" s="257"/>
      <c r="P291" s="257"/>
      <c r="Q291" s="257"/>
      <c r="R291" s="257"/>
      <c r="S291" s="257"/>
      <c r="T291" s="244"/>
      <c r="U291" s="244"/>
      <c r="V291" s="245"/>
    </row>
    <row r="292" spans="1:22" ht="12" customHeight="1" x14ac:dyDescent="0.25">
      <c r="A292" s="215">
        <f>INDEX(図画一覧!$A$2:$G$201,A286,3)</f>
        <v>0</v>
      </c>
      <c r="B292" s="220"/>
      <c r="C292" s="232" t="s">
        <v>28</v>
      </c>
      <c r="D292" s="232"/>
      <c r="E292" s="235">
        <f>INDEX(図画一覧!$A$2:$G$201,A286,5)</f>
        <v>0</v>
      </c>
      <c r="F292" s="236"/>
      <c r="G292" s="236"/>
      <c r="H292" s="236"/>
      <c r="I292" s="236"/>
      <c r="J292" s="237"/>
      <c r="K292" s="23"/>
      <c r="L292" s="20"/>
      <c r="M292" s="215">
        <f>INDEX(図画一覧!$A$2:$G$201,M286,3)</f>
        <v>0</v>
      </c>
      <c r="N292" s="220"/>
      <c r="O292" s="232" t="s">
        <v>28</v>
      </c>
      <c r="P292" s="232"/>
      <c r="Q292" s="235">
        <f>INDEX(図画一覧!$A$2:$G$201,M286,5)</f>
        <v>0</v>
      </c>
      <c r="R292" s="236"/>
      <c r="S292" s="236"/>
      <c r="T292" s="236"/>
      <c r="U292" s="236"/>
      <c r="V292" s="237"/>
    </row>
    <row r="293" spans="1:22" ht="12" customHeight="1" x14ac:dyDescent="0.25">
      <c r="A293" s="216"/>
      <c r="B293" s="221"/>
      <c r="C293" s="233"/>
      <c r="D293" s="233"/>
      <c r="E293" s="238"/>
      <c r="F293" s="238"/>
      <c r="G293" s="238"/>
      <c r="H293" s="238"/>
      <c r="I293" s="238"/>
      <c r="J293" s="239"/>
      <c r="K293" s="23"/>
      <c r="L293" s="20"/>
      <c r="M293" s="216"/>
      <c r="N293" s="221"/>
      <c r="O293" s="233"/>
      <c r="P293" s="233"/>
      <c r="Q293" s="238"/>
      <c r="R293" s="238"/>
      <c r="S293" s="238"/>
      <c r="T293" s="238"/>
      <c r="U293" s="238"/>
      <c r="V293" s="239"/>
    </row>
    <row r="294" spans="1:22" ht="18" customHeight="1" x14ac:dyDescent="0.25">
      <c r="A294" s="216"/>
      <c r="B294" s="221" t="s">
        <v>19</v>
      </c>
      <c r="C294" s="222"/>
      <c r="D294" s="225">
        <f>INDEX(図画一覧!$A$2:$G$201,A286,4)</f>
        <v>0</v>
      </c>
      <c r="E294" s="225"/>
      <c r="F294" s="225"/>
      <c r="G294" s="225"/>
      <c r="H294" s="225"/>
      <c r="I294" s="225"/>
      <c r="J294" s="226"/>
      <c r="K294" s="19"/>
      <c r="L294" s="20"/>
      <c r="M294" s="216"/>
      <c r="N294" s="221" t="s">
        <v>19</v>
      </c>
      <c r="O294" s="222"/>
      <c r="P294" s="225">
        <f>INDEX(図画一覧!$A$2:$G$201,M286,4)</f>
        <v>0</v>
      </c>
      <c r="Q294" s="225"/>
      <c r="R294" s="225"/>
      <c r="S294" s="225"/>
      <c r="T294" s="225"/>
      <c r="U294" s="225"/>
      <c r="V294" s="226"/>
    </row>
    <row r="295" spans="1:22" ht="18" customHeight="1" x14ac:dyDescent="0.25">
      <c r="A295" s="216"/>
      <c r="B295" s="221"/>
      <c r="C295" s="223"/>
      <c r="D295" s="227"/>
      <c r="E295" s="227"/>
      <c r="F295" s="227"/>
      <c r="G295" s="227"/>
      <c r="H295" s="227"/>
      <c r="I295" s="227"/>
      <c r="J295" s="228"/>
      <c r="K295" s="19"/>
      <c r="L295" s="20"/>
      <c r="M295" s="216"/>
      <c r="N295" s="221"/>
      <c r="O295" s="223"/>
      <c r="P295" s="227"/>
      <c r="Q295" s="227"/>
      <c r="R295" s="227"/>
      <c r="S295" s="227"/>
      <c r="T295" s="227"/>
      <c r="U295" s="227"/>
      <c r="V295" s="228"/>
    </row>
    <row r="296" spans="1:22" ht="18" customHeight="1" x14ac:dyDescent="0.25">
      <c r="A296" s="217"/>
      <c r="B296" s="234"/>
      <c r="C296" s="224"/>
      <c r="D296" s="229"/>
      <c r="E296" s="229"/>
      <c r="F296" s="229"/>
      <c r="G296" s="229"/>
      <c r="H296" s="229"/>
      <c r="I296" s="229"/>
      <c r="J296" s="230"/>
      <c r="K296" s="19"/>
      <c r="L296" s="20"/>
      <c r="M296" s="217"/>
      <c r="N296" s="234"/>
      <c r="O296" s="224"/>
      <c r="P296" s="229"/>
      <c r="Q296" s="229"/>
      <c r="R296" s="229"/>
      <c r="S296" s="229"/>
      <c r="T296" s="229"/>
      <c r="U296" s="229"/>
      <c r="V296" s="230"/>
    </row>
    <row r="297" spans="1:22" ht="21.75" customHeight="1" x14ac:dyDescent="0.25">
      <c r="A297" s="13">
        <f>M286+1</f>
        <v>49</v>
      </c>
      <c r="B297" s="13"/>
      <c r="C297" s="218" t="s">
        <v>16</v>
      </c>
      <c r="D297" s="218"/>
      <c r="E297" s="218"/>
      <c r="F297" s="218"/>
      <c r="G297" s="218"/>
      <c r="H297" s="218"/>
      <c r="I297" s="13"/>
      <c r="J297" s="14"/>
      <c r="K297" s="15"/>
      <c r="L297" s="16"/>
      <c r="M297" s="13">
        <f>A323+1</f>
        <v>52</v>
      </c>
      <c r="N297" s="13"/>
      <c r="O297" s="218" t="s">
        <v>16</v>
      </c>
      <c r="P297" s="218"/>
      <c r="Q297" s="218"/>
      <c r="R297" s="218"/>
      <c r="S297" s="218"/>
      <c r="T297" s="218"/>
      <c r="U297" s="13"/>
      <c r="V297" s="14" t="s">
        <v>97</v>
      </c>
    </row>
    <row r="298" spans="1:22" ht="21.75" customHeight="1" x14ac:dyDescent="0.25">
      <c r="A298" s="17"/>
      <c r="B298" s="17"/>
      <c r="C298" s="219"/>
      <c r="D298" s="219"/>
      <c r="E298" s="219"/>
      <c r="F298" s="219"/>
      <c r="G298" s="219"/>
      <c r="H298" s="219"/>
      <c r="I298" s="17"/>
      <c r="J298" s="17"/>
      <c r="K298" s="18"/>
      <c r="L298" s="16"/>
      <c r="M298" s="13"/>
      <c r="N298" s="13"/>
      <c r="O298" s="218"/>
      <c r="P298" s="218"/>
      <c r="Q298" s="218"/>
      <c r="R298" s="218"/>
      <c r="S298" s="218"/>
      <c r="T298" s="218"/>
      <c r="U298" s="231" t="s">
        <v>17</v>
      </c>
      <c r="V298" s="231"/>
    </row>
    <row r="299" spans="1:22" ht="15.75" customHeight="1" x14ac:dyDescent="0.25">
      <c r="K299" s="19"/>
      <c r="L299" s="20"/>
      <c r="M299" s="21"/>
      <c r="N299" s="21"/>
      <c r="O299" s="21"/>
      <c r="P299" s="21"/>
      <c r="Q299" s="21"/>
      <c r="R299" s="21"/>
      <c r="S299" s="21"/>
      <c r="T299" s="21"/>
      <c r="U299" s="21"/>
      <c r="V299" s="21"/>
    </row>
    <row r="300" spans="1:22" ht="18" customHeight="1" x14ac:dyDescent="0.25">
      <c r="A300" s="246"/>
      <c r="B300" s="255" t="str">
        <f>基本ﾃﾞｰﾀ!$B$5</f>
        <v>函 館</v>
      </c>
      <c r="C300" s="255"/>
      <c r="D300" s="255"/>
      <c r="E300" s="255"/>
      <c r="F300" s="255"/>
      <c r="G300" s="255"/>
      <c r="H300" s="240" t="s">
        <v>18</v>
      </c>
      <c r="I300" s="240"/>
      <c r="J300" s="241"/>
      <c r="K300" s="22"/>
      <c r="L300" s="20"/>
      <c r="M300" s="246"/>
      <c r="N300" s="255" t="str">
        <f>基本ﾃﾞｰﾀ!$B$5</f>
        <v>函 館</v>
      </c>
      <c r="O300" s="255"/>
      <c r="P300" s="255"/>
      <c r="Q300" s="255"/>
      <c r="R300" s="255"/>
      <c r="S300" s="255"/>
      <c r="T300" s="240" t="s">
        <v>18</v>
      </c>
      <c r="U300" s="240"/>
      <c r="V300" s="241"/>
    </row>
    <row r="301" spans="1:22" ht="18" customHeight="1" x14ac:dyDescent="0.25">
      <c r="A301" s="253"/>
      <c r="B301" s="256"/>
      <c r="C301" s="256"/>
      <c r="D301" s="256"/>
      <c r="E301" s="256"/>
      <c r="F301" s="256"/>
      <c r="G301" s="256"/>
      <c r="H301" s="242"/>
      <c r="I301" s="242"/>
      <c r="J301" s="243"/>
      <c r="K301" s="22"/>
      <c r="L301" s="20"/>
      <c r="M301" s="253"/>
      <c r="N301" s="256"/>
      <c r="O301" s="256"/>
      <c r="P301" s="256"/>
      <c r="Q301" s="256"/>
      <c r="R301" s="256"/>
      <c r="S301" s="256"/>
      <c r="T301" s="242"/>
      <c r="U301" s="242"/>
      <c r="V301" s="243"/>
    </row>
    <row r="302" spans="1:22" ht="18" customHeight="1" x14ac:dyDescent="0.25">
      <c r="A302" s="254"/>
      <c r="B302" s="257"/>
      <c r="C302" s="257"/>
      <c r="D302" s="257"/>
      <c r="E302" s="257"/>
      <c r="F302" s="257"/>
      <c r="G302" s="257"/>
      <c r="H302" s="244"/>
      <c r="I302" s="244"/>
      <c r="J302" s="245"/>
      <c r="K302" s="22"/>
      <c r="L302" s="20"/>
      <c r="M302" s="254"/>
      <c r="N302" s="257"/>
      <c r="O302" s="257"/>
      <c r="P302" s="257"/>
      <c r="Q302" s="257"/>
      <c r="R302" s="257"/>
      <c r="S302" s="257"/>
      <c r="T302" s="244"/>
      <c r="U302" s="244"/>
      <c r="V302" s="245"/>
    </row>
    <row r="303" spans="1:22" ht="12" customHeight="1" x14ac:dyDescent="0.25">
      <c r="A303" s="215">
        <f>INDEX(図画一覧!$A$2:$G$201,A297,3)</f>
        <v>0</v>
      </c>
      <c r="B303" s="220"/>
      <c r="C303" s="232" t="s">
        <v>28</v>
      </c>
      <c r="D303" s="232"/>
      <c r="E303" s="235">
        <f>INDEX(図画一覧!$A$2:$G$201,A297,5)</f>
        <v>0</v>
      </c>
      <c r="F303" s="236"/>
      <c r="G303" s="236"/>
      <c r="H303" s="236"/>
      <c r="I303" s="236"/>
      <c r="J303" s="237"/>
      <c r="K303" s="23"/>
      <c r="L303" s="20"/>
      <c r="M303" s="215">
        <f>INDEX(図画一覧!$A$2:$G$201,M297,3)</f>
        <v>0</v>
      </c>
      <c r="N303" s="220"/>
      <c r="O303" s="232" t="s">
        <v>28</v>
      </c>
      <c r="P303" s="232"/>
      <c r="Q303" s="235">
        <f>INDEX(図画一覧!$A$2:$G$201,M297,5)</f>
        <v>0</v>
      </c>
      <c r="R303" s="236"/>
      <c r="S303" s="236"/>
      <c r="T303" s="236"/>
      <c r="U303" s="236"/>
      <c r="V303" s="237"/>
    </row>
    <row r="304" spans="1:22" ht="12" customHeight="1" x14ac:dyDescent="0.25">
      <c r="A304" s="216"/>
      <c r="B304" s="221"/>
      <c r="C304" s="233"/>
      <c r="D304" s="233"/>
      <c r="E304" s="238"/>
      <c r="F304" s="238"/>
      <c r="G304" s="238"/>
      <c r="H304" s="238"/>
      <c r="I304" s="238"/>
      <c r="J304" s="239"/>
      <c r="K304" s="23"/>
      <c r="L304" s="20"/>
      <c r="M304" s="216"/>
      <c r="N304" s="221"/>
      <c r="O304" s="233"/>
      <c r="P304" s="233"/>
      <c r="Q304" s="238"/>
      <c r="R304" s="238"/>
      <c r="S304" s="238"/>
      <c r="T304" s="238"/>
      <c r="U304" s="238"/>
      <c r="V304" s="239"/>
    </row>
    <row r="305" spans="1:22" ht="18" customHeight="1" x14ac:dyDescent="0.25">
      <c r="A305" s="216"/>
      <c r="B305" s="221" t="s">
        <v>19</v>
      </c>
      <c r="C305" s="222"/>
      <c r="D305" s="225">
        <f>INDEX(図画一覧!$A$2:$G$201,A297,4)</f>
        <v>0</v>
      </c>
      <c r="E305" s="225"/>
      <c r="F305" s="225"/>
      <c r="G305" s="225"/>
      <c r="H305" s="225"/>
      <c r="I305" s="225"/>
      <c r="J305" s="226"/>
      <c r="K305" s="19"/>
      <c r="L305" s="20"/>
      <c r="M305" s="216"/>
      <c r="N305" s="221" t="s">
        <v>19</v>
      </c>
      <c r="O305" s="222"/>
      <c r="P305" s="225">
        <f>INDEX(図画一覧!$A$2:$G$201,M297,4)</f>
        <v>0</v>
      </c>
      <c r="Q305" s="225"/>
      <c r="R305" s="225"/>
      <c r="S305" s="225"/>
      <c r="T305" s="225"/>
      <c r="U305" s="225"/>
      <c r="V305" s="226"/>
    </row>
    <row r="306" spans="1:22" ht="18" customHeight="1" x14ac:dyDescent="0.25">
      <c r="A306" s="216"/>
      <c r="B306" s="221"/>
      <c r="C306" s="223"/>
      <c r="D306" s="227"/>
      <c r="E306" s="227"/>
      <c r="F306" s="227"/>
      <c r="G306" s="227"/>
      <c r="H306" s="227"/>
      <c r="I306" s="227"/>
      <c r="J306" s="228"/>
      <c r="K306" s="19"/>
      <c r="L306" s="20"/>
      <c r="M306" s="216"/>
      <c r="N306" s="221"/>
      <c r="O306" s="223"/>
      <c r="P306" s="227"/>
      <c r="Q306" s="227"/>
      <c r="R306" s="227"/>
      <c r="S306" s="227"/>
      <c r="T306" s="227"/>
      <c r="U306" s="227"/>
      <c r="V306" s="228"/>
    </row>
    <row r="307" spans="1:22" ht="18" customHeight="1" x14ac:dyDescent="0.25">
      <c r="A307" s="217"/>
      <c r="B307" s="234"/>
      <c r="C307" s="224"/>
      <c r="D307" s="229"/>
      <c r="E307" s="229"/>
      <c r="F307" s="229"/>
      <c r="G307" s="229"/>
      <c r="H307" s="229"/>
      <c r="I307" s="229"/>
      <c r="J307" s="230"/>
      <c r="K307" s="19"/>
      <c r="L307" s="20"/>
      <c r="M307" s="217"/>
      <c r="N307" s="234"/>
      <c r="O307" s="224"/>
      <c r="P307" s="229"/>
      <c r="Q307" s="229"/>
      <c r="R307" s="229"/>
      <c r="S307" s="229"/>
      <c r="T307" s="229"/>
      <c r="U307" s="229"/>
      <c r="V307" s="230"/>
    </row>
    <row r="308" spans="1:22" ht="15.75" customHeight="1" x14ac:dyDescent="0.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5"/>
      <c r="L308" s="26"/>
      <c r="M308" s="24"/>
      <c r="N308" s="24"/>
      <c r="O308" s="24"/>
      <c r="P308" s="24"/>
      <c r="Q308" s="24"/>
      <c r="R308" s="24"/>
      <c r="S308" s="24"/>
      <c r="T308" s="24"/>
      <c r="U308" s="24"/>
      <c r="V308" s="24"/>
    </row>
    <row r="309" spans="1:22" ht="15.75" customHeight="1" x14ac:dyDescent="0.25">
      <c r="A309" s="46"/>
      <c r="B309" s="27"/>
      <c r="C309" s="27"/>
      <c r="D309" s="27"/>
      <c r="E309" s="27"/>
      <c r="F309" s="27"/>
      <c r="G309" s="27"/>
      <c r="H309" s="27"/>
      <c r="I309" s="27"/>
      <c r="J309" s="27"/>
      <c r="K309" s="28"/>
      <c r="L309" s="29"/>
      <c r="M309" s="46"/>
      <c r="N309" s="27"/>
      <c r="O309" s="27"/>
      <c r="P309" s="27"/>
      <c r="Q309" s="27"/>
      <c r="R309" s="27"/>
      <c r="S309" s="27"/>
      <c r="T309" s="27"/>
      <c r="U309" s="27"/>
      <c r="V309" s="27"/>
    </row>
    <row r="310" spans="1:22" ht="18" customHeight="1" x14ac:dyDescent="0.25">
      <c r="A310" s="30">
        <f>A297+1</f>
        <v>50</v>
      </c>
      <c r="B310" s="30"/>
      <c r="C310" s="252" t="s">
        <v>20</v>
      </c>
      <c r="D310" s="252"/>
      <c r="E310" s="252"/>
      <c r="F310" s="252"/>
      <c r="G310" s="252"/>
      <c r="H310" s="252"/>
      <c r="I310" s="30"/>
      <c r="J310" s="51"/>
      <c r="K310" s="15"/>
      <c r="L310" s="16"/>
      <c r="M310" s="13">
        <f>M297+1</f>
        <v>53</v>
      </c>
      <c r="N310" s="13"/>
      <c r="O310" s="218" t="s">
        <v>20</v>
      </c>
      <c r="P310" s="218"/>
      <c r="Q310" s="218"/>
      <c r="R310" s="218"/>
      <c r="S310" s="218"/>
      <c r="T310" s="218"/>
      <c r="U310" s="13"/>
      <c r="V310" s="14"/>
    </row>
    <row r="311" spans="1:22" ht="18" customHeight="1" x14ac:dyDescent="0.25">
      <c r="A311" s="13"/>
      <c r="B311" s="13"/>
      <c r="C311" s="218"/>
      <c r="D311" s="218"/>
      <c r="E311" s="218"/>
      <c r="F311" s="218"/>
      <c r="G311" s="218"/>
      <c r="H311" s="218"/>
      <c r="I311" s="13"/>
      <c r="J311" s="13"/>
      <c r="K311" s="18"/>
      <c r="L311" s="16"/>
      <c r="M311" s="17"/>
      <c r="N311" s="17"/>
      <c r="O311" s="219"/>
      <c r="P311" s="219"/>
      <c r="Q311" s="219"/>
      <c r="R311" s="219"/>
      <c r="S311" s="219"/>
      <c r="T311" s="219"/>
      <c r="U311" s="17"/>
      <c r="V311" s="17"/>
    </row>
    <row r="312" spans="1:22" ht="15.75" customHeight="1" x14ac:dyDescent="0.25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19"/>
      <c r="L312" s="20"/>
    </row>
    <row r="313" spans="1:22" ht="18" customHeight="1" x14ac:dyDescent="0.25">
      <c r="A313" s="246"/>
      <c r="B313" s="255" t="str">
        <f>基本ﾃﾞｰﾀ!$B$5</f>
        <v>函 館</v>
      </c>
      <c r="C313" s="255"/>
      <c r="D313" s="255"/>
      <c r="E313" s="255"/>
      <c r="F313" s="255"/>
      <c r="G313" s="255"/>
      <c r="H313" s="240" t="s">
        <v>18</v>
      </c>
      <c r="I313" s="240"/>
      <c r="J313" s="241"/>
      <c r="K313" s="22"/>
      <c r="L313" s="20"/>
      <c r="M313" s="246"/>
      <c r="N313" s="255" t="str">
        <f>基本ﾃﾞｰﾀ!$B$5</f>
        <v>函 館</v>
      </c>
      <c r="O313" s="255"/>
      <c r="P313" s="255"/>
      <c r="Q313" s="255"/>
      <c r="R313" s="255"/>
      <c r="S313" s="255"/>
      <c r="T313" s="240" t="s">
        <v>18</v>
      </c>
      <c r="U313" s="240"/>
      <c r="V313" s="241"/>
    </row>
    <row r="314" spans="1:22" ht="18" customHeight="1" x14ac:dyDescent="0.25">
      <c r="A314" s="253"/>
      <c r="B314" s="256"/>
      <c r="C314" s="256"/>
      <c r="D314" s="256"/>
      <c r="E314" s="256"/>
      <c r="F314" s="256"/>
      <c r="G314" s="256"/>
      <c r="H314" s="242"/>
      <c r="I314" s="242"/>
      <c r="J314" s="243"/>
      <c r="K314" s="22"/>
      <c r="L314" s="20"/>
      <c r="M314" s="253"/>
      <c r="N314" s="256"/>
      <c r="O314" s="256"/>
      <c r="P314" s="256"/>
      <c r="Q314" s="256"/>
      <c r="R314" s="256"/>
      <c r="S314" s="256"/>
      <c r="T314" s="242"/>
      <c r="U314" s="242"/>
      <c r="V314" s="243"/>
    </row>
    <row r="315" spans="1:22" ht="18" customHeight="1" x14ac:dyDescent="0.25">
      <c r="A315" s="254"/>
      <c r="B315" s="257"/>
      <c r="C315" s="257"/>
      <c r="D315" s="257"/>
      <c r="E315" s="257"/>
      <c r="F315" s="257"/>
      <c r="G315" s="257"/>
      <c r="H315" s="244"/>
      <c r="I315" s="244"/>
      <c r="J315" s="245"/>
      <c r="K315" s="22"/>
      <c r="L315" s="20"/>
      <c r="M315" s="254"/>
      <c r="N315" s="257"/>
      <c r="O315" s="257"/>
      <c r="P315" s="257"/>
      <c r="Q315" s="257"/>
      <c r="R315" s="257"/>
      <c r="S315" s="257"/>
      <c r="T315" s="244"/>
      <c r="U315" s="244"/>
      <c r="V315" s="245"/>
    </row>
    <row r="316" spans="1:22" ht="12" customHeight="1" x14ac:dyDescent="0.25">
      <c r="A316" s="215">
        <f>INDEX(図画一覧!$A$2:$G$201,A310,3)</f>
        <v>0</v>
      </c>
      <c r="B316" s="220"/>
      <c r="C316" s="232" t="s">
        <v>28</v>
      </c>
      <c r="D316" s="232"/>
      <c r="E316" s="235">
        <f>INDEX(図画一覧!$A$2:$G$201,A310,5)</f>
        <v>0</v>
      </c>
      <c r="F316" s="236"/>
      <c r="G316" s="236"/>
      <c r="H316" s="236"/>
      <c r="I316" s="236"/>
      <c r="J316" s="237"/>
      <c r="K316" s="23"/>
      <c r="L316" s="20"/>
      <c r="M316" s="215">
        <f>INDEX(図画一覧!$A$2:$G$201,M310,3)</f>
        <v>0</v>
      </c>
      <c r="N316" s="220"/>
      <c r="O316" s="232" t="s">
        <v>28</v>
      </c>
      <c r="P316" s="232"/>
      <c r="Q316" s="235">
        <f>INDEX(図画一覧!$A$2:$G$201,M310,5)</f>
        <v>0</v>
      </c>
      <c r="R316" s="236"/>
      <c r="S316" s="236"/>
      <c r="T316" s="236"/>
      <c r="U316" s="236"/>
      <c r="V316" s="237"/>
    </row>
    <row r="317" spans="1:22" ht="12" customHeight="1" x14ac:dyDescent="0.25">
      <c r="A317" s="216"/>
      <c r="B317" s="221"/>
      <c r="C317" s="233"/>
      <c r="D317" s="233"/>
      <c r="E317" s="238"/>
      <c r="F317" s="238"/>
      <c r="G317" s="238"/>
      <c r="H317" s="238"/>
      <c r="I317" s="238"/>
      <c r="J317" s="239"/>
      <c r="K317" s="23"/>
      <c r="L317" s="20"/>
      <c r="M317" s="216"/>
      <c r="N317" s="221"/>
      <c r="O317" s="233"/>
      <c r="P317" s="233"/>
      <c r="Q317" s="238"/>
      <c r="R317" s="238"/>
      <c r="S317" s="238"/>
      <c r="T317" s="238"/>
      <c r="U317" s="238"/>
      <c r="V317" s="239"/>
    </row>
    <row r="318" spans="1:22" ht="18" customHeight="1" x14ac:dyDescent="0.25">
      <c r="A318" s="216"/>
      <c r="B318" s="221" t="s">
        <v>19</v>
      </c>
      <c r="C318" s="222"/>
      <c r="D318" s="225">
        <f>INDEX(図画一覧!$A$2:$G$201,A310,4)</f>
        <v>0</v>
      </c>
      <c r="E318" s="225"/>
      <c r="F318" s="225"/>
      <c r="G318" s="225"/>
      <c r="H318" s="225"/>
      <c r="I318" s="225"/>
      <c r="J318" s="226"/>
      <c r="K318" s="19"/>
      <c r="L318" s="20"/>
      <c r="M318" s="216"/>
      <c r="N318" s="221" t="s">
        <v>19</v>
      </c>
      <c r="O318" s="222"/>
      <c r="P318" s="225">
        <f>INDEX(図画一覧!$A$2:$G$201,M310,4)</f>
        <v>0</v>
      </c>
      <c r="Q318" s="225"/>
      <c r="R318" s="225"/>
      <c r="S318" s="225"/>
      <c r="T318" s="225"/>
      <c r="U318" s="225"/>
      <c r="V318" s="226"/>
    </row>
    <row r="319" spans="1:22" ht="18" customHeight="1" x14ac:dyDescent="0.25">
      <c r="A319" s="216"/>
      <c r="B319" s="221"/>
      <c r="C319" s="223"/>
      <c r="D319" s="227"/>
      <c r="E319" s="227"/>
      <c r="F319" s="227"/>
      <c r="G319" s="227"/>
      <c r="H319" s="227"/>
      <c r="I319" s="227"/>
      <c r="J319" s="228"/>
      <c r="K319" s="19"/>
      <c r="L319" s="20"/>
      <c r="M319" s="216"/>
      <c r="N319" s="221"/>
      <c r="O319" s="223"/>
      <c r="P319" s="227"/>
      <c r="Q319" s="227"/>
      <c r="R319" s="227"/>
      <c r="S319" s="227"/>
      <c r="T319" s="227"/>
      <c r="U319" s="227"/>
      <c r="V319" s="228"/>
    </row>
    <row r="320" spans="1:22" ht="18" customHeight="1" x14ac:dyDescent="0.25">
      <c r="A320" s="217"/>
      <c r="B320" s="234"/>
      <c r="C320" s="224"/>
      <c r="D320" s="229"/>
      <c r="E320" s="229"/>
      <c r="F320" s="229"/>
      <c r="G320" s="229"/>
      <c r="H320" s="229"/>
      <c r="I320" s="229"/>
      <c r="J320" s="230"/>
      <c r="K320" s="19"/>
      <c r="L320" s="20"/>
      <c r="M320" s="217"/>
      <c r="N320" s="234"/>
      <c r="O320" s="224"/>
      <c r="P320" s="229"/>
      <c r="Q320" s="229"/>
      <c r="R320" s="229"/>
      <c r="S320" s="229"/>
      <c r="T320" s="229"/>
      <c r="U320" s="229"/>
      <c r="V320" s="230"/>
    </row>
    <row r="321" spans="1:22" ht="15.75" customHeight="1" x14ac:dyDescent="0.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5"/>
      <c r="L321" s="26"/>
      <c r="M321" s="24"/>
      <c r="N321" s="24"/>
      <c r="O321" s="24"/>
      <c r="P321" s="24"/>
      <c r="Q321" s="24"/>
      <c r="R321" s="24"/>
      <c r="S321" s="24"/>
      <c r="T321" s="24"/>
      <c r="U321" s="24"/>
      <c r="V321" s="24"/>
    </row>
    <row r="322" spans="1:22" ht="15.75" customHeight="1" x14ac:dyDescent="0.25">
      <c r="A322" s="46"/>
      <c r="B322" s="27"/>
      <c r="C322" s="27"/>
      <c r="D322" s="27"/>
      <c r="E322" s="27"/>
      <c r="F322" s="27"/>
      <c r="G322" s="27"/>
      <c r="H322" s="27"/>
      <c r="I322" s="27"/>
      <c r="J322" s="27"/>
      <c r="K322" s="28"/>
      <c r="L322" s="29"/>
      <c r="M322" s="46"/>
      <c r="N322" s="27"/>
      <c r="O322" s="27"/>
      <c r="P322" s="27"/>
      <c r="Q322" s="27"/>
      <c r="R322" s="27"/>
      <c r="S322" s="27"/>
      <c r="T322" s="27"/>
      <c r="U322" s="27"/>
      <c r="V322" s="27"/>
    </row>
    <row r="323" spans="1:22" ht="18" customHeight="1" x14ac:dyDescent="0.25">
      <c r="A323" s="13">
        <f>A310+1</f>
        <v>51</v>
      </c>
      <c r="B323" s="13"/>
      <c r="C323" s="218" t="s">
        <v>21</v>
      </c>
      <c r="D323" s="218"/>
      <c r="E323" s="218"/>
      <c r="F323" s="218"/>
      <c r="G323" s="218"/>
      <c r="H323" s="218"/>
      <c r="I323" s="13"/>
      <c r="J323" s="14"/>
      <c r="K323" s="15"/>
      <c r="L323" s="16"/>
      <c r="M323" s="13">
        <f>M310+1</f>
        <v>54</v>
      </c>
      <c r="N323" s="13"/>
      <c r="O323" s="218" t="s">
        <v>21</v>
      </c>
      <c r="P323" s="218"/>
      <c r="Q323" s="218"/>
      <c r="R323" s="218"/>
      <c r="S323" s="218"/>
      <c r="T323" s="218"/>
      <c r="U323" s="13"/>
      <c r="V323" s="14"/>
    </row>
    <row r="324" spans="1:22" ht="18" customHeight="1" x14ac:dyDescent="0.25">
      <c r="A324" s="17"/>
      <c r="B324" s="17"/>
      <c r="C324" s="219"/>
      <c r="D324" s="219"/>
      <c r="E324" s="219"/>
      <c r="F324" s="219"/>
      <c r="G324" s="219"/>
      <c r="H324" s="219"/>
      <c r="I324" s="17"/>
      <c r="J324" s="17"/>
      <c r="K324" s="18"/>
      <c r="L324" s="16"/>
      <c r="M324" s="17"/>
      <c r="N324" s="17"/>
      <c r="O324" s="219"/>
      <c r="P324" s="219"/>
      <c r="Q324" s="219"/>
      <c r="R324" s="219"/>
      <c r="S324" s="219"/>
      <c r="T324" s="219"/>
      <c r="U324" s="17"/>
      <c r="V324" s="17"/>
    </row>
    <row r="325" spans="1:22" ht="15.75" customHeight="1" x14ac:dyDescent="0.25">
      <c r="K325" s="19"/>
      <c r="L325" s="20"/>
    </row>
    <row r="326" spans="1:22" ht="18" customHeight="1" x14ac:dyDescent="0.25">
      <c r="A326" s="246"/>
      <c r="B326" s="255" t="str">
        <f>基本ﾃﾞｰﾀ!$B$5</f>
        <v>函 館</v>
      </c>
      <c r="C326" s="255"/>
      <c r="D326" s="255"/>
      <c r="E326" s="255"/>
      <c r="F326" s="255"/>
      <c r="G326" s="255"/>
      <c r="H326" s="240" t="s">
        <v>18</v>
      </c>
      <c r="I326" s="240"/>
      <c r="J326" s="241"/>
      <c r="K326" s="22"/>
      <c r="L326" s="20"/>
      <c r="M326" s="246"/>
      <c r="N326" s="255" t="str">
        <f>基本ﾃﾞｰﾀ!$B$5</f>
        <v>函 館</v>
      </c>
      <c r="O326" s="255"/>
      <c r="P326" s="255"/>
      <c r="Q326" s="255"/>
      <c r="R326" s="255"/>
      <c r="S326" s="255"/>
      <c r="T326" s="240" t="s">
        <v>18</v>
      </c>
      <c r="U326" s="240"/>
      <c r="V326" s="241"/>
    </row>
    <row r="327" spans="1:22" ht="18" customHeight="1" x14ac:dyDescent="0.25">
      <c r="A327" s="253"/>
      <c r="B327" s="256"/>
      <c r="C327" s="256"/>
      <c r="D327" s="256"/>
      <c r="E327" s="256"/>
      <c r="F327" s="256"/>
      <c r="G327" s="256"/>
      <c r="H327" s="242"/>
      <c r="I327" s="242"/>
      <c r="J327" s="243"/>
      <c r="K327" s="22"/>
      <c r="L327" s="20"/>
      <c r="M327" s="253"/>
      <c r="N327" s="256"/>
      <c r="O327" s="256"/>
      <c r="P327" s="256"/>
      <c r="Q327" s="256"/>
      <c r="R327" s="256"/>
      <c r="S327" s="256"/>
      <c r="T327" s="242"/>
      <c r="U327" s="242"/>
      <c r="V327" s="243"/>
    </row>
    <row r="328" spans="1:22" ht="18" customHeight="1" x14ac:dyDescent="0.25">
      <c r="A328" s="254"/>
      <c r="B328" s="257"/>
      <c r="C328" s="257"/>
      <c r="D328" s="257"/>
      <c r="E328" s="257"/>
      <c r="F328" s="257"/>
      <c r="G328" s="257"/>
      <c r="H328" s="244"/>
      <c r="I328" s="244"/>
      <c r="J328" s="245"/>
      <c r="K328" s="22"/>
      <c r="L328" s="20"/>
      <c r="M328" s="254"/>
      <c r="N328" s="257"/>
      <c r="O328" s="257"/>
      <c r="P328" s="257"/>
      <c r="Q328" s="257"/>
      <c r="R328" s="257"/>
      <c r="S328" s="257"/>
      <c r="T328" s="244"/>
      <c r="U328" s="244"/>
      <c r="V328" s="245"/>
    </row>
    <row r="329" spans="1:22" ht="12" customHeight="1" x14ac:dyDescent="0.25">
      <c r="A329" s="215">
        <f>INDEX(図画一覧!$A$2:$G$201,A323,3)</f>
        <v>0</v>
      </c>
      <c r="B329" s="220"/>
      <c r="C329" s="232" t="s">
        <v>28</v>
      </c>
      <c r="D329" s="232"/>
      <c r="E329" s="235">
        <f>INDEX(図画一覧!$A$2:$G$201,A323,5)</f>
        <v>0</v>
      </c>
      <c r="F329" s="236"/>
      <c r="G329" s="236"/>
      <c r="H329" s="236"/>
      <c r="I329" s="236"/>
      <c r="J329" s="237"/>
      <c r="K329" s="23"/>
      <c r="L329" s="20"/>
      <c r="M329" s="215">
        <f>INDEX(図画一覧!$A$2:$G$201,M323,3)</f>
        <v>0</v>
      </c>
      <c r="N329" s="220"/>
      <c r="O329" s="232" t="s">
        <v>28</v>
      </c>
      <c r="P329" s="232"/>
      <c r="Q329" s="235">
        <f>INDEX(図画一覧!$A$2:$G$201,M323,5)</f>
        <v>0</v>
      </c>
      <c r="R329" s="236"/>
      <c r="S329" s="236"/>
      <c r="T329" s="236"/>
      <c r="U329" s="236"/>
      <c r="V329" s="237"/>
    </row>
    <row r="330" spans="1:22" ht="12" customHeight="1" x14ac:dyDescent="0.25">
      <c r="A330" s="216"/>
      <c r="B330" s="221"/>
      <c r="C330" s="233"/>
      <c r="D330" s="233"/>
      <c r="E330" s="238"/>
      <c r="F330" s="238"/>
      <c r="G330" s="238"/>
      <c r="H330" s="238"/>
      <c r="I330" s="238"/>
      <c r="J330" s="239"/>
      <c r="K330" s="23"/>
      <c r="L330" s="20"/>
      <c r="M330" s="216"/>
      <c r="N330" s="221"/>
      <c r="O330" s="233"/>
      <c r="P330" s="233"/>
      <c r="Q330" s="238"/>
      <c r="R330" s="238"/>
      <c r="S330" s="238"/>
      <c r="T330" s="238"/>
      <c r="U330" s="238"/>
      <c r="V330" s="239"/>
    </row>
    <row r="331" spans="1:22" ht="18" customHeight="1" x14ac:dyDescent="0.25">
      <c r="A331" s="216"/>
      <c r="B331" s="221" t="s">
        <v>19</v>
      </c>
      <c r="C331" s="222"/>
      <c r="D331" s="225">
        <f>INDEX(図画一覧!$A$2:$G$201,A323,4)</f>
        <v>0</v>
      </c>
      <c r="E331" s="225"/>
      <c r="F331" s="225"/>
      <c r="G331" s="225"/>
      <c r="H331" s="225"/>
      <c r="I331" s="225"/>
      <c r="J331" s="226"/>
      <c r="K331" s="19"/>
      <c r="L331" s="20"/>
      <c r="M331" s="216"/>
      <c r="N331" s="221" t="s">
        <v>19</v>
      </c>
      <c r="O331" s="222"/>
      <c r="P331" s="225">
        <f>INDEX(図画一覧!$A$2:$G$201,M323,4)</f>
        <v>0</v>
      </c>
      <c r="Q331" s="225"/>
      <c r="R331" s="225"/>
      <c r="S331" s="225"/>
      <c r="T331" s="225"/>
      <c r="U331" s="225"/>
      <c r="V331" s="226"/>
    </row>
    <row r="332" spans="1:22" ht="18" customHeight="1" x14ac:dyDescent="0.25">
      <c r="A332" s="216"/>
      <c r="B332" s="221"/>
      <c r="C332" s="223"/>
      <c r="D332" s="227"/>
      <c r="E332" s="227"/>
      <c r="F332" s="227"/>
      <c r="G332" s="227"/>
      <c r="H332" s="227"/>
      <c r="I332" s="227"/>
      <c r="J332" s="228"/>
      <c r="K332" s="19"/>
      <c r="L332" s="20"/>
      <c r="M332" s="216"/>
      <c r="N332" s="221"/>
      <c r="O332" s="223"/>
      <c r="P332" s="227"/>
      <c r="Q332" s="227"/>
      <c r="R332" s="227"/>
      <c r="S332" s="227"/>
      <c r="T332" s="227"/>
      <c r="U332" s="227"/>
      <c r="V332" s="228"/>
    </row>
    <row r="333" spans="1:22" ht="18" customHeight="1" x14ac:dyDescent="0.25">
      <c r="A333" s="217"/>
      <c r="B333" s="234"/>
      <c r="C333" s="224"/>
      <c r="D333" s="229"/>
      <c r="E333" s="229"/>
      <c r="F333" s="229"/>
      <c r="G333" s="229"/>
      <c r="H333" s="229"/>
      <c r="I333" s="229"/>
      <c r="J333" s="230"/>
      <c r="K333" s="19"/>
      <c r="L333" s="20"/>
      <c r="M333" s="217"/>
      <c r="N333" s="234"/>
      <c r="O333" s="224"/>
      <c r="P333" s="229"/>
      <c r="Q333" s="229"/>
      <c r="R333" s="229"/>
      <c r="S333" s="229"/>
      <c r="T333" s="229"/>
      <c r="U333" s="229"/>
      <c r="V333" s="230"/>
    </row>
    <row r="334" spans="1:22" ht="21.75" customHeight="1" x14ac:dyDescent="0.25">
      <c r="A334" s="13">
        <f>M323+1</f>
        <v>55</v>
      </c>
      <c r="B334" s="13"/>
      <c r="C334" s="218" t="s">
        <v>16</v>
      </c>
      <c r="D334" s="218"/>
      <c r="E334" s="218"/>
      <c r="F334" s="218"/>
      <c r="G334" s="218"/>
      <c r="H334" s="218"/>
      <c r="I334" s="13"/>
      <c r="J334" s="14"/>
      <c r="K334" s="15"/>
      <c r="L334" s="16"/>
      <c r="M334" s="13">
        <f>A360+1</f>
        <v>58</v>
      </c>
      <c r="N334" s="13"/>
      <c r="O334" s="218" t="s">
        <v>16</v>
      </c>
      <c r="P334" s="218"/>
      <c r="Q334" s="218"/>
      <c r="R334" s="218"/>
      <c r="S334" s="218"/>
      <c r="T334" s="218"/>
      <c r="U334" s="13"/>
      <c r="V334" s="14" t="s">
        <v>97</v>
      </c>
    </row>
    <row r="335" spans="1:22" ht="21.75" customHeight="1" x14ac:dyDescent="0.25">
      <c r="A335" s="17"/>
      <c r="B335" s="17"/>
      <c r="C335" s="219"/>
      <c r="D335" s="219"/>
      <c r="E335" s="219"/>
      <c r="F335" s="219"/>
      <c r="G335" s="219"/>
      <c r="H335" s="219"/>
      <c r="I335" s="17"/>
      <c r="J335" s="17"/>
      <c r="K335" s="18"/>
      <c r="L335" s="16"/>
      <c r="M335" s="13"/>
      <c r="N335" s="13"/>
      <c r="O335" s="218"/>
      <c r="P335" s="218"/>
      <c r="Q335" s="218"/>
      <c r="R335" s="218"/>
      <c r="S335" s="218"/>
      <c r="T335" s="218"/>
      <c r="U335" s="231" t="s">
        <v>17</v>
      </c>
      <c r="V335" s="231"/>
    </row>
    <row r="336" spans="1:22" ht="15.75" customHeight="1" x14ac:dyDescent="0.25">
      <c r="K336" s="19"/>
      <c r="L336" s="20"/>
      <c r="M336" s="21"/>
      <c r="N336" s="21"/>
      <c r="O336" s="21"/>
      <c r="P336" s="21"/>
      <c r="Q336" s="21"/>
      <c r="R336" s="21"/>
      <c r="S336" s="21"/>
      <c r="T336" s="21"/>
      <c r="U336" s="21"/>
      <c r="V336" s="21"/>
    </row>
    <row r="337" spans="1:22" ht="18" customHeight="1" x14ac:dyDescent="0.25">
      <c r="A337" s="246"/>
      <c r="B337" s="255" t="str">
        <f>基本ﾃﾞｰﾀ!$B$5</f>
        <v>函 館</v>
      </c>
      <c r="C337" s="255"/>
      <c r="D337" s="255"/>
      <c r="E337" s="255"/>
      <c r="F337" s="255"/>
      <c r="G337" s="255"/>
      <c r="H337" s="240" t="s">
        <v>18</v>
      </c>
      <c r="I337" s="240"/>
      <c r="J337" s="241"/>
      <c r="K337" s="22"/>
      <c r="L337" s="20"/>
      <c r="M337" s="246"/>
      <c r="N337" s="255" t="str">
        <f>基本ﾃﾞｰﾀ!$B$5</f>
        <v>函 館</v>
      </c>
      <c r="O337" s="255"/>
      <c r="P337" s="255"/>
      <c r="Q337" s="255"/>
      <c r="R337" s="255"/>
      <c r="S337" s="255"/>
      <c r="T337" s="240" t="s">
        <v>18</v>
      </c>
      <c r="U337" s="240"/>
      <c r="V337" s="241"/>
    </row>
    <row r="338" spans="1:22" ht="18" customHeight="1" x14ac:dyDescent="0.25">
      <c r="A338" s="253"/>
      <c r="B338" s="256"/>
      <c r="C338" s="256"/>
      <c r="D338" s="256"/>
      <c r="E338" s="256"/>
      <c r="F338" s="256"/>
      <c r="G338" s="256"/>
      <c r="H338" s="242"/>
      <c r="I338" s="242"/>
      <c r="J338" s="243"/>
      <c r="K338" s="22"/>
      <c r="L338" s="20"/>
      <c r="M338" s="253"/>
      <c r="N338" s="256"/>
      <c r="O338" s="256"/>
      <c r="P338" s="256"/>
      <c r="Q338" s="256"/>
      <c r="R338" s="256"/>
      <c r="S338" s="256"/>
      <c r="T338" s="242"/>
      <c r="U338" s="242"/>
      <c r="V338" s="243"/>
    </row>
    <row r="339" spans="1:22" ht="18" customHeight="1" x14ac:dyDescent="0.25">
      <c r="A339" s="254"/>
      <c r="B339" s="257"/>
      <c r="C339" s="257"/>
      <c r="D339" s="257"/>
      <c r="E339" s="257"/>
      <c r="F339" s="257"/>
      <c r="G339" s="257"/>
      <c r="H339" s="244"/>
      <c r="I339" s="244"/>
      <c r="J339" s="245"/>
      <c r="K339" s="22"/>
      <c r="L339" s="20"/>
      <c r="M339" s="254"/>
      <c r="N339" s="257"/>
      <c r="O339" s="257"/>
      <c r="P339" s="257"/>
      <c r="Q339" s="257"/>
      <c r="R339" s="257"/>
      <c r="S339" s="257"/>
      <c r="T339" s="244"/>
      <c r="U339" s="244"/>
      <c r="V339" s="245"/>
    </row>
    <row r="340" spans="1:22" ht="12" customHeight="1" x14ac:dyDescent="0.25">
      <c r="A340" s="215">
        <f>INDEX(図画一覧!$A$2:$G$201,A334,3)</f>
        <v>0</v>
      </c>
      <c r="B340" s="220"/>
      <c r="C340" s="232" t="s">
        <v>28</v>
      </c>
      <c r="D340" s="232"/>
      <c r="E340" s="235">
        <f>INDEX(図画一覧!$A$2:$G$201,A334,5)</f>
        <v>0</v>
      </c>
      <c r="F340" s="236"/>
      <c r="G340" s="236"/>
      <c r="H340" s="236"/>
      <c r="I340" s="236"/>
      <c r="J340" s="237"/>
      <c r="K340" s="23"/>
      <c r="L340" s="20"/>
      <c r="M340" s="215">
        <f>INDEX(図画一覧!$A$2:$G$201,M334,3)</f>
        <v>0</v>
      </c>
      <c r="N340" s="220"/>
      <c r="O340" s="232" t="s">
        <v>28</v>
      </c>
      <c r="P340" s="232"/>
      <c r="Q340" s="235">
        <f>INDEX(図画一覧!$A$2:$G$201,M334,5)</f>
        <v>0</v>
      </c>
      <c r="R340" s="236"/>
      <c r="S340" s="236"/>
      <c r="T340" s="236"/>
      <c r="U340" s="236"/>
      <c r="V340" s="237"/>
    </row>
    <row r="341" spans="1:22" ht="12" customHeight="1" x14ac:dyDescent="0.25">
      <c r="A341" s="216"/>
      <c r="B341" s="221"/>
      <c r="C341" s="233"/>
      <c r="D341" s="233"/>
      <c r="E341" s="238"/>
      <c r="F341" s="238"/>
      <c r="G341" s="238"/>
      <c r="H341" s="238"/>
      <c r="I341" s="238"/>
      <c r="J341" s="239"/>
      <c r="K341" s="23"/>
      <c r="L341" s="20"/>
      <c r="M341" s="216"/>
      <c r="N341" s="221"/>
      <c r="O341" s="233"/>
      <c r="P341" s="233"/>
      <c r="Q341" s="238"/>
      <c r="R341" s="238"/>
      <c r="S341" s="238"/>
      <c r="T341" s="238"/>
      <c r="U341" s="238"/>
      <c r="V341" s="239"/>
    </row>
    <row r="342" spans="1:22" ht="18" customHeight="1" x14ac:dyDescent="0.25">
      <c r="A342" s="216"/>
      <c r="B342" s="221" t="s">
        <v>19</v>
      </c>
      <c r="C342" s="222"/>
      <c r="D342" s="225">
        <f>INDEX(図画一覧!$A$2:$G$201,A334,4)</f>
        <v>0</v>
      </c>
      <c r="E342" s="225"/>
      <c r="F342" s="225"/>
      <c r="G342" s="225"/>
      <c r="H342" s="225"/>
      <c r="I342" s="225"/>
      <c r="J342" s="226"/>
      <c r="K342" s="19"/>
      <c r="L342" s="20"/>
      <c r="M342" s="216"/>
      <c r="N342" s="221" t="s">
        <v>19</v>
      </c>
      <c r="O342" s="222"/>
      <c r="P342" s="225">
        <f>INDEX(図画一覧!$A$2:$G$201,M334,4)</f>
        <v>0</v>
      </c>
      <c r="Q342" s="225"/>
      <c r="R342" s="225"/>
      <c r="S342" s="225"/>
      <c r="T342" s="225"/>
      <c r="U342" s="225"/>
      <c r="V342" s="226"/>
    </row>
    <row r="343" spans="1:22" ht="18" customHeight="1" x14ac:dyDescent="0.25">
      <c r="A343" s="216"/>
      <c r="B343" s="221"/>
      <c r="C343" s="223"/>
      <c r="D343" s="227"/>
      <c r="E343" s="227"/>
      <c r="F343" s="227"/>
      <c r="G343" s="227"/>
      <c r="H343" s="227"/>
      <c r="I343" s="227"/>
      <c r="J343" s="228"/>
      <c r="K343" s="19"/>
      <c r="L343" s="20"/>
      <c r="M343" s="216"/>
      <c r="N343" s="221"/>
      <c r="O343" s="223"/>
      <c r="P343" s="227"/>
      <c r="Q343" s="227"/>
      <c r="R343" s="227"/>
      <c r="S343" s="227"/>
      <c r="T343" s="227"/>
      <c r="U343" s="227"/>
      <c r="V343" s="228"/>
    </row>
    <row r="344" spans="1:22" ht="18" customHeight="1" x14ac:dyDescent="0.25">
      <c r="A344" s="217"/>
      <c r="B344" s="234"/>
      <c r="C344" s="224"/>
      <c r="D344" s="229"/>
      <c r="E344" s="229"/>
      <c r="F344" s="229"/>
      <c r="G344" s="229"/>
      <c r="H344" s="229"/>
      <c r="I344" s="229"/>
      <c r="J344" s="230"/>
      <c r="K344" s="19"/>
      <c r="L344" s="20"/>
      <c r="M344" s="217"/>
      <c r="N344" s="234"/>
      <c r="O344" s="224"/>
      <c r="P344" s="229"/>
      <c r="Q344" s="229"/>
      <c r="R344" s="229"/>
      <c r="S344" s="229"/>
      <c r="T344" s="229"/>
      <c r="U344" s="229"/>
      <c r="V344" s="230"/>
    </row>
    <row r="345" spans="1:22" ht="15.75" customHeight="1" x14ac:dyDescent="0.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5"/>
      <c r="L345" s="26"/>
      <c r="M345" s="24"/>
      <c r="N345" s="24"/>
      <c r="O345" s="24"/>
      <c r="P345" s="24"/>
      <c r="Q345" s="24"/>
      <c r="R345" s="24"/>
      <c r="S345" s="24"/>
      <c r="T345" s="24"/>
      <c r="U345" s="24"/>
      <c r="V345" s="24"/>
    </row>
    <row r="346" spans="1:22" ht="15.75" customHeight="1" x14ac:dyDescent="0.25">
      <c r="A346" s="46"/>
      <c r="B346" s="27"/>
      <c r="C346" s="27"/>
      <c r="D346" s="27"/>
      <c r="E346" s="27"/>
      <c r="F346" s="27"/>
      <c r="G346" s="27"/>
      <c r="H346" s="27"/>
      <c r="I346" s="27"/>
      <c r="J346" s="27"/>
      <c r="K346" s="28"/>
      <c r="L346" s="29"/>
      <c r="M346" s="46"/>
      <c r="N346" s="27"/>
      <c r="O346" s="27"/>
      <c r="P346" s="27"/>
      <c r="Q346" s="27"/>
      <c r="R346" s="27"/>
      <c r="S346" s="27"/>
      <c r="T346" s="27"/>
      <c r="U346" s="27"/>
      <c r="V346" s="27"/>
    </row>
    <row r="347" spans="1:22" ht="18" customHeight="1" x14ac:dyDescent="0.25">
      <c r="A347" s="30">
        <f>A334+1</f>
        <v>56</v>
      </c>
      <c r="B347" s="30"/>
      <c r="C347" s="252" t="s">
        <v>20</v>
      </c>
      <c r="D347" s="252"/>
      <c r="E347" s="252"/>
      <c r="F347" s="252"/>
      <c r="G347" s="252"/>
      <c r="H347" s="252"/>
      <c r="I347" s="30"/>
      <c r="J347" s="51"/>
      <c r="K347" s="15"/>
      <c r="L347" s="16"/>
      <c r="M347" s="13">
        <f>M334+1</f>
        <v>59</v>
      </c>
      <c r="N347" s="13"/>
      <c r="O347" s="218" t="s">
        <v>20</v>
      </c>
      <c r="P347" s="218"/>
      <c r="Q347" s="218"/>
      <c r="R347" s="218"/>
      <c r="S347" s="218"/>
      <c r="T347" s="218"/>
      <c r="U347" s="13"/>
      <c r="V347" s="14"/>
    </row>
    <row r="348" spans="1:22" ht="18" customHeight="1" x14ac:dyDescent="0.25">
      <c r="A348" s="13"/>
      <c r="B348" s="13"/>
      <c r="C348" s="218"/>
      <c r="D348" s="218"/>
      <c r="E348" s="218"/>
      <c r="F348" s="218"/>
      <c r="G348" s="218"/>
      <c r="H348" s="218"/>
      <c r="I348" s="13"/>
      <c r="J348" s="13"/>
      <c r="K348" s="18"/>
      <c r="L348" s="16"/>
      <c r="M348" s="17"/>
      <c r="N348" s="17"/>
      <c r="O348" s="219"/>
      <c r="P348" s="219"/>
      <c r="Q348" s="219"/>
      <c r="R348" s="219"/>
      <c r="S348" s="219"/>
      <c r="T348" s="219"/>
      <c r="U348" s="17"/>
      <c r="V348" s="17"/>
    </row>
    <row r="349" spans="1:22" ht="15.75" customHeight="1" x14ac:dyDescent="0.25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19"/>
      <c r="L349" s="20"/>
    </row>
    <row r="350" spans="1:22" ht="18" customHeight="1" x14ac:dyDescent="0.25">
      <c r="A350" s="246"/>
      <c r="B350" s="255" t="str">
        <f>基本ﾃﾞｰﾀ!$B$5</f>
        <v>函 館</v>
      </c>
      <c r="C350" s="255"/>
      <c r="D350" s="255"/>
      <c r="E350" s="255"/>
      <c r="F350" s="255"/>
      <c r="G350" s="255"/>
      <c r="H350" s="240" t="s">
        <v>18</v>
      </c>
      <c r="I350" s="240"/>
      <c r="J350" s="241"/>
      <c r="K350" s="22"/>
      <c r="L350" s="20"/>
      <c r="M350" s="246"/>
      <c r="N350" s="255" t="str">
        <f>基本ﾃﾞｰﾀ!$B$5</f>
        <v>函 館</v>
      </c>
      <c r="O350" s="255"/>
      <c r="P350" s="255"/>
      <c r="Q350" s="255"/>
      <c r="R350" s="255"/>
      <c r="S350" s="255"/>
      <c r="T350" s="240" t="s">
        <v>18</v>
      </c>
      <c r="U350" s="240"/>
      <c r="V350" s="241"/>
    </row>
    <row r="351" spans="1:22" ht="18" customHeight="1" x14ac:dyDescent="0.25">
      <c r="A351" s="253"/>
      <c r="B351" s="256"/>
      <c r="C351" s="256"/>
      <c r="D351" s="256"/>
      <c r="E351" s="256"/>
      <c r="F351" s="256"/>
      <c r="G351" s="256"/>
      <c r="H351" s="242"/>
      <c r="I351" s="242"/>
      <c r="J351" s="243"/>
      <c r="K351" s="22"/>
      <c r="L351" s="20"/>
      <c r="M351" s="253"/>
      <c r="N351" s="256"/>
      <c r="O351" s="256"/>
      <c r="P351" s="256"/>
      <c r="Q351" s="256"/>
      <c r="R351" s="256"/>
      <c r="S351" s="256"/>
      <c r="T351" s="242"/>
      <c r="U351" s="242"/>
      <c r="V351" s="243"/>
    </row>
    <row r="352" spans="1:22" ht="18" customHeight="1" x14ac:dyDescent="0.25">
      <c r="A352" s="254"/>
      <c r="B352" s="257"/>
      <c r="C352" s="257"/>
      <c r="D352" s="257"/>
      <c r="E352" s="257"/>
      <c r="F352" s="257"/>
      <c r="G352" s="257"/>
      <c r="H352" s="244"/>
      <c r="I352" s="244"/>
      <c r="J352" s="245"/>
      <c r="K352" s="22"/>
      <c r="L352" s="20"/>
      <c r="M352" s="254"/>
      <c r="N352" s="257"/>
      <c r="O352" s="257"/>
      <c r="P352" s="257"/>
      <c r="Q352" s="257"/>
      <c r="R352" s="257"/>
      <c r="S352" s="257"/>
      <c r="T352" s="244"/>
      <c r="U352" s="244"/>
      <c r="V352" s="245"/>
    </row>
    <row r="353" spans="1:22" ht="12" customHeight="1" x14ac:dyDescent="0.25">
      <c r="A353" s="215">
        <f>INDEX(図画一覧!$A$2:$G$201,A347,3)</f>
        <v>0</v>
      </c>
      <c r="B353" s="220"/>
      <c r="C353" s="232" t="s">
        <v>28</v>
      </c>
      <c r="D353" s="232"/>
      <c r="E353" s="235">
        <f>INDEX(図画一覧!$A$2:$G$201,A347,5)</f>
        <v>0</v>
      </c>
      <c r="F353" s="236"/>
      <c r="G353" s="236"/>
      <c r="H353" s="236"/>
      <c r="I353" s="236"/>
      <c r="J353" s="237"/>
      <c r="K353" s="23"/>
      <c r="L353" s="20"/>
      <c r="M353" s="215">
        <f>INDEX(図画一覧!$A$2:$G$201,M347,3)</f>
        <v>0</v>
      </c>
      <c r="N353" s="220"/>
      <c r="O353" s="232" t="s">
        <v>28</v>
      </c>
      <c r="P353" s="232"/>
      <c r="Q353" s="235">
        <f>INDEX(図画一覧!$A$2:$G$201,M347,5)</f>
        <v>0</v>
      </c>
      <c r="R353" s="236"/>
      <c r="S353" s="236"/>
      <c r="T353" s="236"/>
      <c r="U353" s="236"/>
      <c r="V353" s="237"/>
    </row>
    <row r="354" spans="1:22" ht="12" customHeight="1" x14ac:dyDescent="0.25">
      <c r="A354" s="216"/>
      <c r="B354" s="221"/>
      <c r="C354" s="233"/>
      <c r="D354" s="233"/>
      <c r="E354" s="238"/>
      <c r="F354" s="238"/>
      <c r="G354" s="238"/>
      <c r="H354" s="238"/>
      <c r="I354" s="238"/>
      <c r="J354" s="239"/>
      <c r="K354" s="23"/>
      <c r="L354" s="20"/>
      <c r="M354" s="216"/>
      <c r="N354" s="221"/>
      <c r="O354" s="233"/>
      <c r="P354" s="233"/>
      <c r="Q354" s="238"/>
      <c r="R354" s="238"/>
      <c r="S354" s="238"/>
      <c r="T354" s="238"/>
      <c r="U354" s="238"/>
      <c r="V354" s="239"/>
    </row>
    <row r="355" spans="1:22" ht="18" customHeight="1" x14ac:dyDescent="0.25">
      <c r="A355" s="216"/>
      <c r="B355" s="221" t="s">
        <v>19</v>
      </c>
      <c r="C355" s="222"/>
      <c r="D355" s="225">
        <f>INDEX(図画一覧!$A$2:$G$201,A347,4)</f>
        <v>0</v>
      </c>
      <c r="E355" s="225"/>
      <c r="F355" s="225"/>
      <c r="G355" s="225"/>
      <c r="H355" s="225"/>
      <c r="I355" s="225"/>
      <c r="J355" s="226"/>
      <c r="K355" s="19"/>
      <c r="L355" s="20"/>
      <c r="M355" s="216"/>
      <c r="N355" s="221" t="s">
        <v>19</v>
      </c>
      <c r="O355" s="222"/>
      <c r="P355" s="225">
        <f>INDEX(図画一覧!$A$2:$G$201,M347,4)</f>
        <v>0</v>
      </c>
      <c r="Q355" s="225"/>
      <c r="R355" s="225"/>
      <c r="S355" s="225"/>
      <c r="T355" s="225"/>
      <c r="U355" s="225"/>
      <c r="V355" s="226"/>
    </row>
    <row r="356" spans="1:22" ht="18" customHeight="1" x14ac:dyDescent="0.25">
      <c r="A356" s="216"/>
      <c r="B356" s="221"/>
      <c r="C356" s="223"/>
      <c r="D356" s="227"/>
      <c r="E356" s="227"/>
      <c r="F356" s="227"/>
      <c r="G356" s="227"/>
      <c r="H356" s="227"/>
      <c r="I356" s="227"/>
      <c r="J356" s="228"/>
      <c r="K356" s="19"/>
      <c r="L356" s="20"/>
      <c r="M356" s="216"/>
      <c r="N356" s="221"/>
      <c r="O356" s="223"/>
      <c r="P356" s="227"/>
      <c r="Q356" s="227"/>
      <c r="R356" s="227"/>
      <c r="S356" s="227"/>
      <c r="T356" s="227"/>
      <c r="U356" s="227"/>
      <c r="V356" s="228"/>
    </row>
    <row r="357" spans="1:22" ht="18" customHeight="1" x14ac:dyDescent="0.25">
      <c r="A357" s="217"/>
      <c r="B357" s="234"/>
      <c r="C357" s="224"/>
      <c r="D357" s="229"/>
      <c r="E357" s="229"/>
      <c r="F357" s="229"/>
      <c r="G357" s="229"/>
      <c r="H357" s="229"/>
      <c r="I357" s="229"/>
      <c r="J357" s="230"/>
      <c r="K357" s="19"/>
      <c r="L357" s="20"/>
      <c r="M357" s="217"/>
      <c r="N357" s="234"/>
      <c r="O357" s="224"/>
      <c r="P357" s="229"/>
      <c r="Q357" s="229"/>
      <c r="R357" s="229"/>
      <c r="S357" s="229"/>
      <c r="T357" s="229"/>
      <c r="U357" s="229"/>
      <c r="V357" s="230"/>
    </row>
    <row r="358" spans="1:22" ht="15.75" customHeight="1" x14ac:dyDescent="0.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5"/>
      <c r="L358" s="26"/>
      <c r="M358" s="24"/>
      <c r="N358" s="24"/>
      <c r="O358" s="24"/>
      <c r="P358" s="24"/>
      <c r="Q358" s="24"/>
      <c r="R358" s="24"/>
      <c r="S358" s="24"/>
      <c r="T358" s="24"/>
      <c r="U358" s="24"/>
      <c r="V358" s="24"/>
    </row>
    <row r="359" spans="1:22" ht="15.75" customHeight="1" x14ac:dyDescent="0.25">
      <c r="A359" s="46"/>
      <c r="B359" s="27"/>
      <c r="C359" s="27"/>
      <c r="D359" s="27"/>
      <c r="E359" s="27"/>
      <c r="F359" s="27"/>
      <c r="G359" s="27"/>
      <c r="H359" s="27"/>
      <c r="I359" s="27"/>
      <c r="J359" s="27"/>
      <c r="K359" s="28"/>
      <c r="L359" s="29"/>
      <c r="M359" s="46"/>
      <c r="N359" s="27"/>
      <c r="O359" s="27"/>
      <c r="P359" s="27"/>
      <c r="Q359" s="27"/>
      <c r="R359" s="27"/>
      <c r="S359" s="27"/>
      <c r="T359" s="27"/>
      <c r="U359" s="27"/>
      <c r="V359" s="27"/>
    </row>
    <row r="360" spans="1:22" ht="18" customHeight="1" x14ac:dyDescent="0.25">
      <c r="A360" s="13">
        <f>A347+1</f>
        <v>57</v>
      </c>
      <c r="B360" s="13"/>
      <c r="C360" s="218" t="s">
        <v>21</v>
      </c>
      <c r="D360" s="218"/>
      <c r="E360" s="218"/>
      <c r="F360" s="218"/>
      <c r="G360" s="218"/>
      <c r="H360" s="218"/>
      <c r="I360" s="13"/>
      <c r="J360" s="14"/>
      <c r="K360" s="15"/>
      <c r="L360" s="16"/>
      <c r="M360" s="13">
        <f>M347+1</f>
        <v>60</v>
      </c>
      <c r="N360" s="13"/>
      <c r="O360" s="218" t="s">
        <v>21</v>
      </c>
      <c r="P360" s="218"/>
      <c r="Q360" s="218"/>
      <c r="R360" s="218"/>
      <c r="S360" s="218"/>
      <c r="T360" s="218"/>
      <c r="U360" s="13"/>
      <c r="V360" s="14"/>
    </row>
    <row r="361" spans="1:22" ht="18" customHeight="1" x14ac:dyDescent="0.25">
      <c r="A361" s="17"/>
      <c r="B361" s="17"/>
      <c r="C361" s="219"/>
      <c r="D361" s="219"/>
      <c r="E361" s="219"/>
      <c r="F361" s="219"/>
      <c r="G361" s="219"/>
      <c r="H361" s="219"/>
      <c r="I361" s="17"/>
      <c r="J361" s="17"/>
      <c r="K361" s="18"/>
      <c r="L361" s="16"/>
      <c r="M361" s="17"/>
      <c r="N361" s="17"/>
      <c r="O361" s="219"/>
      <c r="P361" s="219"/>
      <c r="Q361" s="219"/>
      <c r="R361" s="219"/>
      <c r="S361" s="219"/>
      <c r="T361" s="219"/>
      <c r="U361" s="17"/>
      <c r="V361" s="17"/>
    </row>
    <row r="362" spans="1:22" ht="15.75" customHeight="1" x14ac:dyDescent="0.25">
      <c r="K362" s="19"/>
      <c r="L362" s="20"/>
    </row>
    <row r="363" spans="1:22" ht="18" customHeight="1" x14ac:dyDescent="0.25">
      <c r="A363" s="246"/>
      <c r="B363" s="255" t="str">
        <f>基本ﾃﾞｰﾀ!$B$5</f>
        <v>函 館</v>
      </c>
      <c r="C363" s="255"/>
      <c r="D363" s="255"/>
      <c r="E363" s="255"/>
      <c r="F363" s="255"/>
      <c r="G363" s="255"/>
      <c r="H363" s="240" t="s">
        <v>18</v>
      </c>
      <c r="I363" s="240"/>
      <c r="J363" s="241"/>
      <c r="K363" s="22"/>
      <c r="L363" s="20"/>
      <c r="M363" s="246"/>
      <c r="N363" s="255" t="str">
        <f>基本ﾃﾞｰﾀ!$B$5</f>
        <v>函 館</v>
      </c>
      <c r="O363" s="255"/>
      <c r="P363" s="255"/>
      <c r="Q363" s="255"/>
      <c r="R363" s="255"/>
      <c r="S363" s="255"/>
      <c r="T363" s="240" t="s">
        <v>18</v>
      </c>
      <c r="U363" s="240"/>
      <c r="V363" s="241"/>
    </row>
    <row r="364" spans="1:22" ht="18" customHeight="1" x14ac:dyDescent="0.25">
      <c r="A364" s="253"/>
      <c r="B364" s="256"/>
      <c r="C364" s="256"/>
      <c r="D364" s="256"/>
      <c r="E364" s="256"/>
      <c r="F364" s="256"/>
      <c r="G364" s="256"/>
      <c r="H364" s="242"/>
      <c r="I364" s="242"/>
      <c r="J364" s="243"/>
      <c r="K364" s="22"/>
      <c r="L364" s="20"/>
      <c r="M364" s="253"/>
      <c r="N364" s="256"/>
      <c r="O364" s="256"/>
      <c r="P364" s="256"/>
      <c r="Q364" s="256"/>
      <c r="R364" s="256"/>
      <c r="S364" s="256"/>
      <c r="T364" s="242"/>
      <c r="U364" s="242"/>
      <c r="V364" s="243"/>
    </row>
    <row r="365" spans="1:22" ht="18" customHeight="1" x14ac:dyDescent="0.25">
      <c r="A365" s="254"/>
      <c r="B365" s="257"/>
      <c r="C365" s="257"/>
      <c r="D365" s="257"/>
      <c r="E365" s="257"/>
      <c r="F365" s="257"/>
      <c r="G365" s="257"/>
      <c r="H365" s="244"/>
      <c r="I365" s="244"/>
      <c r="J365" s="245"/>
      <c r="K365" s="22"/>
      <c r="L365" s="20"/>
      <c r="M365" s="254"/>
      <c r="N365" s="257"/>
      <c r="O365" s="257"/>
      <c r="P365" s="257"/>
      <c r="Q365" s="257"/>
      <c r="R365" s="257"/>
      <c r="S365" s="257"/>
      <c r="T365" s="244"/>
      <c r="U365" s="244"/>
      <c r="V365" s="245"/>
    </row>
    <row r="366" spans="1:22" ht="12" customHeight="1" x14ac:dyDescent="0.25">
      <c r="A366" s="215">
        <f>INDEX(図画一覧!$A$2:$G$201,A360,3)</f>
        <v>0</v>
      </c>
      <c r="B366" s="220"/>
      <c r="C366" s="232" t="s">
        <v>28</v>
      </c>
      <c r="D366" s="232"/>
      <c r="E366" s="235">
        <f>INDEX(図画一覧!$A$2:$G$201,A360,5)</f>
        <v>0</v>
      </c>
      <c r="F366" s="236"/>
      <c r="G366" s="236"/>
      <c r="H366" s="236"/>
      <c r="I366" s="236"/>
      <c r="J366" s="237"/>
      <c r="K366" s="23"/>
      <c r="L366" s="20"/>
      <c r="M366" s="215">
        <f>INDEX(図画一覧!$A$2:$G$201,M360,3)</f>
        <v>0</v>
      </c>
      <c r="N366" s="220"/>
      <c r="O366" s="232" t="s">
        <v>28</v>
      </c>
      <c r="P366" s="232"/>
      <c r="Q366" s="235">
        <f>INDEX(図画一覧!$A$2:$G$201,M360,5)</f>
        <v>0</v>
      </c>
      <c r="R366" s="236"/>
      <c r="S366" s="236"/>
      <c r="T366" s="236"/>
      <c r="U366" s="236"/>
      <c r="V366" s="237"/>
    </row>
    <row r="367" spans="1:22" ht="12" customHeight="1" x14ac:dyDescent="0.25">
      <c r="A367" s="216"/>
      <c r="B367" s="221"/>
      <c r="C367" s="233"/>
      <c r="D367" s="233"/>
      <c r="E367" s="238"/>
      <c r="F367" s="238"/>
      <c r="G367" s="238"/>
      <c r="H367" s="238"/>
      <c r="I367" s="238"/>
      <c r="J367" s="239"/>
      <c r="K367" s="23"/>
      <c r="L367" s="20"/>
      <c r="M367" s="216"/>
      <c r="N367" s="221"/>
      <c r="O367" s="233"/>
      <c r="P367" s="233"/>
      <c r="Q367" s="238"/>
      <c r="R367" s="238"/>
      <c r="S367" s="238"/>
      <c r="T367" s="238"/>
      <c r="U367" s="238"/>
      <c r="V367" s="239"/>
    </row>
    <row r="368" spans="1:22" ht="18" customHeight="1" x14ac:dyDescent="0.25">
      <c r="A368" s="216"/>
      <c r="B368" s="221" t="s">
        <v>19</v>
      </c>
      <c r="C368" s="222"/>
      <c r="D368" s="225">
        <f>INDEX(図画一覧!$A$2:$G$201,A360,4)</f>
        <v>0</v>
      </c>
      <c r="E368" s="225"/>
      <c r="F368" s="225"/>
      <c r="G368" s="225"/>
      <c r="H368" s="225"/>
      <c r="I368" s="225"/>
      <c r="J368" s="226"/>
      <c r="K368" s="19"/>
      <c r="L368" s="20"/>
      <c r="M368" s="216"/>
      <c r="N368" s="221" t="s">
        <v>19</v>
      </c>
      <c r="O368" s="222"/>
      <c r="P368" s="225">
        <f>INDEX(図画一覧!$A$2:$G$201,M360,4)</f>
        <v>0</v>
      </c>
      <c r="Q368" s="225"/>
      <c r="R368" s="225"/>
      <c r="S368" s="225"/>
      <c r="T368" s="225"/>
      <c r="U368" s="225"/>
      <c r="V368" s="226"/>
    </row>
    <row r="369" spans="1:22" ht="18" customHeight="1" x14ac:dyDescent="0.25">
      <c r="A369" s="216"/>
      <c r="B369" s="221"/>
      <c r="C369" s="223"/>
      <c r="D369" s="227"/>
      <c r="E369" s="227"/>
      <c r="F369" s="227"/>
      <c r="G369" s="227"/>
      <c r="H369" s="227"/>
      <c r="I369" s="227"/>
      <c r="J369" s="228"/>
      <c r="K369" s="19"/>
      <c r="L369" s="20"/>
      <c r="M369" s="216"/>
      <c r="N369" s="221"/>
      <c r="O369" s="223"/>
      <c r="P369" s="227"/>
      <c r="Q369" s="227"/>
      <c r="R369" s="227"/>
      <c r="S369" s="227"/>
      <c r="T369" s="227"/>
      <c r="U369" s="227"/>
      <c r="V369" s="228"/>
    </row>
    <row r="370" spans="1:22" ht="18" customHeight="1" x14ac:dyDescent="0.25">
      <c r="A370" s="217"/>
      <c r="B370" s="234"/>
      <c r="C370" s="224"/>
      <c r="D370" s="229"/>
      <c r="E370" s="229"/>
      <c r="F370" s="229"/>
      <c r="G370" s="229"/>
      <c r="H370" s="229"/>
      <c r="I370" s="229"/>
      <c r="J370" s="230"/>
      <c r="K370" s="19"/>
      <c r="L370" s="20"/>
      <c r="M370" s="217"/>
      <c r="N370" s="234"/>
      <c r="O370" s="224"/>
      <c r="P370" s="229"/>
      <c r="Q370" s="229"/>
      <c r="R370" s="229"/>
      <c r="S370" s="229"/>
      <c r="T370" s="229"/>
      <c r="U370" s="229"/>
      <c r="V370" s="230"/>
    </row>
    <row r="371" spans="1:22" ht="21.75" customHeight="1" x14ac:dyDescent="0.25">
      <c r="A371" s="13">
        <f>M360+1</f>
        <v>61</v>
      </c>
      <c r="B371" s="13"/>
      <c r="C371" s="218" t="s">
        <v>16</v>
      </c>
      <c r="D371" s="218"/>
      <c r="E371" s="218"/>
      <c r="F371" s="218"/>
      <c r="G371" s="218"/>
      <c r="H371" s="218"/>
      <c r="I371" s="13"/>
      <c r="J371" s="14"/>
      <c r="K371" s="15"/>
      <c r="L371" s="16"/>
      <c r="M371" s="13">
        <f>A397+1</f>
        <v>64</v>
      </c>
      <c r="N371" s="13"/>
      <c r="O371" s="218" t="s">
        <v>16</v>
      </c>
      <c r="P371" s="218"/>
      <c r="Q371" s="218"/>
      <c r="R371" s="218"/>
      <c r="S371" s="218"/>
      <c r="T371" s="218"/>
      <c r="U371" s="13"/>
      <c r="V371" s="14" t="s">
        <v>97</v>
      </c>
    </row>
    <row r="372" spans="1:22" ht="21.75" customHeight="1" x14ac:dyDescent="0.25">
      <c r="A372" s="17"/>
      <c r="B372" s="17"/>
      <c r="C372" s="219"/>
      <c r="D372" s="219"/>
      <c r="E372" s="219"/>
      <c r="F372" s="219"/>
      <c r="G372" s="219"/>
      <c r="H372" s="219"/>
      <c r="I372" s="17"/>
      <c r="J372" s="17"/>
      <c r="K372" s="18"/>
      <c r="L372" s="16"/>
      <c r="M372" s="13"/>
      <c r="N372" s="13"/>
      <c r="O372" s="218"/>
      <c r="P372" s="218"/>
      <c r="Q372" s="218"/>
      <c r="R372" s="218"/>
      <c r="S372" s="218"/>
      <c r="T372" s="218"/>
      <c r="U372" s="231" t="s">
        <v>17</v>
      </c>
      <c r="V372" s="231"/>
    </row>
    <row r="373" spans="1:22" ht="15.75" customHeight="1" x14ac:dyDescent="0.25">
      <c r="K373" s="19"/>
      <c r="L373" s="20"/>
      <c r="M373" s="21"/>
      <c r="N373" s="21"/>
      <c r="O373" s="21"/>
      <c r="P373" s="21"/>
      <c r="Q373" s="21"/>
      <c r="R373" s="21"/>
      <c r="S373" s="21"/>
      <c r="T373" s="21"/>
      <c r="U373" s="21"/>
      <c r="V373" s="21"/>
    </row>
    <row r="374" spans="1:22" ht="18" customHeight="1" x14ac:dyDescent="0.25">
      <c r="A374" s="246"/>
      <c r="B374" s="255" t="str">
        <f>基本ﾃﾞｰﾀ!$B$5</f>
        <v>函 館</v>
      </c>
      <c r="C374" s="255"/>
      <c r="D374" s="255"/>
      <c r="E374" s="255"/>
      <c r="F374" s="255"/>
      <c r="G374" s="255"/>
      <c r="H374" s="240" t="s">
        <v>18</v>
      </c>
      <c r="I374" s="240"/>
      <c r="J374" s="241"/>
      <c r="K374" s="22"/>
      <c r="L374" s="20"/>
      <c r="M374" s="246"/>
      <c r="N374" s="255" t="str">
        <f>基本ﾃﾞｰﾀ!$B$5</f>
        <v>函 館</v>
      </c>
      <c r="O374" s="255"/>
      <c r="P374" s="255"/>
      <c r="Q374" s="255"/>
      <c r="R374" s="255"/>
      <c r="S374" s="255"/>
      <c r="T374" s="240" t="s">
        <v>18</v>
      </c>
      <c r="U374" s="240"/>
      <c r="V374" s="241"/>
    </row>
    <row r="375" spans="1:22" ht="18" customHeight="1" x14ac:dyDescent="0.25">
      <c r="A375" s="253"/>
      <c r="B375" s="256"/>
      <c r="C375" s="256"/>
      <c r="D375" s="256"/>
      <c r="E375" s="256"/>
      <c r="F375" s="256"/>
      <c r="G375" s="256"/>
      <c r="H375" s="242"/>
      <c r="I375" s="242"/>
      <c r="J375" s="243"/>
      <c r="K375" s="22"/>
      <c r="L375" s="20"/>
      <c r="M375" s="253"/>
      <c r="N375" s="256"/>
      <c r="O375" s="256"/>
      <c r="P375" s="256"/>
      <c r="Q375" s="256"/>
      <c r="R375" s="256"/>
      <c r="S375" s="256"/>
      <c r="T375" s="242"/>
      <c r="U375" s="242"/>
      <c r="V375" s="243"/>
    </row>
    <row r="376" spans="1:22" ht="18" customHeight="1" x14ac:dyDescent="0.25">
      <c r="A376" s="254"/>
      <c r="B376" s="257"/>
      <c r="C376" s="257"/>
      <c r="D376" s="257"/>
      <c r="E376" s="257"/>
      <c r="F376" s="257"/>
      <c r="G376" s="257"/>
      <c r="H376" s="244"/>
      <c r="I376" s="244"/>
      <c r="J376" s="245"/>
      <c r="K376" s="22"/>
      <c r="L376" s="20"/>
      <c r="M376" s="254"/>
      <c r="N376" s="257"/>
      <c r="O376" s="257"/>
      <c r="P376" s="257"/>
      <c r="Q376" s="257"/>
      <c r="R376" s="257"/>
      <c r="S376" s="257"/>
      <c r="T376" s="244"/>
      <c r="U376" s="244"/>
      <c r="V376" s="245"/>
    </row>
    <row r="377" spans="1:22" ht="12" customHeight="1" x14ac:dyDescent="0.25">
      <c r="A377" s="215">
        <f>INDEX(図画一覧!$A$2:$G$201,A371,3)</f>
        <v>0</v>
      </c>
      <c r="B377" s="220"/>
      <c r="C377" s="232" t="s">
        <v>28</v>
      </c>
      <c r="D377" s="232"/>
      <c r="E377" s="235">
        <f>INDEX(図画一覧!$A$2:$G$201,A371,5)</f>
        <v>0</v>
      </c>
      <c r="F377" s="236"/>
      <c r="G377" s="236"/>
      <c r="H377" s="236"/>
      <c r="I377" s="236"/>
      <c r="J377" s="237"/>
      <c r="K377" s="23"/>
      <c r="L377" s="20"/>
      <c r="M377" s="215">
        <f>INDEX(図画一覧!$A$2:$G$201,M371,3)</f>
        <v>0</v>
      </c>
      <c r="N377" s="220"/>
      <c r="O377" s="232" t="s">
        <v>28</v>
      </c>
      <c r="P377" s="232"/>
      <c r="Q377" s="235">
        <f>INDEX(図画一覧!$A$2:$G$201,M371,5)</f>
        <v>0</v>
      </c>
      <c r="R377" s="236"/>
      <c r="S377" s="236"/>
      <c r="T377" s="236"/>
      <c r="U377" s="236"/>
      <c r="V377" s="237"/>
    </row>
    <row r="378" spans="1:22" ht="12" customHeight="1" x14ac:dyDescent="0.25">
      <c r="A378" s="216"/>
      <c r="B378" s="221"/>
      <c r="C378" s="233"/>
      <c r="D378" s="233"/>
      <c r="E378" s="238"/>
      <c r="F378" s="238"/>
      <c r="G378" s="238"/>
      <c r="H378" s="238"/>
      <c r="I378" s="238"/>
      <c r="J378" s="239"/>
      <c r="K378" s="23"/>
      <c r="L378" s="20"/>
      <c r="M378" s="216"/>
      <c r="N378" s="221"/>
      <c r="O378" s="233"/>
      <c r="P378" s="233"/>
      <c r="Q378" s="238"/>
      <c r="R378" s="238"/>
      <c r="S378" s="238"/>
      <c r="T378" s="238"/>
      <c r="U378" s="238"/>
      <c r="V378" s="239"/>
    </row>
    <row r="379" spans="1:22" ht="18" customHeight="1" x14ac:dyDescent="0.25">
      <c r="A379" s="216"/>
      <c r="B379" s="221" t="s">
        <v>19</v>
      </c>
      <c r="C379" s="222"/>
      <c r="D379" s="225">
        <f>INDEX(図画一覧!$A$2:$G$201,A371,4)</f>
        <v>0</v>
      </c>
      <c r="E379" s="225"/>
      <c r="F379" s="225"/>
      <c r="G379" s="225"/>
      <c r="H379" s="225"/>
      <c r="I379" s="225"/>
      <c r="J379" s="226"/>
      <c r="K379" s="19"/>
      <c r="L379" s="20"/>
      <c r="M379" s="216"/>
      <c r="N379" s="221" t="s">
        <v>19</v>
      </c>
      <c r="O379" s="222"/>
      <c r="P379" s="225">
        <f>INDEX(図画一覧!$A$2:$G$201,M371,4)</f>
        <v>0</v>
      </c>
      <c r="Q379" s="225"/>
      <c r="R379" s="225"/>
      <c r="S379" s="225"/>
      <c r="T379" s="225"/>
      <c r="U379" s="225"/>
      <c r="V379" s="226"/>
    </row>
    <row r="380" spans="1:22" ht="18" customHeight="1" x14ac:dyDescent="0.25">
      <c r="A380" s="216"/>
      <c r="B380" s="221"/>
      <c r="C380" s="223"/>
      <c r="D380" s="227"/>
      <c r="E380" s="227"/>
      <c r="F380" s="227"/>
      <c r="G380" s="227"/>
      <c r="H380" s="227"/>
      <c r="I380" s="227"/>
      <c r="J380" s="228"/>
      <c r="K380" s="19"/>
      <c r="L380" s="20"/>
      <c r="M380" s="216"/>
      <c r="N380" s="221"/>
      <c r="O380" s="223"/>
      <c r="P380" s="227"/>
      <c r="Q380" s="227"/>
      <c r="R380" s="227"/>
      <c r="S380" s="227"/>
      <c r="T380" s="227"/>
      <c r="U380" s="227"/>
      <c r="V380" s="228"/>
    </row>
    <row r="381" spans="1:22" ht="18" customHeight="1" x14ac:dyDescent="0.25">
      <c r="A381" s="217"/>
      <c r="B381" s="234"/>
      <c r="C381" s="224"/>
      <c r="D381" s="229"/>
      <c r="E381" s="229"/>
      <c r="F381" s="229"/>
      <c r="G381" s="229"/>
      <c r="H381" s="229"/>
      <c r="I381" s="229"/>
      <c r="J381" s="230"/>
      <c r="K381" s="19"/>
      <c r="L381" s="20"/>
      <c r="M381" s="217"/>
      <c r="N381" s="234"/>
      <c r="O381" s="224"/>
      <c r="P381" s="229"/>
      <c r="Q381" s="229"/>
      <c r="R381" s="229"/>
      <c r="S381" s="229"/>
      <c r="T381" s="229"/>
      <c r="U381" s="229"/>
      <c r="V381" s="230"/>
    </row>
    <row r="382" spans="1:22" ht="15.75" customHeight="1" x14ac:dyDescent="0.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5"/>
      <c r="L382" s="26"/>
      <c r="M382" s="24"/>
      <c r="N382" s="24"/>
      <c r="O382" s="24"/>
      <c r="P382" s="24"/>
      <c r="Q382" s="24"/>
      <c r="R382" s="24"/>
      <c r="S382" s="24"/>
      <c r="T382" s="24"/>
      <c r="U382" s="24"/>
      <c r="V382" s="24"/>
    </row>
    <row r="383" spans="1:22" ht="15.75" customHeight="1" x14ac:dyDescent="0.25">
      <c r="A383" s="46"/>
      <c r="B383" s="27"/>
      <c r="C383" s="27"/>
      <c r="D383" s="27"/>
      <c r="E383" s="27"/>
      <c r="F383" s="27"/>
      <c r="G383" s="27"/>
      <c r="H383" s="27"/>
      <c r="I383" s="27"/>
      <c r="J383" s="27"/>
      <c r="K383" s="28"/>
      <c r="L383" s="29"/>
      <c r="M383" s="46"/>
      <c r="N383" s="27"/>
      <c r="O383" s="27"/>
      <c r="P383" s="27"/>
      <c r="Q383" s="27"/>
      <c r="R383" s="27"/>
      <c r="S383" s="27"/>
      <c r="T383" s="27"/>
      <c r="U383" s="27"/>
      <c r="V383" s="27"/>
    </row>
    <row r="384" spans="1:22" ht="18" customHeight="1" x14ac:dyDescent="0.25">
      <c r="A384" s="30">
        <f>A371+1</f>
        <v>62</v>
      </c>
      <c r="B384" s="30"/>
      <c r="C384" s="252" t="s">
        <v>20</v>
      </c>
      <c r="D384" s="252"/>
      <c r="E384" s="252"/>
      <c r="F384" s="252"/>
      <c r="G384" s="252"/>
      <c r="H384" s="252"/>
      <c r="I384" s="30"/>
      <c r="J384" s="51"/>
      <c r="K384" s="15"/>
      <c r="L384" s="16"/>
      <c r="M384" s="13">
        <f>M371+1</f>
        <v>65</v>
      </c>
      <c r="N384" s="13"/>
      <c r="O384" s="218" t="s">
        <v>20</v>
      </c>
      <c r="P384" s="218"/>
      <c r="Q384" s="218"/>
      <c r="R384" s="218"/>
      <c r="S384" s="218"/>
      <c r="T384" s="218"/>
      <c r="U384" s="13"/>
      <c r="V384" s="14"/>
    </row>
    <row r="385" spans="1:22" ht="18" customHeight="1" x14ac:dyDescent="0.25">
      <c r="A385" s="13"/>
      <c r="B385" s="13"/>
      <c r="C385" s="218"/>
      <c r="D385" s="218"/>
      <c r="E385" s="218"/>
      <c r="F385" s="218"/>
      <c r="G385" s="218"/>
      <c r="H385" s="218"/>
      <c r="I385" s="13"/>
      <c r="J385" s="13"/>
      <c r="K385" s="18"/>
      <c r="L385" s="16"/>
      <c r="M385" s="17"/>
      <c r="N385" s="17"/>
      <c r="O385" s="219"/>
      <c r="P385" s="219"/>
      <c r="Q385" s="219"/>
      <c r="R385" s="219"/>
      <c r="S385" s="219"/>
      <c r="T385" s="219"/>
      <c r="U385" s="17"/>
      <c r="V385" s="17"/>
    </row>
    <row r="386" spans="1:22" ht="15.75" customHeight="1" x14ac:dyDescent="0.25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19"/>
      <c r="L386" s="20"/>
    </row>
    <row r="387" spans="1:22" ht="18" customHeight="1" x14ac:dyDescent="0.25">
      <c r="A387" s="246"/>
      <c r="B387" s="255" t="str">
        <f>基本ﾃﾞｰﾀ!$B$5</f>
        <v>函 館</v>
      </c>
      <c r="C387" s="255"/>
      <c r="D387" s="255"/>
      <c r="E387" s="255"/>
      <c r="F387" s="255"/>
      <c r="G387" s="255"/>
      <c r="H387" s="240" t="s">
        <v>18</v>
      </c>
      <c r="I387" s="240"/>
      <c r="J387" s="241"/>
      <c r="K387" s="22"/>
      <c r="L387" s="20"/>
      <c r="M387" s="246"/>
      <c r="N387" s="255" t="str">
        <f>基本ﾃﾞｰﾀ!$B$5</f>
        <v>函 館</v>
      </c>
      <c r="O387" s="255"/>
      <c r="P387" s="255"/>
      <c r="Q387" s="255"/>
      <c r="R387" s="255"/>
      <c r="S387" s="255"/>
      <c r="T387" s="240" t="s">
        <v>18</v>
      </c>
      <c r="U387" s="240"/>
      <c r="V387" s="241"/>
    </row>
    <row r="388" spans="1:22" ht="18" customHeight="1" x14ac:dyDescent="0.25">
      <c r="A388" s="253"/>
      <c r="B388" s="256"/>
      <c r="C388" s="256"/>
      <c r="D388" s="256"/>
      <c r="E388" s="256"/>
      <c r="F388" s="256"/>
      <c r="G388" s="256"/>
      <c r="H388" s="242"/>
      <c r="I388" s="242"/>
      <c r="J388" s="243"/>
      <c r="K388" s="22"/>
      <c r="L388" s="20"/>
      <c r="M388" s="253"/>
      <c r="N388" s="256"/>
      <c r="O388" s="256"/>
      <c r="P388" s="256"/>
      <c r="Q388" s="256"/>
      <c r="R388" s="256"/>
      <c r="S388" s="256"/>
      <c r="T388" s="242"/>
      <c r="U388" s="242"/>
      <c r="V388" s="243"/>
    </row>
    <row r="389" spans="1:22" ht="18" customHeight="1" x14ac:dyDescent="0.25">
      <c r="A389" s="254"/>
      <c r="B389" s="257"/>
      <c r="C389" s="257"/>
      <c r="D389" s="257"/>
      <c r="E389" s="257"/>
      <c r="F389" s="257"/>
      <c r="G389" s="257"/>
      <c r="H389" s="244"/>
      <c r="I389" s="244"/>
      <c r="J389" s="245"/>
      <c r="K389" s="22"/>
      <c r="L389" s="20"/>
      <c r="M389" s="254"/>
      <c r="N389" s="257"/>
      <c r="O389" s="257"/>
      <c r="P389" s="257"/>
      <c r="Q389" s="257"/>
      <c r="R389" s="257"/>
      <c r="S389" s="257"/>
      <c r="T389" s="244"/>
      <c r="U389" s="244"/>
      <c r="V389" s="245"/>
    </row>
    <row r="390" spans="1:22" ht="12" customHeight="1" x14ac:dyDescent="0.25">
      <c r="A390" s="215">
        <f>INDEX(図画一覧!$A$2:$G$201,A384,3)</f>
        <v>0</v>
      </c>
      <c r="B390" s="220"/>
      <c r="C390" s="232" t="s">
        <v>28</v>
      </c>
      <c r="D390" s="232"/>
      <c r="E390" s="235">
        <f>INDEX(図画一覧!$A$2:$G$201,A384,5)</f>
        <v>0</v>
      </c>
      <c r="F390" s="236"/>
      <c r="G390" s="236"/>
      <c r="H390" s="236"/>
      <c r="I390" s="236"/>
      <c r="J390" s="237"/>
      <c r="K390" s="23"/>
      <c r="L390" s="20"/>
      <c r="M390" s="215">
        <f>INDEX(図画一覧!$A$2:$G$201,M384,3)</f>
        <v>0</v>
      </c>
      <c r="N390" s="220"/>
      <c r="O390" s="232" t="s">
        <v>28</v>
      </c>
      <c r="P390" s="232"/>
      <c r="Q390" s="235">
        <f>INDEX(図画一覧!$A$2:$G$201,M384,5)</f>
        <v>0</v>
      </c>
      <c r="R390" s="236"/>
      <c r="S390" s="236"/>
      <c r="T390" s="236"/>
      <c r="U390" s="236"/>
      <c r="V390" s="237"/>
    </row>
    <row r="391" spans="1:22" ht="12" customHeight="1" x14ac:dyDescent="0.25">
      <c r="A391" s="216"/>
      <c r="B391" s="221"/>
      <c r="C391" s="233"/>
      <c r="D391" s="233"/>
      <c r="E391" s="238"/>
      <c r="F391" s="238"/>
      <c r="G391" s="238"/>
      <c r="H391" s="238"/>
      <c r="I391" s="238"/>
      <c r="J391" s="239"/>
      <c r="K391" s="23"/>
      <c r="L391" s="20"/>
      <c r="M391" s="216"/>
      <c r="N391" s="221"/>
      <c r="O391" s="233"/>
      <c r="P391" s="233"/>
      <c r="Q391" s="238"/>
      <c r="R391" s="238"/>
      <c r="S391" s="238"/>
      <c r="T391" s="238"/>
      <c r="U391" s="238"/>
      <c r="V391" s="239"/>
    </row>
    <row r="392" spans="1:22" ht="18" customHeight="1" x14ac:dyDescent="0.25">
      <c r="A392" s="216"/>
      <c r="B392" s="221" t="s">
        <v>19</v>
      </c>
      <c r="C392" s="222"/>
      <c r="D392" s="225">
        <f>INDEX(図画一覧!$A$2:$G$201,A384,4)</f>
        <v>0</v>
      </c>
      <c r="E392" s="225"/>
      <c r="F392" s="225"/>
      <c r="G392" s="225"/>
      <c r="H392" s="225"/>
      <c r="I392" s="225"/>
      <c r="J392" s="226"/>
      <c r="K392" s="19"/>
      <c r="L392" s="20"/>
      <c r="M392" s="216"/>
      <c r="N392" s="221" t="s">
        <v>19</v>
      </c>
      <c r="O392" s="222"/>
      <c r="P392" s="225">
        <f>INDEX(図画一覧!$A$2:$G$201,M384,4)</f>
        <v>0</v>
      </c>
      <c r="Q392" s="225"/>
      <c r="R392" s="225"/>
      <c r="S392" s="225"/>
      <c r="T392" s="225"/>
      <c r="U392" s="225"/>
      <c r="V392" s="226"/>
    </row>
    <row r="393" spans="1:22" ht="18" customHeight="1" x14ac:dyDescent="0.25">
      <c r="A393" s="216"/>
      <c r="B393" s="221"/>
      <c r="C393" s="223"/>
      <c r="D393" s="227"/>
      <c r="E393" s="227"/>
      <c r="F393" s="227"/>
      <c r="G393" s="227"/>
      <c r="H393" s="227"/>
      <c r="I393" s="227"/>
      <c r="J393" s="228"/>
      <c r="K393" s="19"/>
      <c r="L393" s="20"/>
      <c r="M393" s="216"/>
      <c r="N393" s="221"/>
      <c r="O393" s="223"/>
      <c r="P393" s="227"/>
      <c r="Q393" s="227"/>
      <c r="R393" s="227"/>
      <c r="S393" s="227"/>
      <c r="T393" s="227"/>
      <c r="U393" s="227"/>
      <c r="V393" s="228"/>
    </row>
    <row r="394" spans="1:22" ht="18" customHeight="1" x14ac:dyDescent="0.25">
      <c r="A394" s="217"/>
      <c r="B394" s="234"/>
      <c r="C394" s="224"/>
      <c r="D394" s="229"/>
      <c r="E394" s="229"/>
      <c r="F394" s="229"/>
      <c r="G394" s="229"/>
      <c r="H394" s="229"/>
      <c r="I394" s="229"/>
      <c r="J394" s="230"/>
      <c r="K394" s="19"/>
      <c r="L394" s="20"/>
      <c r="M394" s="217"/>
      <c r="N394" s="234"/>
      <c r="O394" s="224"/>
      <c r="P394" s="229"/>
      <c r="Q394" s="229"/>
      <c r="R394" s="229"/>
      <c r="S394" s="229"/>
      <c r="T394" s="229"/>
      <c r="U394" s="229"/>
      <c r="V394" s="230"/>
    </row>
    <row r="395" spans="1:22" ht="15.75" customHeight="1" x14ac:dyDescent="0.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5"/>
      <c r="L395" s="26"/>
      <c r="M395" s="24"/>
      <c r="N395" s="24"/>
      <c r="O395" s="24"/>
      <c r="P395" s="24"/>
      <c r="Q395" s="24"/>
      <c r="R395" s="24"/>
      <c r="S395" s="24"/>
      <c r="T395" s="24"/>
      <c r="U395" s="24"/>
      <c r="V395" s="24"/>
    </row>
    <row r="396" spans="1:22" ht="15.75" customHeight="1" x14ac:dyDescent="0.25">
      <c r="A396" s="46"/>
      <c r="B396" s="27"/>
      <c r="C396" s="27"/>
      <c r="D396" s="27"/>
      <c r="E396" s="27"/>
      <c r="F396" s="27"/>
      <c r="G396" s="27"/>
      <c r="H396" s="27"/>
      <c r="I396" s="27"/>
      <c r="J396" s="27"/>
      <c r="K396" s="28"/>
      <c r="L396" s="29"/>
      <c r="M396" s="46"/>
      <c r="N396" s="27"/>
      <c r="O396" s="27"/>
      <c r="P396" s="27"/>
      <c r="Q396" s="27"/>
      <c r="R396" s="27"/>
      <c r="S396" s="27"/>
      <c r="T396" s="27"/>
      <c r="U396" s="27"/>
      <c r="V396" s="27"/>
    </row>
    <row r="397" spans="1:22" ht="18" customHeight="1" x14ac:dyDescent="0.25">
      <c r="A397" s="13">
        <f>A384+1</f>
        <v>63</v>
      </c>
      <c r="B397" s="13"/>
      <c r="C397" s="218" t="s">
        <v>21</v>
      </c>
      <c r="D397" s="218"/>
      <c r="E397" s="218"/>
      <c r="F397" s="218"/>
      <c r="G397" s="218"/>
      <c r="H397" s="218"/>
      <c r="I397" s="13"/>
      <c r="J397" s="14"/>
      <c r="K397" s="15"/>
      <c r="L397" s="16"/>
      <c r="M397" s="13">
        <f>M384+1</f>
        <v>66</v>
      </c>
      <c r="N397" s="13"/>
      <c r="O397" s="218" t="s">
        <v>21</v>
      </c>
      <c r="P397" s="218"/>
      <c r="Q397" s="218"/>
      <c r="R397" s="218"/>
      <c r="S397" s="218"/>
      <c r="T397" s="218"/>
      <c r="U397" s="13"/>
      <c r="V397" s="14"/>
    </row>
    <row r="398" spans="1:22" ht="18" customHeight="1" x14ac:dyDescent="0.25">
      <c r="A398" s="17"/>
      <c r="B398" s="17"/>
      <c r="C398" s="219"/>
      <c r="D398" s="219"/>
      <c r="E398" s="219"/>
      <c r="F398" s="219"/>
      <c r="G398" s="219"/>
      <c r="H398" s="219"/>
      <c r="I398" s="17"/>
      <c r="J398" s="17"/>
      <c r="K398" s="18"/>
      <c r="L398" s="16"/>
      <c r="M398" s="17"/>
      <c r="N398" s="17"/>
      <c r="O398" s="219"/>
      <c r="P398" s="219"/>
      <c r="Q398" s="219"/>
      <c r="R398" s="219"/>
      <c r="S398" s="219"/>
      <c r="T398" s="219"/>
      <c r="U398" s="17"/>
      <c r="V398" s="17"/>
    </row>
    <row r="399" spans="1:22" ht="15.75" customHeight="1" x14ac:dyDescent="0.25">
      <c r="K399" s="19"/>
      <c r="L399" s="20"/>
    </row>
    <row r="400" spans="1:22" ht="18" customHeight="1" x14ac:dyDescent="0.25">
      <c r="A400" s="246"/>
      <c r="B400" s="255" t="str">
        <f>基本ﾃﾞｰﾀ!$B$5</f>
        <v>函 館</v>
      </c>
      <c r="C400" s="255"/>
      <c r="D400" s="255"/>
      <c r="E400" s="255"/>
      <c r="F400" s="255"/>
      <c r="G400" s="255"/>
      <c r="H400" s="240" t="s">
        <v>18</v>
      </c>
      <c r="I400" s="240"/>
      <c r="J400" s="241"/>
      <c r="K400" s="22"/>
      <c r="L400" s="20"/>
      <c r="M400" s="246"/>
      <c r="N400" s="255" t="str">
        <f>基本ﾃﾞｰﾀ!$B$5</f>
        <v>函 館</v>
      </c>
      <c r="O400" s="255"/>
      <c r="P400" s="255"/>
      <c r="Q400" s="255"/>
      <c r="R400" s="255"/>
      <c r="S400" s="255"/>
      <c r="T400" s="240" t="s">
        <v>18</v>
      </c>
      <c r="U400" s="240"/>
      <c r="V400" s="241"/>
    </row>
    <row r="401" spans="1:22" ht="18" customHeight="1" x14ac:dyDescent="0.25">
      <c r="A401" s="253"/>
      <c r="B401" s="256"/>
      <c r="C401" s="256"/>
      <c r="D401" s="256"/>
      <c r="E401" s="256"/>
      <c r="F401" s="256"/>
      <c r="G401" s="256"/>
      <c r="H401" s="242"/>
      <c r="I401" s="242"/>
      <c r="J401" s="243"/>
      <c r="K401" s="22"/>
      <c r="L401" s="20"/>
      <c r="M401" s="253"/>
      <c r="N401" s="256"/>
      <c r="O401" s="256"/>
      <c r="P401" s="256"/>
      <c r="Q401" s="256"/>
      <c r="R401" s="256"/>
      <c r="S401" s="256"/>
      <c r="T401" s="242"/>
      <c r="U401" s="242"/>
      <c r="V401" s="243"/>
    </row>
    <row r="402" spans="1:22" ht="18" customHeight="1" x14ac:dyDescent="0.25">
      <c r="A402" s="254"/>
      <c r="B402" s="257"/>
      <c r="C402" s="257"/>
      <c r="D402" s="257"/>
      <c r="E402" s="257"/>
      <c r="F402" s="257"/>
      <c r="G402" s="257"/>
      <c r="H402" s="244"/>
      <c r="I402" s="244"/>
      <c r="J402" s="245"/>
      <c r="K402" s="22"/>
      <c r="L402" s="20"/>
      <c r="M402" s="254"/>
      <c r="N402" s="257"/>
      <c r="O402" s="257"/>
      <c r="P402" s="257"/>
      <c r="Q402" s="257"/>
      <c r="R402" s="257"/>
      <c r="S402" s="257"/>
      <c r="T402" s="244"/>
      <c r="U402" s="244"/>
      <c r="V402" s="245"/>
    </row>
    <row r="403" spans="1:22" ht="12" customHeight="1" x14ac:dyDescent="0.25">
      <c r="A403" s="215">
        <f>INDEX(図画一覧!$A$2:$G$201,A397,3)</f>
        <v>0</v>
      </c>
      <c r="B403" s="220"/>
      <c r="C403" s="232" t="s">
        <v>28</v>
      </c>
      <c r="D403" s="232"/>
      <c r="E403" s="235">
        <f>INDEX(図画一覧!$A$2:$G$201,A397,5)</f>
        <v>0</v>
      </c>
      <c r="F403" s="236"/>
      <c r="G403" s="236"/>
      <c r="H403" s="236"/>
      <c r="I403" s="236"/>
      <c r="J403" s="237"/>
      <c r="K403" s="23"/>
      <c r="L403" s="20"/>
      <c r="M403" s="215">
        <f>INDEX(図画一覧!$A$2:$G$201,M397,3)</f>
        <v>0</v>
      </c>
      <c r="N403" s="220"/>
      <c r="O403" s="232" t="s">
        <v>28</v>
      </c>
      <c r="P403" s="232"/>
      <c r="Q403" s="235">
        <f>INDEX(図画一覧!$A$2:$G$201,M397,5)</f>
        <v>0</v>
      </c>
      <c r="R403" s="236"/>
      <c r="S403" s="236"/>
      <c r="T403" s="236"/>
      <c r="U403" s="236"/>
      <c r="V403" s="237"/>
    </row>
    <row r="404" spans="1:22" ht="12" customHeight="1" x14ac:dyDescent="0.25">
      <c r="A404" s="216"/>
      <c r="B404" s="221"/>
      <c r="C404" s="233"/>
      <c r="D404" s="233"/>
      <c r="E404" s="238"/>
      <c r="F404" s="238"/>
      <c r="G404" s="238"/>
      <c r="H404" s="238"/>
      <c r="I404" s="238"/>
      <c r="J404" s="239"/>
      <c r="K404" s="23"/>
      <c r="L404" s="20"/>
      <c r="M404" s="216"/>
      <c r="N404" s="221"/>
      <c r="O404" s="233"/>
      <c r="P404" s="233"/>
      <c r="Q404" s="238"/>
      <c r="R404" s="238"/>
      <c r="S404" s="238"/>
      <c r="T404" s="238"/>
      <c r="U404" s="238"/>
      <c r="V404" s="239"/>
    </row>
    <row r="405" spans="1:22" ht="18" customHeight="1" x14ac:dyDescent="0.25">
      <c r="A405" s="216"/>
      <c r="B405" s="221" t="s">
        <v>19</v>
      </c>
      <c r="C405" s="222"/>
      <c r="D405" s="225">
        <f>INDEX(図画一覧!$A$2:$G$201,A397,4)</f>
        <v>0</v>
      </c>
      <c r="E405" s="225"/>
      <c r="F405" s="225"/>
      <c r="G405" s="225"/>
      <c r="H405" s="225"/>
      <c r="I405" s="225"/>
      <c r="J405" s="226"/>
      <c r="K405" s="19"/>
      <c r="L405" s="20"/>
      <c r="M405" s="216"/>
      <c r="N405" s="221" t="s">
        <v>19</v>
      </c>
      <c r="O405" s="222"/>
      <c r="P405" s="225">
        <f>INDEX(図画一覧!$A$2:$G$201,M397,4)</f>
        <v>0</v>
      </c>
      <c r="Q405" s="225"/>
      <c r="R405" s="225"/>
      <c r="S405" s="225"/>
      <c r="T405" s="225"/>
      <c r="U405" s="225"/>
      <c r="V405" s="226"/>
    </row>
    <row r="406" spans="1:22" ht="18" customHeight="1" x14ac:dyDescent="0.25">
      <c r="A406" s="216"/>
      <c r="B406" s="221"/>
      <c r="C406" s="223"/>
      <c r="D406" s="227"/>
      <c r="E406" s="227"/>
      <c r="F406" s="227"/>
      <c r="G406" s="227"/>
      <c r="H406" s="227"/>
      <c r="I406" s="227"/>
      <c r="J406" s="228"/>
      <c r="K406" s="19"/>
      <c r="L406" s="20"/>
      <c r="M406" s="216"/>
      <c r="N406" s="221"/>
      <c r="O406" s="223"/>
      <c r="P406" s="227"/>
      <c r="Q406" s="227"/>
      <c r="R406" s="227"/>
      <c r="S406" s="227"/>
      <c r="T406" s="227"/>
      <c r="U406" s="227"/>
      <c r="V406" s="228"/>
    </row>
    <row r="407" spans="1:22" ht="18" customHeight="1" x14ac:dyDescent="0.25">
      <c r="A407" s="217"/>
      <c r="B407" s="234"/>
      <c r="C407" s="224"/>
      <c r="D407" s="229"/>
      <c r="E407" s="229"/>
      <c r="F407" s="229"/>
      <c r="G407" s="229"/>
      <c r="H407" s="229"/>
      <c r="I407" s="229"/>
      <c r="J407" s="230"/>
      <c r="K407" s="19"/>
      <c r="L407" s="20"/>
      <c r="M407" s="217"/>
      <c r="N407" s="234"/>
      <c r="O407" s="224"/>
      <c r="P407" s="229"/>
      <c r="Q407" s="229"/>
      <c r="R407" s="229"/>
      <c r="S407" s="229"/>
      <c r="T407" s="229"/>
      <c r="U407" s="229"/>
      <c r="V407" s="230"/>
    </row>
    <row r="408" spans="1:22" ht="21.75" customHeight="1" x14ac:dyDescent="0.25">
      <c r="A408" s="13">
        <f>M397+1</f>
        <v>67</v>
      </c>
      <c r="B408" s="13"/>
      <c r="C408" s="218" t="s">
        <v>16</v>
      </c>
      <c r="D408" s="218"/>
      <c r="E408" s="218"/>
      <c r="F408" s="218"/>
      <c r="G408" s="218"/>
      <c r="H408" s="218"/>
      <c r="I408" s="13"/>
      <c r="J408" s="14"/>
      <c r="K408" s="15"/>
      <c r="L408" s="16"/>
      <c r="M408" s="13">
        <f>A434+1</f>
        <v>70</v>
      </c>
      <c r="N408" s="13"/>
      <c r="O408" s="218" t="s">
        <v>16</v>
      </c>
      <c r="P408" s="218"/>
      <c r="Q408" s="218"/>
      <c r="R408" s="218"/>
      <c r="S408" s="218"/>
      <c r="T408" s="218"/>
      <c r="U408" s="13"/>
      <c r="V408" s="14" t="s">
        <v>97</v>
      </c>
    </row>
    <row r="409" spans="1:22" ht="21.75" customHeight="1" x14ac:dyDescent="0.25">
      <c r="A409" s="17"/>
      <c r="B409" s="17"/>
      <c r="C409" s="219"/>
      <c r="D409" s="219"/>
      <c r="E409" s="219"/>
      <c r="F409" s="219"/>
      <c r="G409" s="219"/>
      <c r="H409" s="219"/>
      <c r="I409" s="17"/>
      <c r="J409" s="17"/>
      <c r="K409" s="18"/>
      <c r="L409" s="16"/>
      <c r="M409" s="13"/>
      <c r="N409" s="13"/>
      <c r="O409" s="218"/>
      <c r="P409" s="218"/>
      <c r="Q409" s="218"/>
      <c r="R409" s="218"/>
      <c r="S409" s="218"/>
      <c r="T409" s="218"/>
      <c r="U409" s="231" t="s">
        <v>17</v>
      </c>
      <c r="V409" s="231"/>
    </row>
    <row r="410" spans="1:22" ht="15.75" customHeight="1" x14ac:dyDescent="0.25">
      <c r="K410" s="19"/>
      <c r="L410" s="20"/>
      <c r="M410" s="21"/>
      <c r="N410" s="21"/>
      <c r="O410" s="21"/>
      <c r="P410" s="21"/>
      <c r="Q410" s="21"/>
      <c r="R410" s="21"/>
      <c r="S410" s="21"/>
      <c r="T410" s="21"/>
      <c r="U410" s="21"/>
      <c r="V410" s="21"/>
    </row>
    <row r="411" spans="1:22" ht="18" customHeight="1" x14ac:dyDescent="0.25">
      <c r="A411" s="246"/>
      <c r="B411" s="255" t="str">
        <f>基本ﾃﾞｰﾀ!$B$5</f>
        <v>函 館</v>
      </c>
      <c r="C411" s="255"/>
      <c r="D411" s="255"/>
      <c r="E411" s="255"/>
      <c r="F411" s="255"/>
      <c r="G411" s="255"/>
      <c r="H411" s="240" t="s">
        <v>18</v>
      </c>
      <c r="I411" s="240"/>
      <c r="J411" s="241"/>
      <c r="K411" s="22"/>
      <c r="L411" s="20"/>
      <c r="M411" s="246"/>
      <c r="N411" s="255" t="str">
        <f>基本ﾃﾞｰﾀ!$B$5</f>
        <v>函 館</v>
      </c>
      <c r="O411" s="255"/>
      <c r="P411" s="255"/>
      <c r="Q411" s="255"/>
      <c r="R411" s="255"/>
      <c r="S411" s="255"/>
      <c r="T411" s="240" t="s">
        <v>18</v>
      </c>
      <c r="U411" s="240"/>
      <c r="V411" s="241"/>
    </row>
    <row r="412" spans="1:22" ht="18" customHeight="1" x14ac:dyDescent="0.25">
      <c r="A412" s="253"/>
      <c r="B412" s="256"/>
      <c r="C412" s="256"/>
      <c r="D412" s="256"/>
      <c r="E412" s="256"/>
      <c r="F412" s="256"/>
      <c r="G412" s="256"/>
      <c r="H412" s="242"/>
      <c r="I412" s="242"/>
      <c r="J412" s="243"/>
      <c r="K412" s="22"/>
      <c r="L412" s="20"/>
      <c r="M412" s="253"/>
      <c r="N412" s="256"/>
      <c r="O412" s="256"/>
      <c r="P412" s="256"/>
      <c r="Q412" s="256"/>
      <c r="R412" s="256"/>
      <c r="S412" s="256"/>
      <c r="T412" s="242"/>
      <c r="U412" s="242"/>
      <c r="V412" s="243"/>
    </row>
    <row r="413" spans="1:22" ht="18" customHeight="1" x14ac:dyDescent="0.25">
      <c r="A413" s="254"/>
      <c r="B413" s="257"/>
      <c r="C413" s="257"/>
      <c r="D413" s="257"/>
      <c r="E413" s="257"/>
      <c r="F413" s="257"/>
      <c r="G413" s="257"/>
      <c r="H413" s="244"/>
      <c r="I413" s="244"/>
      <c r="J413" s="245"/>
      <c r="K413" s="22"/>
      <c r="L413" s="20"/>
      <c r="M413" s="254"/>
      <c r="N413" s="257"/>
      <c r="O413" s="257"/>
      <c r="P413" s="257"/>
      <c r="Q413" s="257"/>
      <c r="R413" s="257"/>
      <c r="S413" s="257"/>
      <c r="T413" s="244"/>
      <c r="U413" s="244"/>
      <c r="V413" s="245"/>
    </row>
    <row r="414" spans="1:22" ht="12" customHeight="1" x14ac:dyDescent="0.25">
      <c r="A414" s="215">
        <f>INDEX(図画一覧!$A$2:$G$201,A408,3)</f>
        <v>0</v>
      </c>
      <c r="B414" s="220"/>
      <c r="C414" s="232" t="s">
        <v>28</v>
      </c>
      <c r="D414" s="232"/>
      <c r="E414" s="235">
        <f>INDEX(図画一覧!$A$2:$G$201,A408,5)</f>
        <v>0</v>
      </c>
      <c r="F414" s="236"/>
      <c r="G414" s="236"/>
      <c r="H414" s="236"/>
      <c r="I414" s="236"/>
      <c r="J414" s="237"/>
      <c r="K414" s="23"/>
      <c r="L414" s="20"/>
      <c r="M414" s="215">
        <f>INDEX(図画一覧!$A$2:$G$201,M408,3)</f>
        <v>0</v>
      </c>
      <c r="N414" s="220"/>
      <c r="O414" s="232" t="s">
        <v>28</v>
      </c>
      <c r="P414" s="232"/>
      <c r="Q414" s="235">
        <f>INDEX(図画一覧!$A$2:$G$201,M408,5)</f>
        <v>0</v>
      </c>
      <c r="R414" s="236"/>
      <c r="S414" s="236"/>
      <c r="T414" s="236"/>
      <c r="U414" s="236"/>
      <c r="V414" s="237"/>
    </row>
    <row r="415" spans="1:22" ht="12" customHeight="1" x14ac:dyDescent="0.25">
      <c r="A415" s="216"/>
      <c r="B415" s="221"/>
      <c r="C415" s="233"/>
      <c r="D415" s="233"/>
      <c r="E415" s="238"/>
      <c r="F415" s="238"/>
      <c r="G415" s="238"/>
      <c r="H415" s="238"/>
      <c r="I415" s="238"/>
      <c r="J415" s="239"/>
      <c r="K415" s="23"/>
      <c r="L415" s="20"/>
      <c r="M415" s="216"/>
      <c r="N415" s="221"/>
      <c r="O415" s="233"/>
      <c r="P415" s="233"/>
      <c r="Q415" s="238"/>
      <c r="R415" s="238"/>
      <c r="S415" s="238"/>
      <c r="T415" s="238"/>
      <c r="U415" s="238"/>
      <c r="V415" s="239"/>
    </row>
    <row r="416" spans="1:22" ht="18" customHeight="1" x14ac:dyDescent="0.25">
      <c r="A416" s="216"/>
      <c r="B416" s="221" t="s">
        <v>19</v>
      </c>
      <c r="C416" s="222"/>
      <c r="D416" s="225">
        <f>INDEX(図画一覧!$A$2:$G$201,A408,4)</f>
        <v>0</v>
      </c>
      <c r="E416" s="225"/>
      <c r="F416" s="225"/>
      <c r="G416" s="225"/>
      <c r="H416" s="225"/>
      <c r="I416" s="225"/>
      <c r="J416" s="226"/>
      <c r="K416" s="19"/>
      <c r="L416" s="20"/>
      <c r="M416" s="216"/>
      <c r="N416" s="221" t="s">
        <v>19</v>
      </c>
      <c r="O416" s="222"/>
      <c r="P416" s="225">
        <f>INDEX(図画一覧!$A$2:$G$201,M408,4)</f>
        <v>0</v>
      </c>
      <c r="Q416" s="225"/>
      <c r="R416" s="225"/>
      <c r="S416" s="225"/>
      <c r="T416" s="225"/>
      <c r="U416" s="225"/>
      <c r="V416" s="226"/>
    </row>
    <row r="417" spans="1:22" ht="18" customHeight="1" x14ac:dyDescent="0.25">
      <c r="A417" s="216"/>
      <c r="B417" s="221"/>
      <c r="C417" s="223"/>
      <c r="D417" s="227"/>
      <c r="E417" s="227"/>
      <c r="F417" s="227"/>
      <c r="G417" s="227"/>
      <c r="H417" s="227"/>
      <c r="I417" s="227"/>
      <c r="J417" s="228"/>
      <c r="K417" s="19"/>
      <c r="L417" s="20"/>
      <c r="M417" s="216"/>
      <c r="N417" s="221"/>
      <c r="O417" s="223"/>
      <c r="P417" s="227"/>
      <c r="Q417" s="227"/>
      <c r="R417" s="227"/>
      <c r="S417" s="227"/>
      <c r="T417" s="227"/>
      <c r="U417" s="227"/>
      <c r="V417" s="228"/>
    </row>
    <row r="418" spans="1:22" ht="18" customHeight="1" x14ac:dyDescent="0.25">
      <c r="A418" s="217"/>
      <c r="B418" s="234"/>
      <c r="C418" s="224"/>
      <c r="D418" s="229"/>
      <c r="E418" s="229"/>
      <c r="F418" s="229"/>
      <c r="G418" s="229"/>
      <c r="H418" s="229"/>
      <c r="I418" s="229"/>
      <c r="J418" s="230"/>
      <c r="K418" s="19"/>
      <c r="L418" s="20"/>
      <c r="M418" s="217"/>
      <c r="N418" s="234"/>
      <c r="O418" s="224"/>
      <c r="P418" s="229"/>
      <c r="Q418" s="229"/>
      <c r="R418" s="229"/>
      <c r="S418" s="229"/>
      <c r="T418" s="229"/>
      <c r="U418" s="229"/>
      <c r="V418" s="230"/>
    </row>
    <row r="419" spans="1:22" ht="15.75" customHeight="1" x14ac:dyDescent="0.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5"/>
      <c r="L419" s="26"/>
      <c r="M419" s="24"/>
      <c r="N419" s="24"/>
      <c r="O419" s="24"/>
      <c r="P419" s="24"/>
      <c r="Q419" s="24"/>
      <c r="R419" s="24"/>
      <c r="S419" s="24"/>
      <c r="T419" s="24"/>
      <c r="U419" s="24"/>
      <c r="V419" s="24"/>
    </row>
    <row r="420" spans="1:22" ht="15.75" customHeight="1" x14ac:dyDescent="0.25">
      <c r="A420" s="46"/>
      <c r="B420" s="27"/>
      <c r="C420" s="27"/>
      <c r="D420" s="27"/>
      <c r="E420" s="27"/>
      <c r="F420" s="27"/>
      <c r="G420" s="27"/>
      <c r="H420" s="27"/>
      <c r="I420" s="27"/>
      <c r="J420" s="27"/>
      <c r="K420" s="28"/>
      <c r="L420" s="29"/>
      <c r="M420" s="46"/>
      <c r="N420" s="27"/>
      <c r="O420" s="27"/>
      <c r="P420" s="27"/>
      <c r="Q420" s="27"/>
      <c r="R420" s="27"/>
      <c r="S420" s="27"/>
      <c r="T420" s="27"/>
      <c r="U420" s="27"/>
      <c r="V420" s="27"/>
    </row>
    <row r="421" spans="1:22" ht="18" customHeight="1" x14ac:dyDescent="0.25">
      <c r="A421" s="30">
        <f>A408+1</f>
        <v>68</v>
      </c>
      <c r="B421" s="30"/>
      <c r="C421" s="252" t="s">
        <v>20</v>
      </c>
      <c r="D421" s="252"/>
      <c r="E421" s="252"/>
      <c r="F421" s="252"/>
      <c r="G421" s="252"/>
      <c r="H421" s="252"/>
      <c r="I421" s="30"/>
      <c r="J421" s="51"/>
      <c r="K421" s="15"/>
      <c r="L421" s="16"/>
      <c r="M421" s="13">
        <f>M408+1</f>
        <v>71</v>
      </c>
      <c r="N421" s="13"/>
      <c r="O421" s="218" t="s">
        <v>20</v>
      </c>
      <c r="P421" s="218"/>
      <c r="Q421" s="218"/>
      <c r="R421" s="218"/>
      <c r="S421" s="218"/>
      <c r="T421" s="218"/>
      <c r="U421" s="13"/>
      <c r="V421" s="14"/>
    </row>
    <row r="422" spans="1:22" ht="18" customHeight="1" x14ac:dyDescent="0.25">
      <c r="A422" s="13"/>
      <c r="B422" s="13"/>
      <c r="C422" s="218"/>
      <c r="D422" s="218"/>
      <c r="E422" s="218"/>
      <c r="F422" s="218"/>
      <c r="G422" s="218"/>
      <c r="H422" s="218"/>
      <c r="I422" s="13"/>
      <c r="J422" s="13"/>
      <c r="K422" s="18"/>
      <c r="L422" s="16"/>
      <c r="M422" s="17"/>
      <c r="N422" s="17"/>
      <c r="O422" s="219"/>
      <c r="P422" s="219"/>
      <c r="Q422" s="219"/>
      <c r="R422" s="219"/>
      <c r="S422" s="219"/>
      <c r="T422" s="219"/>
      <c r="U422" s="17"/>
      <c r="V422" s="17"/>
    </row>
    <row r="423" spans="1:22" ht="15.75" customHeight="1" x14ac:dyDescent="0.25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19"/>
      <c r="L423" s="20"/>
    </row>
    <row r="424" spans="1:22" ht="18" customHeight="1" x14ac:dyDescent="0.25">
      <c r="A424" s="246"/>
      <c r="B424" s="255" t="str">
        <f>基本ﾃﾞｰﾀ!$B$5</f>
        <v>函 館</v>
      </c>
      <c r="C424" s="255"/>
      <c r="D424" s="255"/>
      <c r="E424" s="255"/>
      <c r="F424" s="255"/>
      <c r="G424" s="255"/>
      <c r="H424" s="240" t="s">
        <v>18</v>
      </c>
      <c r="I424" s="240"/>
      <c r="J424" s="241"/>
      <c r="K424" s="22"/>
      <c r="L424" s="20"/>
      <c r="M424" s="246"/>
      <c r="N424" s="255" t="str">
        <f>基本ﾃﾞｰﾀ!$B$5</f>
        <v>函 館</v>
      </c>
      <c r="O424" s="255"/>
      <c r="P424" s="255"/>
      <c r="Q424" s="255"/>
      <c r="R424" s="255"/>
      <c r="S424" s="255"/>
      <c r="T424" s="240" t="s">
        <v>18</v>
      </c>
      <c r="U424" s="240"/>
      <c r="V424" s="241"/>
    </row>
    <row r="425" spans="1:22" ht="18" customHeight="1" x14ac:dyDescent="0.25">
      <c r="A425" s="253"/>
      <c r="B425" s="256"/>
      <c r="C425" s="256"/>
      <c r="D425" s="256"/>
      <c r="E425" s="256"/>
      <c r="F425" s="256"/>
      <c r="G425" s="256"/>
      <c r="H425" s="242"/>
      <c r="I425" s="242"/>
      <c r="J425" s="243"/>
      <c r="K425" s="22"/>
      <c r="L425" s="20"/>
      <c r="M425" s="253"/>
      <c r="N425" s="256"/>
      <c r="O425" s="256"/>
      <c r="P425" s="256"/>
      <c r="Q425" s="256"/>
      <c r="R425" s="256"/>
      <c r="S425" s="256"/>
      <c r="T425" s="242"/>
      <c r="U425" s="242"/>
      <c r="V425" s="243"/>
    </row>
    <row r="426" spans="1:22" ht="18" customHeight="1" x14ac:dyDescent="0.25">
      <c r="A426" s="254"/>
      <c r="B426" s="257"/>
      <c r="C426" s="257"/>
      <c r="D426" s="257"/>
      <c r="E426" s="257"/>
      <c r="F426" s="257"/>
      <c r="G426" s="257"/>
      <c r="H426" s="244"/>
      <c r="I426" s="244"/>
      <c r="J426" s="245"/>
      <c r="K426" s="22"/>
      <c r="L426" s="20"/>
      <c r="M426" s="254"/>
      <c r="N426" s="257"/>
      <c r="O426" s="257"/>
      <c r="P426" s="257"/>
      <c r="Q426" s="257"/>
      <c r="R426" s="257"/>
      <c r="S426" s="257"/>
      <c r="T426" s="244"/>
      <c r="U426" s="244"/>
      <c r="V426" s="245"/>
    </row>
    <row r="427" spans="1:22" ht="12" customHeight="1" x14ac:dyDescent="0.25">
      <c r="A427" s="215">
        <f>INDEX(図画一覧!$A$2:$G$201,A421,3)</f>
        <v>0</v>
      </c>
      <c r="B427" s="220"/>
      <c r="C427" s="232" t="s">
        <v>28</v>
      </c>
      <c r="D427" s="232"/>
      <c r="E427" s="235">
        <f>INDEX(図画一覧!$A$2:$G$201,A421,5)</f>
        <v>0</v>
      </c>
      <c r="F427" s="236"/>
      <c r="G427" s="236"/>
      <c r="H427" s="236"/>
      <c r="I427" s="236"/>
      <c r="J427" s="237"/>
      <c r="K427" s="23"/>
      <c r="L427" s="20"/>
      <c r="M427" s="215">
        <f>INDEX(図画一覧!$A$2:$G$201,M421,3)</f>
        <v>0</v>
      </c>
      <c r="N427" s="220"/>
      <c r="O427" s="232" t="s">
        <v>28</v>
      </c>
      <c r="P427" s="232"/>
      <c r="Q427" s="235">
        <f>INDEX(図画一覧!$A$2:$G$201,M421,5)</f>
        <v>0</v>
      </c>
      <c r="R427" s="236"/>
      <c r="S427" s="236"/>
      <c r="T427" s="236"/>
      <c r="U427" s="236"/>
      <c r="V427" s="237"/>
    </row>
    <row r="428" spans="1:22" ht="12" customHeight="1" x14ac:dyDescent="0.25">
      <c r="A428" s="216"/>
      <c r="B428" s="221"/>
      <c r="C428" s="233"/>
      <c r="D428" s="233"/>
      <c r="E428" s="238"/>
      <c r="F428" s="238"/>
      <c r="G428" s="238"/>
      <c r="H428" s="238"/>
      <c r="I428" s="238"/>
      <c r="J428" s="239"/>
      <c r="K428" s="23"/>
      <c r="L428" s="20"/>
      <c r="M428" s="216"/>
      <c r="N428" s="221"/>
      <c r="O428" s="233"/>
      <c r="P428" s="233"/>
      <c r="Q428" s="238"/>
      <c r="R428" s="238"/>
      <c r="S428" s="238"/>
      <c r="T428" s="238"/>
      <c r="U428" s="238"/>
      <c r="V428" s="239"/>
    </row>
    <row r="429" spans="1:22" ht="18" customHeight="1" x14ac:dyDescent="0.25">
      <c r="A429" s="216"/>
      <c r="B429" s="221" t="s">
        <v>19</v>
      </c>
      <c r="C429" s="222"/>
      <c r="D429" s="225">
        <f>INDEX(図画一覧!$A$2:$G$201,A421,4)</f>
        <v>0</v>
      </c>
      <c r="E429" s="225"/>
      <c r="F429" s="225"/>
      <c r="G429" s="225"/>
      <c r="H429" s="225"/>
      <c r="I429" s="225"/>
      <c r="J429" s="226"/>
      <c r="K429" s="19"/>
      <c r="L429" s="20"/>
      <c r="M429" s="216"/>
      <c r="N429" s="221" t="s">
        <v>19</v>
      </c>
      <c r="O429" s="222"/>
      <c r="P429" s="225">
        <f>INDEX(図画一覧!$A$2:$G$201,M421,4)</f>
        <v>0</v>
      </c>
      <c r="Q429" s="225"/>
      <c r="R429" s="225"/>
      <c r="S429" s="225"/>
      <c r="T429" s="225"/>
      <c r="U429" s="225"/>
      <c r="V429" s="226"/>
    </row>
    <row r="430" spans="1:22" ht="18" customHeight="1" x14ac:dyDescent="0.25">
      <c r="A430" s="216"/>
      <c r="B430" s="221"/>
      <c r="C430" s="223"/>
      <c r="D430" s="227"/>
      <c r="E430" s="227"/>
      <c r="F430" s="227"/>
      <c r="G430" s="227"/>
      <c r="H430" s="227"/>
      <c r="I430" s="227"/>
      <c r="J430" s="228"/>
      <c r="K430" s="19"/>
      <c r="L430" s="20"/>
      <c r="M430" s="216"/>
      <c r="N430" s="221"/>
      <c r="O430" s="223"/>
      <c r="P430" s="227"/>
      <c r="Q430" s="227"/>
      <c r="R430" s="227"/>
      <c r="S430" s="227"/>
      <c r="T430" s="227"/>
      <c r="U430" s="227"/>
      <c r="V430" s="228"/>
    </row>
    <row r="431" spans="1:22" ht="18" customHeight="1" x14ac:dyDescent="0.25">
      <c r="A431" s="217"/>
      <c r="B431" s="234"/>
      <c r="C431" s="224"/>
      <c r="D431" s="229"/>
      <c r="E431" s="229"/>
      <c r="F431" s="229"/>
      <c r="G431" s="229"/>
      <c r="H431" s="229"/>
      <c r="I431" s="229"/>
      <c r="J431" s="230"/>
      <c r="K431" s="19"/>
      <c r="L431" s="20"/>
      <c r="M431" s="217"/>
      <c r="N431" s="234"/>
      <c r="O431" s="224"/>
      <c r="P431" s="229"/>
      <c r="Q431" s="229"/>
      <c r="R431" s="229"/>
      <c r="S431" s="229"/>
      <c r="T431" s="229"/>
      <c r="U431" s="229"/>
      <c r="V431" s="230"/>
    </row>
    <row r="432" spans="1:22" ht="15.75" customHeight="1" x14ac:dyDescent="0.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5"/>
      <c r="L432" s="26"/>
      <c r="M432" s="24"/>
      <c r="N432" s="24"/>
      <c r="O432" s="24"/>
      <c r="P432" s="24"/>
      <c r="Q432" s="24"/>
      <c r="R432" s="24"/>
      <c r="S432" s="24"/>
      <c r="T432" s="24"/>
      <c r="U432" s="24"/>
      <c r="V432" s="24"/>
    </row>
    <row r="433" spans="1:22" ht="15.75" customHeight="1" x14ac:dyDescent="0.25">
      <c r="A433" s="46"/>
      <c r="B433" s="27"/>
      <c r="C433" s="27"/>
      <c r="D433" s="27"/>
      <c r="E433" s="27"/>
      <c r="F433" s="27"/>
      <c r="G433" s="27"/>
      <c r="H433" s="27"/>
      <c r="I433" s="27"/>
      <c r="J433" s="27"/>
      <c r="K433" s="28"/>
      <c r="L433" s="29"/>
      <c r="M433" s="46"/>
      <c r="N433" s="27"/>
      <c r="O433" s="27"/>
      <c r="P433" s="27"/>
      <c r="Q433" s="27"/>
      <c r="R433" s="27"/>
      <c r="S433" s="27"/>
      <c r="T433" s="27"/>
      <c r="U433" s="27"/>
      <c r="V433" s="27"/>
    </row>
    <row r="434" spans="1:22" ht="18" customHeight="1" x14ac:dyDescent="0.25">
      <c r="A434" s="13">
        <f>A421+1</f>
        <v>69</v>
      </c>
      <c r="B434" s="13"/>
      <c r="C434" s="218" t="s">
        <v>21</v>
      </c>
      <c r="D434" s="218"/>
      <c r="E434" s="218"/>
      <c r="F434" s="218"/>
      <c r="G434" s="218"/>
      <c r="H434" s="218"/>
      <c r="I434" s="13"/>
      <c r="J434" s="14"/>
      <c r="K434" s="15"/>
      <c r="L434" s="16"/>
      <c r="M434" s="13">
        <f>M421+1</f>
        <v>72</v>
      </c>
      <c r="N434" s="13"/>
      <c r="O434" s="218" t="s">
        <v>21</v>
      </c>
      <c r="P434" s="218"/>
      <c r="Q434" s="218"/>
      <c r="R434" s="218"/>
      <c r="S434" s="218"/>
      <c r="T434" s="218"/>
      <c r="U434" s="13"/>
      <c r="V434" s="14"/>
    </row>
    <row r="435" spans="1:22" ht="18" customHeight="1" x14ac:dyDescent="0.25">
      <c r="A435" s="17"/>
      <c r="B435" s="17"/>
      <c r="C435" s="219"/>
      <c r="D435" s="219"/>
      <c r="E435" s="219"/>
      <c r="F435" s="219"/>
      <c r="G435" s="219"/>
      <c r="H435" s="219"/>
      <c r="I435" s="17"/>
      <c r="J435" s="17"/>
      <c r="K435" s="18"/>
      <c r="L435" s="16"/>
      <c r="M435" s="17"/>
      <c r="N435" s="17"/>
      <c r="O435" s="219"/>
      <c r="P435" s="219"/>
      <c r="Q435" s="219"/>
      <c r="R435" s="219"/>
      <c r="S435" s="219"/>
      <c r="T435" s="219"/>
      <c r="U435" s="17"/>
      <c r="V435" s="17"/>
    </row>
    <row r="436" spans="1:22" ht="15.75" customHeight="1" x14ac:dyDescent="0.25">
      <c r="K436" s="19"/>
      <c r="L436" s="20"/>
    </row>
    <row r="437" spans="1:22" ht="18" customHeight="1" x14ac:dyDescent="0.25">
      <c r="A437" s="246"/>
      <c r="B437" s="255" t="str">
        <f>基本ﾃﾞｰﾀ!$B$5</f>
        <v>函 館</v>
      </c>
      <c r="C437" s="255"/>
      <c r="D437" s="255"/>
      <c r="E437" s="255"/>
      <c r="F437" s="255"/>
      <c r="G437" s="255"/>
      <c r="H437" s="240" t="s">
        <v>18</v>
      </c>
      <c r="I437" s="240"/>
      <c r="J437" s="241"/>
      <c r="K437" s="22"/>
      <c r="L437" s="20"/>
      <c r="M437" s="246"/>
      <c r="N437" s="255" t="str">
        <f>基本ﾃﾞｰﾀ!$B$5</f>
        <v>函 館</v>
      </c>
      <c r="O437" s="255"/>
      <c r="P437" s="255"/>
      <c r="Q437" s="255"/>
      <c r="R437" s="255"/>
      <c r="S437" s="255"/>
      <c r="T437" s="240" t="s">
        <v>18</v>
      </c>
      <c r="U437" s="240"/>
      <c r="V437" s="241"/>
    </row>
    <row r="438" spans="1:22" ht="18" customHeight="1" x14ac:dyDescent="0.25">
      <c r="A438" s="253"/>
      <c r="B438" s="256"/>
      <c r="C438" s="256"/>
      <c r="D438" s="256"/>
      <c r="E438" s="256"/>
      <c r="F438" s="256"/>
      <c r="G438" s="256"/>
      <c r="H438" s="242"/>
      <c r="I438" s="242"/>
      <c r="J438" s="243"/>
      <c r="K438" s="22"/>
      <c r="L438" s="20"/>
      <c r="M438" s="253"/>
      <c r="N438" s="256"/>
      <c r="O438" s="256"/>
      <c r="P438" s="256"/>
      <c r="Q438" s="256"/>
      <c r="R438" s="256"/>
      <c r="S438" s="256"/>
      <c r="T438" s="242"/>
      <c r="U438" s="242"/>
      <c r="V438" s="243"/>
    </row>
    <row r="439" spans="1:22" ht="18" customHeight="1" x14ac:dyDescent="0.25">
      <c r="A439" s="254"/>
      <c r="B439" s="257"/>
      <c r="C439" s="257"/>
      <c r="D439" s="257"/>
      <c r="E439" s="257"/>
      <c r="F439" s="257"/>
      <c r="G439" s="257"/>
      <c r="H439" s="244"/>
      <c r="I439" s="244"/>
      <c r="J439" s="245"/>
      <c r="K439" s="22"/>
      <c r="L439" s="20"/>
      <c r="M439" s="254"/>
      <c r="N439" s="257"/>
      <c r="O439" s="257"/>
      <c r="P439" s="257"/>
      <c r="Q439" s="257"/>
      <c r="R439" s="257"/>
      <c r="S439" s="257"/>
      <c r="T439" s="244"/>
      <c r="U439" s="244"/>
      <c r="V439" s="245"/>
    </row>
    <row r="440" spans="1:22" ht="12" customHeight="1" x14ac:dyDescent="0.25">
      <c r="A440" s="215">
        <f>INDEX(図画一覧!$A$2:$G$201,A434,3)</f>
        <v>0</v>
      </c>
      <c r="B440" s="220"/>
      <c r="C440" s="232" t="s">
        <v>28</v>
      </c>
      <c r="D440" s="232"/>
      <c r="E440" s="235">
        <f>INDEX(図画一覧!$A$2:$G$201,A434,5)</f>
        <v>0</v>
      </c>
      <c r="F440" s="236"/>
      <c r="G440" s="236"/>
      <c r="H440" s="236"/>
      <c r="I440" s="236"/>
      <c r="J440" s="237"/>
      <c r="K440" s="23"/>
      <c r="L440" s="20"/>
      <c r="M440" s="215">
        <f>INDEX(図画一覧!$A$2:$G$201,M434,3)</f>
        <v>0</v>
      </c>
      <c r="N440" s="220"/>
      <c r="O440" s="232" t="s">
        <v>28</v>
      </c>
      <c r="P440" s="232"/>
      <c r="Q440" s="235">
        <f>INDEX(図画一覧!$A$2:$G$201,M434,5)</f>
        <v>0</v>
      </c>
      <c r="R440" s="236"/>
      <c r="S440" s="236"/>
      <c r="T440" s="236"/>
      <c r="U440" s="236"/>
      <c r="V440" s="237"/>
    </row>
    <row r="441" spans="1:22" ht="12" customHeight="1" x14ac:dyDescent="0.25">
      <c r="A441" s="216"/>
      <c r="B441" s="221"/>
      <c r="C441" s="233"/>
      <c r="D441" s="233"/>
      <c r="E441" s="238"/>
      <c r="F441" s="238"/>
      <c r="G441" s="238"/>
      <c r="H441" s="238"/>
      <c r="I441" s="238"/>
      <c r="J441" s="239"/>
      <c r="K441" s="23"/>
      <c r="L441" s="20"/>
      <c r="M441" s="216"/>
      <c r="N441" s="221"/>
      <c r="O441" s="233"/>
      <c r="P441" s="233"/>
      <c r="Q441" s="238"/>
      <c r="R441" s="238"/>
      <c r="S441" s="238"/>
      <c r="T441" s="238"/>
      <c r="U441" s="238"/>
      <c r="V441" s="239"/>
    </row>
    <row r="442" spans="1:22" ht="18" customHeight="1" x14ac:dyDescent="0.25">
      <c r="A442" s="216"/>
      <c r="B442" s="221" t="s">
        <v>19</v>
      </c>
      <c r="C442" s="222"/>
      <c r="D442" s="225">
        <f>INDEX(図画一覧!$A$2:$G$201,A434,4)</f>
        <v>0</v>
      </c>
      <c r="E442" s="225"/>
      <c r="F442" s="225"/>
      <c r="G442" s="225"/>
      <c r="H442" s="225"/>
      <c r="I442" s="225"/>
      <c r="J442" s="226"/>
      <c r="K442" s="19"/>
      <c r="L442" s="20"/>
      <c r="M442" s="216"/>
      <c r="N442" s="221" t="s">
        <v>19</v>
      </c>
      <c r="O442" s="222"/>
      <c r="P442" s="225">
        <f>INDEX(図画一覧!$A$2:$G$201,M434,4)</f>
        <v>0</v>
      </c>
      <c r="Q442" s="225"/>
      <c r="R442" s="225"/>
      <c r="S442" s="225"/>
      <c r="T442" s="225"/>
      <c r="U442" s="225"/>
      <c r="V442" s="226"/>
    </row>
    <row r="443" spans="1:22" ht="18" customHeight="1" x14ac:dyDescent="0.25">
      <c r="A443" s="216"/>
      <c r="B443" s="221"/>
      <c r="C443" s="223"/>
      <c r="D443" s="227"/>
      <c r="E443" s="227"/>
      <c r="F443" s="227"/>
      <c r="G443" s="227"/>
      <c r="H443" s="227"/>
      <c r="I443" s="227"/>
      <c r="J443" s="228"/>
      <c r="K443" s="19"/>
      <c r="L443" s="20"/>
      <c r="M443" s="216"/>
      <c r="N443" s="221"/>
      <c r="O443" s="223"/>
      <c r="P443" s="227"/>
      <c r="Q443" s="227"/>
      <c r="R443" s="227"/>
      <c r="S443" s="227"/>
      <c r="T443" s="227"/>
      <c r="U443" s="227"/>
      <c r="V443" s="228"/>
    </row>
    <row r="444" spans="1:22" ht="18" customHeight="1" x14ac:dyDescent="0.25">
      <c r="A444" s="217"/>
      <c r="B444" s="234"/>
      <c r="C444" s="224"/>
      <c r="D444" s="229"/>
      <c r="E444" s="229"/>
      <c r="F444" s="229"/>
      <c r="G444" s="229"/>
      <c r="H444" s="229"/>
      <c r="I444" s="229"/>
      <c r="J444" s="230"/>
      <c r="K444" s="19"/>
      <c r="L444" s="20"/>
      <c r="M444" s="217"/>
      <c r="N444" s="234"/>
      <c r="O444" s="224"/>
      <c r="P444" s="229"/>
      <c r="Q444" s="229"/>
      <c r="R444" s="229"/>
      <c r="S444" s="229"/>
      <c r="T444" s="229"/>
      <c r="U444" s="229"/>
      <c r="V444" s="230"/>
    </row>
    <row r="445" spans="1:22" ht="21.75" customHeight="1" x14ac:dyDescent="0.25">
      <c r="A445" s="13">
        <f>M434+1</f>
        <v>73</v>
      </c>
      <c r="B445" s="13"/>
      <c r="C445" s="218" t="s">
        <v>16</v>
      </c>
      <c r="D445" s="218"/>
      <c r="E445" s="218"/>
      <c r="F445" s="218"/>
      <c r="G445" s="218"/>
      <c r="H445" s="218"/>
      <c r="I445" s="13"/>
      <c r="J445" s="14"/>
      <c r="K445" s="15"/>
      <c r="L445" s="16"/>
      <c r="M445" s="13">
        <f>A471+1</f>
        <v>76</v>
      </c>
      <c r="N445" s="13"/>
      <c r="O445" s="218" t="s">
        <v>16</v>
      </c>
      <c r="P445" s="218"/>
      <c r="Q445" s="218"/>
      <c r="R445" s="218"/>
      <c r="S445" s="218"/>
      <c r="T445" s="218"/>
      <c r="U445" s="13"/>
      <c r="V445" s="14" t="s">
        <v>97</v>
      </c>
    </row>
    <row r="446" spans="1:22" ht="21.75" customHeight="1" x14ac:dyDescent="0.25">
      <c r="A446" s="17"/>
      <c r="B446" s="17"/>
      <c r="C446" s="219"/>
      <c r="D446" s="219"/>
      <c r="E446" s="219"/>
      <c r="F446" s="219"/>
      <c r="G446" s="219"/>
      <c r="H446" s="219"/>
      <c r="I446" s="17"/>
      <c r="J446" s="17"/>
      <c r="K446" s="18"/>
      <c r="L446" s="16"/>
      <c r="M446" s="13"/>
      <c r="N446" s="13"/>
      <c r="O446" s="218"/>
      <c r="P446" s="218"/>
      <c r="Q446" s="218"/>
      <c r="R446" s="218"/>
      <c r="S446" s="218"/>
      <c r="T446" s="218"/>
      <c r="U446" s="231" t="s">
        <v>17</v>
      </c>
      <c r="V446" s="231"/>
    </row>
    <row r="447" spans="1:22" ht="15.75" customHeight="1" x14ac:dyDescent="0.25">
      <c r="K447" s="19"/>
      <c r="L447" s="20"/>
      <c r="M447" s="21"/>
      <c r="N447" s="21"/>
      <c r="O447" s="21"/>
      <c r="P447" s="21"/>
      <c r="Q447" s="21"/>
      <c r="R447" s="21"/>
      <c r="S447" s="21"/>
      <c r="T447" s="21"/>
      <c r="U447" s="21"/>
      <c r="V447" s="21"/>
    </row>
    <row r="448" spans="1:22" ht="18" customHeight="1" x14ac:dyDescent="0.25">
      <c r="A448" s="246"/>
      <c r="B448" s="255" t="str">
        <f>基本ﾃﾞｰﾀ!$B$5</f>
        <v>函 館</v>
      </c>
      <c r="C448" s="255"/>
      <c r="D448" s="255"/>
      <c r="E448" s="255"/>
      <c r="F448" s="255"/>
      <c r="G448" s="255"/>
      <c r="H448" s="240" t="s">
        <v>18</v>
      </c>
      <c r="I448" s="240"/>
      <c r="J448" s="241"/>
      <c r="K448" s="22"/>
      <c r="L448" s="20"/>
      <c r="M448" s="246"/>
      <c r="N448" s="255" t="str">
        <f>基本ﾃﾞｰﾀ!$B$5</f>
        <v>函 館</v>
      </c>
      <c r="O448" s="255"/>
      <c r="P448" s="255"/>
      <c r="Q448" s="255"/>
      <c r="R448" s="255"/>
      <c r="S448" s="255"/>
      <c r="T448" s="240" t="s">
        <v>18</v>
      </c>
      <c r="U448" s="240"/>
      <c r="V448" s="241"/>
    </row>
    <row r="449" spans="1:22" ht="18" customHeight="1" x14ac:dyDescent="0.25">
      <c r="A449" s="253"/>
      <c r="B449" s="256"/>
      <c r="C449" s="256"/>
      <c r="D449" s="256"/>
      <c r="E449" s="256"/>
      <c r="F449" s="256"/>
      <c r="G449" s="256"/>
      <c r="H449" s="242"/>
      <c r="I449" s="242"/>
      <c r="J449" s="243"/>
      <c r="K449" s="22"/>
      <c r="L449" s="20"/>
      <c r="M449" s="253"/>
      <c r="N449" s="256"/>
      <c r="O449" s="256"/>
      <c r="P449" s="256"/>
      <c r="Q449" s="256"/>
      <c r="R449" s="256"/>
      <c r="S449" s="256"/>
      <c r="T449" s="242"/>
      <c r="U449" s="242"/>
      <c r="V449" s="243"/>
    </row>
    <row r="450" spans="1:22" ht="18" customHeight="1" x14ac:dyDescent="0.25">
      <c r="A450" s="254"/>
      <c r="B450" s="257"/>
      <c r="C450" s="257"/>
      <c r="D450" s="257"/>
      <c r="E450" s="257"/>
      <c r="F450" s="257"/>
      <c r="G450" s="257"/>
      <c r="H450" s="244"/>
      <c r="I450" s="244"/>
      <c r="J450" s="245"/>
      <c r="K450" s="22"/>
      <c r="L450" s="20"/>
      <c r="M450" s="254"/>
      <c r="N450" s="257"/>
      <c r="O450" s="257"/>
      <c r="P450" s="257"/>
      <c r="Q450" s="257"/>
      <c r="R450" s="257"/>
      <c r="S450" s="257"/>
      <c r="T450" s="244"/>
      <c r="U450" s="244"/>
      <c r="V450" s="245"/>
    </row>
    <row r="451" spans="1:22" ht="12" customHeight="1" x14ac:dyDescent="0.25">
      <c r="A451" s="215">
        <f>INDEX(図画一覧!$A$2:$G$201,A445,3)</f>
        <v>0</v>
      </c>
      <c r="B451" s="220"/>
      <c r="C451" s="232" t="s">
        <v>28</v>
      </c>
      <c r="D451" s="232"/>
      <c r="E451" s="235">
        <f>INDEX(図画一覧!$A$2:$G$201,A445,5)</f>
        <v>0</v>
      </c>
      <c r="F451" s="236"/>
      <c r="G451" s="236"/>
      <c r="H451" s="236"/>
      <c r="I451" s="236"/>
      <c r="J451" s="237"/>
      <c r="K451" s="23"/>
      <c r="L451" s="20"/>
      <c r="M451" s="215">
        <f>INDEX(図画一覧!$A$2:$G$201,M445,3)</f>
        <v>0</v>
      </c>
      <c r="N451" s="220"/>
      <c r="O451" s="232" t="s">
        <v>28</v>
      </c>
      <c r="P451" s="232"/>
      <c r="Q451" s="235">
        <f>INDEX(図画一覧!$A$2:$G$201,M445,5)</f>
        <v>0</v>
      </c>
      <c r="R451" s="236"/>
      <c r="S451" s="236"/>
      <c r="T451" s="236"/>
      <c r="U451" s="236"/>
      <c r="V451" s="237"/>
    </row>
    <row r="452" spans="1:22" ht="12" customHeight="1" x14ac:dyDescent="0.25">
      <c r="A452" s="216"/>
      <c r="B452" s="221"/>
      <c r="C452" s="233"/>
      <c r="D452" s="233"/>
      <c r="E452" s="238"/>
      <c r="F452" s="238"/>
      <c r="G452" s="238"/>
      <c r="H452" s="238"/>
      <c r="I452" s="238"/>
      <c r="J452" s="239"/>
      <c r="K452" s="23"/>
      <c r="L452" s="20"/>
      <c r="M452" s="216"/>
      <c r="N452" s="221"/>
      <c r="O452" s="233"/>
      <c r="P452" s="233"/>
      <c r="Q452" s="238"/>
      <c r="R452" s="238"/>
      <c r="S452" s="238"/>
      <c r="T452" s="238"/>
      <c r="U452" s="238"/>
      <c r="V452" s="239"/>
    </row>
    <row r="453" spans="1:22" ht="18" customHeight="1" x14ac:dyDescent="0.25">
      <c r="A453" s="216"/>
      <c r="B453" s="221" t="s">
        <v>19</v>
      </c>
      <c r="C453" s="222"/>
      <c r="D453" s="225">
        <f>INDEX(図画一覧!$A$2:$G$201,A445,4)</f>
        <v>0</v>
      </c>
      <c r="E453" s="225"/>
      <c r="F453" s="225"/>
      <c r="G453" s="225"/>
      <c r="H453" s="225"/>
      <c r="I453" s="225"/>
      <c r="J453" s="226"/>
      <c r="K453" s="19"/>
      <c r="L453" s="20"/>
      <c r="M453" s="216"/>
      <c r="N453" s="221" t="s">
        <v>19</v>
      </c>
      <c r="O453" s="222"/>
      <c r="P453" s="225">
        <f>INDEX(図画一覧!$A$2:$G$201,M445,4)</f>
        <v>0</v>
      </c>
      <c r="Q453" s="225"/>
      <c r="R453" s="225"/>
      <c r="S453" s="225"/>
      <c r="T453" s="225"/>
      <c r="U453" s="225"/>
      <c r="V453" s="226"/>
    </row>
    <row r="454" spans="1:22" ht="18" customHeight="1" x14ac:dyDescent="0.25">
      <c r="A454" s="216"/>
      <c r="B454" s="221"/>
      <c r="C454" s="223"/>
      <c r="D454" s="227"/>
      <c r="E454" s="227"/>
      <c r="F454" s="227"/>
      <c r="G454" s="227"/>
      <c r="H454" s="227"/>
      <c r="I454" s="227"/>
      <c r="J454" s="228"/>
      <c r="K454" s="19"/>
      <c r="L454" s="20"/>
      <c r="M454" s="216"/>
      <c r="N454" s="221"/>
      <c r="O454" s="223"/>
      <c r="P454" s="227"/>
      <c r="Q454" s="227"/>
      <c r="R454" s="227"/>
      <c r="S454" s="227"/>
      <c r="T454" s="227"/>
      <c r="U454" s="227"/>
      <c r="V454" s="228"/>
    </row>
    <row r="455" spans="1:22" ht="18" customHeight="1" x14ac:dyDescent="0.25">
      <c r="A455" s="217"/>
      <c r="B455" s="234"/>
      <c r="C455" s="224"/>
      <c r="D455" s="229"/>
      <c r="E455" s="229"/>
      <c r="F455" s="229"/>
      <c r="G455" s="229"/>
      <c r="H455" s="229"/>
      <c r="I455" s="229"/>
      <c r="J455" s="230"/>
      <c r="K455" s="19"/>
      <c r="L455" s="20"/>
      <c r="M455" s="217"/>
      <c r="N455" s="234"/>
      <c r="O455" s="224"/>
      <c r="P455" s="229"/>
      <c r="Q455" s="229"/>
      <c r="R455" s="229"/>
      <c r="S455" s="229"/>
      <c r="T455" s="229"/>
      <c r="U455" s="229"/>
      <c r="V455" s="230"/>
    </row>
    <row r="456" spans="1:22" ht="15.75" customHeight="1" x14ac:dyDescent="0.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5"/>
      <c r="L456" s="26"/>
      <c r="M456" s="24"/>
      <c r="N456" s="24"/>
      <c r="O456" s="24"/>
      <c r="P456" s="24"/>
      <c r="Q456" s="24"/>
      <c r="R456" s="24"/>
      <c r="S456" s="24"/>
      <c r="T456" s="24"/>
      <c r="U456" s="24"/>
      <c r="V456" s="24"/>
    </row>
    <row r="457" spans="1:22" ht="15.75" customHeight="1" x14ac:dyDescent="0.25">
      <c r="A457" s="46"/>
      <c r="B457" s="27"/>
      <c r="C457" s="27"/>
      <c r="D457" s="27"/>
      <c r="E457" s="27"/>
      <c r="F457" s="27"/>
      <c r="G457" s="27"/>
      <c r="H457" s="27"/>
      <c r="I457" s="27"/>
      <c r="J457" s="27"/>
      <c r="K457" s="28"/>
      <c r="L457" s="29"/>
      <c r="M457" s="46"/>
      <c r="N457" s="27"/>
      <c r="O457" s="27"/>
      <c r="P457" s="27"/>
      <c r="Q457" s="27"/>
      <c r="R457" s="27"/>
      <c r="S457" s="27"/>
      <c r="T457" s="27"/>
      <c r="U457" s="27"/>
      <c r="V457" s="27"/>
    </row>
    <row r="458" spans="1:22" ht="18" customHeight="1" x14ac:dyDescent="0.25">
      <c r="A458" s="30">
        <f>A445+1</f>
        <v>74</v>
      </c>
      <c r="B458" s="30"/>
      <c r="C458" s="252" t="s">
        <v>20</v>
      </c>
      <c r="D458" s="252"/>
      <c r="E458" s="252"/>
      <c r="F458" s="252"/>
      <c r="G458" s="252"/>
      <c r="H458" s="252"/>
      <c r="I458" s="30"/>
      <c r="J458" s="51"/>
      <c r="K458" s="15"/>
      <c r="L458" s="16"/>
      <c r="M458" s="13">
        <f>M445+1</f>
        <v>77</v>
      </c>
      <c r="N458" s="13"/>
      <c r="O458" s="218" t="s">
        <v>20</v>
      </c>
      <c r="P458" s="218"/>
      <c r="Q458" s="218"/>
      <c r="R458" s="218"/>
      <c r="S458" s="218"/>
      <c r="T458" s="218"/>
      <c r="U458" s="13"/>
      <c r="V458" s="14"/>
    </row>
    <row r="459" spans="1:22" ht="18" customHeight="1" x14ac:dyDescent="0.25">
      <c r="A459" s="13"/>
      <c r="B459" s="13"/>
      <c r="C459" s="218"/>
      <c r="D459" s="218"/>
      <c r="E459" s="218"/>
      <c r="F459" s="218"/>
      <c r="G459" s="218"/>
      <c r="H459" s="218"/>
      <c r="I459" s="13"/>
      <c r="J459" s="13"/>
      <c r="K459" s="18"/>
      <c r="L459" s="16"/>
      <c r="M459" s="17"/>
      <c r="N459" s="17"/>
      <c r="O459" s="219"/>
      <c r="P459" s="219"/>
      <c r="Q459" s="219"/>
      <c r="R459" s="219"/>
      <c r="S459" s="219"/>
      <c r="T459" s="219"/>
      <c r="U459" s="17"/>
      <c r="V459" s="17"/>
    </row>
    <row r="460" spans="1:22" ht="15.75" customHeight="1" x14ac:dyDescent="0.25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19"/>
      <c r="L460" s="20"/>
    </row>
    <row r="461" spans="1:22" ht="18" customHeight="1" x14ac:dyDescent="0.25">
      <c r="A461" s="246"/>
      <c r="B461" s="255" t="str">
        <f>基本ﾃﾞｰﾀ!$B$5</f>
        <v>函 館</v>
      </c>
      <c r="C461" s="255"/>
      <c r="D461" s="255"/>
      <c r="E461" s="255"/>
      <c r="F461" s="255"/>
      <c r="G461" s="255"/>
      <c r="H461" s="240" t="s">
        <v>18</v>
      </c>
      <c r="I461" s="240"/>
      <c r="J461" s="241"/>
      <c r="K461" s="22"/>
      <c r="L461" s="20"/>
      <c r="M461" s="246"/>
      <c r="N461" s="255" t="str">
        <f>基本ﾃﾞｰﾀ!$B$5</f>
        <v>函 館</v>
      </c>
      <c r="O461" s="255"/>
      <c r="P461" s="255"/>
      <c r="Q461" s="255"/>
      <c r="R461" s="255"/>
      <c r="S461" s="255"/>
      <c r="T461" s="240" t="s">
        <v>18</v>
      </c>
      <c r="U461" s="240"/>
      <c r="V461" s="241"/>
    </row>
    <row r="462" spans="1:22" ht="18" customHeight="1" x14ac:dyDescent="0.25">
      <c r="A462" s="253"/>
      <c r="B462" s="256"/>
      <c r="C462" s="256"/>
      <c r="D462" s="256"/>
      <c r="E462" s="256"/>
      <c r="F462" s="256"/>
      <c r="G462" s="256"/>
      <c r="H462" s="242"/>
      <c r="I462" s="242"/>
      <c r="J462" s="243"/>
      <c r="K462" s="22"/>
      <c r="L462" s="20"/>
      <c r="M462" s="253"/>
      <c r="N462" s="256"/>
      <c r="O462" s="256"/>
      <c r="P462" s="256"/>
      <c r="Q462" s="256"/>
      <c r="R462" s="256"/>
      <c r="S462" s="256"/>
      <c r="T462" s="242"/>
      <c r="U462" s="242"/>
      <c r="V462" s="243"/>
    </row>
    <row r="463" spans="1:22" ht="18" customHeight="1" x14ac:dyDescent="0.25">
      <c r="A463" s="254"/>
      <c r="B463" s="257"/>
      <c r="C463" s="257"/>
      <c r="D463" s="257"/>
      <c r="E463" s="257"/>
      <c r="F463" s="257"/>
      <c r="G463" s="257"/>
      <c r="H463" s="244"/>
      <c r="I463" s="244"/>
      <c r="J463" s="245"/>
      <c r="K463" s="22"/>
      <c r="L463" s="20"/>
      <c r="M463" s="254"/>
      <c r="N463" s="257"/>
      <c r="O463" s="257"/>
      <c r="P463" s="257"/>
      <c r="Q463" s="257"/>
      <c r="R463" s="257"/>
      <c r="S463" s="257"/>
      <c r="T463" s="244"/>
      <c r="U463" s="244"/>
      <c r="V463" s="245"/>
    </row>
    <row r="464" spans="1:22" ht="12" customHeight="1" x14ac:dyDescent="0.25">
      <c r="A464" s="215">
        <f>INDEX(図画一覧!$A$2:$G$201,A458,3)</f>
        <v>0</v>
      </c>
      <c r="B464" s="220"/>
      <c r="C464" s="232" t="s">
        <v>28</v>
      </c>
      <c r="D464" s="232"/>
      <c r="E464" s="235">
        <f>INDEX(図画一覧!$A$2:$G$201,A458,5)</f>
        <v>0</v>
      </c>
      <c r="F464" s="236"/>
      <c r="G464" s="236"/>
      <c r="H464" s="236"/>
      <c r="I464" s="236"/>
      <c r="J464" s="237"/>
      <c r="K464" s="23"/>
      <c r="L464" s="20"/>
      <c r="M464" s="215">
        <f>INDEX(図画一覧!$A$2:$G$201,M458,3)</f>
        <v>0</v>
      </c>
      <c r="N464" s="220"/>
      <c r="O464" s="232" t="s">
        <v>28</v>
      </c>
      <c r="P464" s="232"/>
      <c r="Q464" s="235">
        <f>INDEX(図画一覧!$A$2:$G$201,M458,5)</f>
        <v>0</v>
      </c>
      <c r="R464" s="236"/>
      <c r="S464" s="236"/>
      <c r="T464" s="236"/>
      <c r="U464" s="236"/>
      <c r="V464" s="237"/>
    </row>
    <row r="465" spans="1:22" ht="12" customHeight="1" x14ac:dyDescent="0.25">
      <c r="A465" s="216"/>
      <c r="B465" s="221"/>
      <c r="C465" s="233"/>
      <c r="D465" s="233"/>
      <c r="E465" s="238"/>
      <c r="F465" s="238"/>
      <c r="G465" s="238"/>
      <c r="H465" s="238"/>
      <c r="I465" s="238"/>
      <c r="J465" s="239"/>
      <c r="K465" s="23"/>
      <c r="L465" s="20"/>
      <c r="M465" s="216"/>
      <c r="N465" s="221"/>
      <c r="O465" s="233"/>
      <c r="P465" s="233"/>
      <c r="Q465" s="238"/>
      <c r="R465" s="238"/>
      <c r="S465" s="238"/>
      <c r="T465" s="238"/>
      <c r="U465" s="238"/>
      <c r="V465" s="239"/>
    </row>
    <row r="466" spans="1:22" ht="18" customHeight="1" x14ac:dyDescent="0.25">
      <c r="A466" s="216"/>
      <c r="B466" s="221" t="s">
        <v>19</v>
      </c>
      <c r="C466" s="222"/>
      <c r="D466" s="225">
        <f>INDEX(図画一覧!$A$2:$G$201,A458,4)</f>
        <v>0</v>
      </c>
      <c r="E466" s="225"/>
      <c r="F466" s="225"/>
      <c r="G466" s="225"/>
      <c r="H466" s="225"/>
      <c r="I466" s="225"/>
      <c r="J466" s="226"/>
      <c r="K466" s="19"/>
      <c r="L466" s="20"/>
      <c r="M466" s="216"/>
      <c r="N466" s="221" t="s">
        <v>19</v>
      </c>
      <c r="O466" s="222"/>
      <c r="P466" s="225">
        <f>INDEX(図画一覧!$A$2:$G$201,M458,4)</f>
        <v>0</v>
      </c>
      <c r="Q466" s="225"/>
      <c r="R466" s="225"/>
      <c r="S466" s="225"/>
      <c r="T466" s="225"/>
      <c r="U466" s="225"/>
      <c r="V466" s="226"/>
    </row>
    <row r="467" spans="1:22" ht="18" customHeight="1" x14ac:dyDescent="0.25">
      <c r="A467" s="216"/>
      <c r="B467" s="221"/>
      <c r="C467" s="223"/>
      <c r="D467" s="227"/>
      <c r="E467" s="227"/>
      <c r="F467" s="227"/>
      <c r="G467" s="227"/>
      <c r="H467" s="227"/>
      <c r="I467" s="227"/>
      <c r="J467" s="228"/>
      <c r="K467" s="19"/>
      <c r="L467" s="20"/>
      <c r="M467" s="216"/>
      <c r="N467" s="221"/>
      <c r="O467" s="223"/>
      <c r="P467" s="227"/>
      <c r="Q467" s="227"/>
      <c r="R467" s="227"/>
      <c r="S467" s="227"/>
      <c r="T467" s="227"/>
      <c r="U467" s="227"/>
      <c r="V467" s="228"/>
    </row>
    <row r="468" spans="1:22" ht="18" customHeight="1" x14ac:dyDescent="0.25">
      <c r="A468" s="217"/>
      <c r="B468" s="234"/>
      <c r="C468" s="224"/>
      <c r="D468" s="229"/>
      <c r="E468" s="229"/>
      <c r="F468" s="229"/>
      <c r="G468" s="229"/>
      <c r="H468" s="229"/>
      <c r="I468" s="229"/>
      <c r="J468" s="230"/>
      <c r="K468" s="19"/>
      <c r="L468" s="20"/>
      <c r="M468" s="217"/>
      <c r="N468" s="234"/>
      <c r="O468" s="224"/>
      <c r="P468" s="229"/>
      <c r="Q468" s="229"/>
      <c r="R468" s="229"/>
      <c r="S468" s="229"/>
      <c r="T468" s="229"/>
      <c r="U468" s="229"/>
      <c r="V468" s="230"/>
    </row>
    <row r="469" spans="1:22" ht="15.75" customHeight="1" x14ac:dyDescent="0.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5"/>
      <c r="L469" s="26"/>
      <c r="M469" s="24"/>
      <c r="N469" s="24"/>
      <c r="O469" s="24"/>
      <c r="P469" s="24"/>
      <c r="Q469" s="24"/>
      <c r="R469" s="24"/>
      <c r="S469" s="24"/>
      <c r="T469" s="24"/>
      <c r="U469" s="24"/>
      <c r="V469" s="24"/>
    </row>
    <row r="470" spans="1:22" ht="15.75" customHeight="1" x14ac:dyDescent="0.25">
      <c r="A470" s="46"/>
      <c r="B470" s="27"/>
      <c r="C470" s="27"/>
      <c r="D470" s="27"/>
      <c r="E470" s="27"/>
      <c r="F470" s="27"/>
      <c r="G470" s="27"/>
      <c r="H470" s="27"/>
      <c r="I470" s="27"/>
      <c r="J470" s="27"/>
      <c r="K470" s="28"/>
      <c r="L470" s="29"/>
      <c r="M470" s="46"/>
      <c r="N470" s="27"/>
      <c r="O470" s="27"/>
      <c r="P470" s="27"/>
      <c r="Q470" s="27"/>
      <c r="R470" s="27"/>
      <c r="S470" s="27"/>
      <c r="T470" s="27"/>
      <c r="U470" s="27"/>
      <c r="V470" s="27"/>
    </row>
    <row r="471" spans="1:22" ht="18" customHeight="1" x14ac:dyDescent="0.25">
      <c r="A471" s="13">
        <f>A458+1</f>
        <v>75</v>
      </c>
      <c r="B471" s="13"/>
      <c r="C471" s="218" t="s">
        <v>21</v>
      </c>
      <c r="D471" s="218"/>
      <c r="E471" s="218"/>
      <c r="F471" s="218"/>
      <c r="G471" s="218"/>
      <c r="H471" s="218"/>
      <c r="I471" s="13"/>
      <c r="J471" s="14"/>
      <c r="K471" s="15"/>
      <c r="L471" s="16"/>
      <c r="M471" s="13">
        <f>M458+1</f>
        <v>78</v>
      </c>
      <c r="N471" s="13"/>
      <c r="O471" s="218" t="s">
        <v>21</v>
      </c>
      <c r="P471" s="218"/>
      <c r="Q471" s="218"/>
      <c r="R471" s="218"/>
      <c r="S471" s="218"/>
      <c r="T471" s="218"/>
      <c r="U471" s="13"/>
      <c r="V471" s="14"/>
    </row>
    <row r="472" spans="1:22" ht="18" customHeight="1" x14ac:dyDescent="0.25">
      <c r="A472" s="17"/>
      <c r="B472" s="17"/>
      <c r="C472" s="219"/>
      <c r="D472" s="219"/>
      <c r="E472" s="219"/>
      <c r="F472" s="219"/>
      <c r="G472" s="219"/>
      <c r="H472" s="219"/>
      <c r="I472" s="17"/>
      <c r="J472" s="17"/>
      <c r="K472" s="18"/>
      <c r="L472" s="16"/>
      <c r="M472" s="17"/>
      <c r="N472" s="17"/>
      <c r="O472" s="219"/>
      <c r="P472" s="219"/>
      <c r="Q472" s="219"/>
      <c r="R472" s="219"/>
      <c r="S472" s="219"/>
      <c r="T472" s="219"/>
      <c r="U472" s="17"/>
      <c r="V472" s="17"/>
    </row>
    <row r="473" spans="1:22" ht="15.75" customHeight="1" x14ac:dyDescent="0.25">
      <c r="K473" s="19"/>
      <c r="L473" s="20"/>
    </row>
    <row r="474" spans="1:22" ht="18" customHeight="1" x14ac:dyDescent="0.25">
      <c r="A474" s="246"/>
      <c r="B474" s="255" t="str">
        <f>基本ﾃﾞｰﾀ!$B$5</f>
        <v>函 館</v>
      </c>
      <c r="C474" s="255"/>
      <c r="D474" s="255"/>
      <c r="E474" s="255"/>
      <c r="F474" s="255"/>
      <c r="G474" s="255"/>
      <c r="H474" s="240" t="s">
        <v>18</v>
      </c>
      <c r="I474" s="240"/>
      <c r="J474" s="241"/>
      <c r="K474" s="22"/>
      <c r="L474" s="20"/>
      <c r="M474" s="246"/>
      <c r="N474" s="255" t="str">
        <f>基本ﾃﾞｰﾀ!$B$5</f>
        <v>函 館</v>
      </c>
      <c r="O474" s="255"/>
      <c r="P474" s="255"/>
      <c r="Q474" s="255"/>
      <c r="R474" s="255"/>
      <c r="S474" s="255"/>
      <c r="T474" s="240" t="s">
        <v>18</v>
      </c>
      <c r="U474" s="240"/>
      <c r="V474" s="241"/>
    </row>
    <row r="475" spans="1:22" ht="18" customHeight="1" x14ac:dyDescent="0.25">
      <c r="A475" s="253"/>
      <c r="B475" s="256"/>
      <c r="C475" s="256"/>
      <c r="D475" s="256"/>
      <c r="E475" s="256"/>
      <c r="F475" s="256"/>
      <c r="G475" s="256"/>
      <c r="H475" s="242"/>
      <c r="I475" s="242"/>
      <c r="J475" s="243"/>
      <c r="K475" s="22"/>
      <c r="L475" s="20"/>
      <c r="M475" s="253"/>
      <c r="N475" s="256"/>
      <c r="O475" s="256"/>
      <c r="P475" s="256"/>
      <c r="Q475" s="256"/>
      <c r="R475" s="256"/>
      <c r="S475" s="256"/>
      <c r="T475" s="242"/>
      <c r="U475" s="242"/>
      <c r="V475" s="243"/>
    </row>
    <row r="476" spans="1:22" ht="18" customHeight="1" x14ac:dyDescent="0.25">
      <c r="A476" s="254"/>
      <c r="B476" s="257"/>
      <c r="C476" s="257"/>
      <c r="D476" s="257"/>
      <c r="E476" s="257"/>
      <c r="F476" s="257"/>
      <c r="G476" s="257"/>
      <c r="H476" s="244"/>
      <c r="I476" s="244"/>
      <c r="J476" s="245"/>
      <c r="K476" s="22"/>
      <c r="L476" s="20"/>
      <c r="M476" s="254"/>
      <c r="N476" s="257"/>
      <c r="O476" s="257"/>
      <c r="P476" s="257"/>
      <c r="Q476" s="257"/>
      <c r="R476" s="257"/>
      <c r="S476" s="257"/>
      <c r="T476" s="244"/>
      <c r="U476" s="244"/>
      <c r="V476" s="245"/>
    </row>
    <row r="477" spans="1:22" ht="12" customHeight="1" x14ac:dyDescent="0.25">
      <c r="A477" s="215">
        <f>INDEX(図画一覧!$A$2:$G$201,A471,3)</f>
        <v>0</v>
      </c>
      <c r="B477" s="220"/>
      <c r="C477" s="232" t="s">
        <v>28</v>
      </c>
      <c r="D477" s="232"/>
      <c r="E477" s="235">
        <f>INDEX(図画一覧!$A$2:$G$201,A471,5)</f>
        <v>0</v>
      </c>
      <c r="F477" s="236"/>
      <c r="G477" s="236"/>
      <c r="H477" s="236"/>
      <c r="I477" s="236"/>
      <c r="J477" s="237"/>
      <c r="K477" s="23"/>
      <c r="L477" s="20"/>
      <c r="M477" s="215">
        <f>INDEX(図画一覧!$A$2:$G$201,M471,3)</f>
        <v>0</v>
      </c>
      <c r="N477" s="220"/>
      <c r="O477" s="232" t="s">
        <v>28</v>
      </c>
      <c r="P477" s="232"/>
      <c r="Q477" s="235">
        <f>INDEX(図画一覧!$A$2:$G$201,M471,5)</f>
        <v>0</v>
      </c>
      <c r="R477" s="236"/>
      <c r="S477" s="236"/>
      <c r="T477" s="236"/>
      <c r="U477" s="236"/>
      <c r="V477" s="237"/>
    </row>
    <row r="478" spans="1:22" ht="12" customHeight="1" x14ac:dyDescent="0.25">
      <c r="A478" s="216"/>
      <c r="B478" s="221"/>
      <c r="C478" s="233"/>
      <c r="D478" s="233"/>
      <c r="E478" s="238"/>
      <c r="F478" s="238"/>
      <c r="G478" s="238"/>
      <c r="H478" s="238"/>
      <c r="I478" s="238"/>
      <c r="J478" s="239"/>
      <c r="K478" s="23"/>
      <c r="L478" s="20"/>
      <c r="M478" s="216"/>
      <c r="N478" s="221"/>
      <c r="O478" s="233"/>
      <c r="P478" s="233"/>
      <c r="Q478" s="238"/>
      <c r="R478" s="238"/>
      <c r="S478" s="238"/>
      <c r="T478" s="238"/>
      <c r="U478" s="238"/>
      <c r="V478" s="239"/>
    </row>
    <row r="479" spans="1:22" ht="18" customHeight="1" x14ac:dyDescent="0.25">
      <c r="A479" s="216"/>
      <c r="B479" s="221" t="s">
        <v>19</v>
      </c>
      <c r="C479" s="222"/>
      <c r="D479" s="225">
        <f>INDEX(図画一覧!$A$2:$G$201,A471,4)</f>
        <v>0</v>
      </c>
      <c r="E479" s="225"/>
      <c r="F479" s="225"/>
      <c r="G479" s="225"/>
      <c r="H479" s="225"/>
      <c r="I479" s="225"/>
      <c r="J479" s="226"/>
      <c r="K479" s="19"/>
      <c r="L479" s="20"/>
      <c r="M479" s="216"/>
      <c r="N479" s="221" t="s">
        <v>19</v>
      </c>
      <c r="O479" s="222"/>
      <c r="P479" s="225">
        <f>INDEX(図画一覧!$A$2:$G$201,M471,4)</f>
        <v>0</v>
      </c>
      <c r="Q479" s="225"/>
      <c r="R479" s="225"/>
      <c r="S479" s="225"/>
      <c r="T479" s="225"/>
      <c r="U479" s="225"/>
      <c r="V479" s="226"/>
    </row>
    <row r="480" spans="1:22" ht="18" customHeight="1" x14ac:dyDescent="0.25">
      <c r="A480" s="216"/>
      <c r="B480" s="221"/>
      <c r="C480" s="223"/>
      <c r="D480" s="227"/>
      <c r="E480" s="227"/>
      <c r="F480" s="227"/>
      <c r="G480" s="227"/>
      <c r="H480" s="227"/>
      <c r="I480" s="227"/>
      <c r="J480" s="228"/>
      <c r="K480" s="19"/>
      <c r="L480" s="20"/>
      <c r="M480" s="216"/>
      <c r="N480" s="221"/>
      <c r="O480" s="223"/>
      <c r="P480" s="227"/>
      <c r="Q480" s="227"/>
      <c r="R480" s="227"/>
      <c r="S480" s="227"/>
      <c r="T480" s="227"/>
      <c r="U480" s="227"/>
      <c r="V480" s="228"/>
    </row>
    <row r="481" spans="1:22" ht="18" customHeight="1" x14ac:dyDescent="0.25">
      <c r="A481" s="217"/>
      <c r="B481" s="234"/>
      <c r="C481" s="224"/>
      <c r="D481" s="229"/>
      <c r="E481" s="229"/>
      <c r="F481" s="229"/>
      <c r="G481" s="229"/>
      <c r="H481" s="229"/>
      <c r="I481" s="229"/>
      <c r="J481" s="230"/>
      <c r="K481" s="19"/>
      <c r="L481" s="20"/>
      <c r="M481" s="217"/>
      <c r="N481" s="234"/>
      <c r="O481" s="224"/>
      <c r="P481" s="229"/>
      <c r="Q481" s="229"/>
      <c r="R481" s="229"/>
      <c r="S481" s="229"/>
      <c r="T481" s="229"/>
      <c r="U481" s="229"/>
      <c r="V481" s="230"/>
    </row>
    <row r="482" spans="1:22" ht="21.75" customHeight="1" x14ac:dyDescent="0.25">
      <c r="A482" s="13">
        <f>M471+1</f>
        <v>79</v>
      </c>
      <c r="B482" s="13"/>
      <c r="C482" s="218" t="s">
        <v>16</v>
      </c>
      <c r="D482" s="218"/>
      <c r="E482" s="218"/>
      <c r="F482" s="218"/>
      <c r="G482" s="218"/>
      <c r="H482" s="218"/>
      <c r="I482" s="13"/>
      <c r="J482" s="14"/>
      <c r="K482" s="15"/>
      <c r="L482" s="16"/>
      <c r="M482" s="13">
        <f>A508+1</f>
        <v>82</v>
      </c>
      <c r="N482" s="13"/>
      <c r="O482" s="218" t="s">
        <v>16</v>
      </c>
      <c r="P482" s="218"/>
      <c r="Q482" s="218"/>
      <c r="R482" s="218"/>
      <c r="S482" s="218"/>
      <c r="T482" s="218"/>
      <c r="U482" s="13"/>
      <c r="V482" s="14" t="s">
        <v>97</v>
      </c>
    </row>
    <row r="483" spans="1:22" ht="21.75" customHeight="1" x14ac:dyDescent="0.25">
      <c r="A483" s="17"/>
      <c r="B483" s="17"/>
      <c r="C483" s="219"/>
      <c r="D483" s="219"/>
      <c r="E483" s="219"/>
      <c r="F483" s="219"/>
      <c r="G483" s="219"/>
      <c r="H483" s="219"/>
      <c r="I483" s="17"/>
      <c r="J483" s="17"/>
      <c r="K483" s="18"/>
      <c r="L483" s="16"/>
      <c r="M483" s="13"/>
      <c r="N483" s="13"/>
      <c r="O483" s="218"/>
      <c r="P483" s="218"/>
      <c r="Q483" s="218"/>
      <c r="R483" s="218"/>
      <c r="S483" s="218"/>
      <c r="T483" s="218"/>
      <c r="U483" s="231" t="s">
        <v>17</v>
      </c>
      <c r="V483" s="231"/>
    </row>
    <row r="484" spans="1:22" ht="15.75" customHeight="1" x14ac:dyDescent="0.25">
      <c r="K484" s="19"/>
      <c r="L484" s="20"/>
      <c r="M484" s="21"/>
      <c r="N484" s="21"/>
      <c r="O484" s="21"/>
      <c r="P484" s="21"/>
      <c r="Q484" s="21"/>
      <c r="R484" s="21"/>
      <c r="S484" s="21"/>
      <c r="T484" s="21"/>
      <c r="U484" s="21"/>
      <c r="V484" s="21"/>
    </row>
    <row r="485" spans="1:22" ht="18" customHeight="1" x14ac:dyDescent="0.25">
      <c r="A485" s="246"/>
      <c r="B485" s="255" t="str">
        <f>基本ﾃﾞｰﾀ!$B$5</f>
        <v>函 館</v>
      </c>
      <c r="C485" s="255"/>
      <c r="D485" s="255"/>
      <c r="E485" s="255"/>
      <c r="F485" s="255"/>
      <c r="G485" s="255"/>
      <c r="H485" s="240" t="s">
        <v>18</v>
      </c>
      <c r="I485" s="240"/>
      <c r="J485" s="241"/>
      <c r="K485" s="22"/>
      <c r="L485" s="20"/>
      <c r="M485" s="246"/>
      <c r="N485" s="255" t="str">
        <f>基本ﾃﾞｰﾀ!$B$5</f>
        <v>函 館</v>
      </c>
      <c r="O485" s="255"/>
      <c r="P485" s="255"/>
      <c r="Q485" s="255"/>
      <c r="R485" s="255"/>
      <c r="S485" s="255"/>
      <c r="T485" s="240" t="s">
        <v>18</v>
      </c>
      <c r="U485" s="240"/>
      <c r="V485" s="241"/>
    </row>
    <row r="486" spans="1:22" ht="18" customHeight="1" x14ac:dyDescent="0.25">
      <c r="A486" s="253"/>
      <c r="B486" s="256"/>
      <c r="C486" s="256"/>
      <c r="D486" s="256"/>
      <c r="E486" s="256"/>
      <c r="F486" s="256"/>
      <c r="G486" s="256"/>
      <c r="H486" s="242"/>
      <c r="I486" s="242"/>
      <c r="J486" s="243"/>
      <c r="K486" s="22"/>
      <c r="L486" s="20"/>
      <c r="M486" s="253"/>
      <c r="N486" s="256"/>
      <c r="O486" s="256"/>
      <c r="P486" s="256"/>
      <c r="Q486" s="256"/>
      <c r="R486" s="256"/>
      <c r="S486" s="256"/>
      <c r="T486" s="242"/>
      <c r="U486" s="242"/>
      <c r="V486" s="243"/>
    </row>
    <row r="487" spans="1:22" ht="18" customHeight="1" x14ac:dyDescent="0.25">
      <c r="A487" s="254"/>
      <c r="B487" s="257"/>
      <c r="C487" s="257"/>
      <c r="D487" s="257"/>
      <c r="E487" s="257"/>
      <c r="F487" s="257"/>
      <c r="G487" s="257"/>
      <c r="H487" s="244"/>
      <c r="I487" s="244"/>
      <c r="J487" s="245"/>
      <c r="K487" s="22"/>
      <c r="L487" s="20"/>
      <c r="M487" s="254"/>
      <c r="N487" s="257"/>
      <c r="O487" s="257"/>
      <c r="P487" s="257"/>
      <c r="Q487" s="257"/>
      <c r="R487" s="257"/>
      <c r="S487" s="257"/>
      <c r="T487" s="244"/>
      <c r="U487" s="244"/>
      <c r="V487" s="245"/>
    </row>
    <row r="488" spans="1:22" ht="12" customHeight="1" x14ac:dyDescent="0.25">
      <c r="A488" s="215">
        <f>INDEX(図画一覧!$A$2:$G$201,A482,3)</f>
        <v>0</v>
      </c>
      <c r="B488" s="220"/>
      <c r="C488" s="232" t="s">
        <v>28</v>
      </c>
      <c r="D488" s="232"/>
      <c r="E488" s="235">
        <f>INDEX(図画一覧!$A$2:$G$201,A482,5)</f>
        <v>0</v>
      </c>
      <c r="F488" s="236"/>
      <c r="G488" s="236"/>
      <c r="H488" s="236"/>
      <c r="I488" s="236"/>
      <c r="J488" s="237"/>
      <c r="K488" s="23"/>
      <c r="L488" s="20"/>
      <c r="M488" s="215">
        <f>INDEX(図画一覧!$A$2:$G$201,M482,3)</f>
        <v>0</v>
      </c>
      <c r="N488" s="220"/>
      <c r="O488" s="232" t="s">
        <v>28</v>
      </c>
      <c r="P488" s="232"/>
      <c r="Q488" s="235">
        <f>INDEX(図画一覧!$A$2:$G$201,M482,5)</f>
        <v>0</v>
      </c>
      <c r="R488" s="236"/>
      <c r="S488" s="236"/>
      <c r="T488" s="236"/>
      <c r="U488" s="236"/>
      <c r="V488" s="237"/>
    </row>
    <row r="489" spans="1:22" ht="12" customHeight="1" x14ac:dyDescent="0.25">
      <c r="A489" s="216"/>
      <c r="B489" s="221"/>
      <c r="C489" s="233"/>
      <c r="D489" s="233"/>
      <c r="E489" s="238"/>
      <c r="F489" s="238"/>
      <c r="G489" s="238"/>
      <c r="H489" s="238"/>
      <c r="I489" s="238"/>
      <c r="J489" s="239"/>
      <c r="K489" s="23"/>
      <c r="L489" s="20"/>
      <c r="M489" s="216"/>
      <c r="N489" s="221"/>
      <c r="O489" s="233"/>
      <c r="P489" s="233"/>
      <c r="Q489" s="238"/>
      <c r="R489" s="238"/>
      <c r="S489" s="238"/>
      <c r="T489" s="238"/>
      <c r="U489" s="238"/>
      <c r="V489" s="239"/>
    </row>
    <row r="490" spans="1:22" ht="18" customHeight="1" x14ac:dyDescent="0.25">
      <c r="A490" s="216"/>
      <c r="B490" s="221" t="s">
        <v>19</v>
      </c>
      <c r="C490" s="222"/>
      <c r="D490" s="225">
        <f>INDEX(図画一覧!$A$2:$G$201,A482,4)</f>
        <v>0</v>
      </c>
      <c r="E490" s="225"/>
      <c r="F490" s="225"/>
      <c r="G490" s="225"/>
      <c r="H490" s="225"/>
      <c r="I490" s="225"/>
      <c r="J490" s="226"/>
      <c r="K490" s="19"/>
      <c r="L490" s="20"/>
      <c r="M490" s="216"/>
      <c r="N490" s="221" t="s">
        <v>19</v>
      </c>
      <c r="O490" s="222"/>
      <c r="P490" s="225">
        <f>INDEX(図画一覧!$A$2:$G$201,M482,4)</f>
        <v>0</v>
      </c>
      <c r="Q490" s="225"/>
      <c r="R490" s="225"/>
      <c r="S490" s="225"/>
      <c r="T490" s="225"/>
      <c r="U490" s="225"/>
      <c r="V490" s="226"/>
    </row>
    <row r="491" spans="1:22" ht="18" customHeight="1" x14ac:dyDescent="0.25">
      <c r="A491" s="216"/>
      <c r="B491" s="221"/>
      <c r="C491" s="223"/>
      <c r="D491" s="227"/>
      <c r="E491" s="227"/>
      <c r="F491" s="227"/>
      <c r="G491" s="227"/>
      <c r="H491" s="227"/>
      <c r="I491" s="227"/>
      <c r="J491" s="228"/>
      <c r="K491" s="19"/>
      <c r="L491" s="20"/>
      <c r="M491" s="216"/>
      <c r="N491" s="221"/>
      <c r="O491" s="223"/>
      <c r="P491" s="227"/>
      <c r="Q491" s="227"/>
      <c r="R491" s="227"/>
      <c r="S491" s="227"/>
      <c r="T491" s="227"/>
      <c r="U491" s="227"/>
      <c r="V491" s="228"/>
    </row>
    <row r="492" spans="1:22" ht="18" customHeight="1" x14ac:dyDescent="0.25">
      <c r="A492" s="217"/>
      <c r="B492" s="234"/>
      <c r="C492" s="224"/>
      <c r="D492" s="229"/>
      <c r="E492" s="229"/>
      <c r="F492" s="229"/>
      <c r="G492" s="229"/>
      <c r="H492" s="229"/>
      <c r="I492" s="229"/>
      <c r="J492" s="230"/>
      <c r="K492" s="19"/>
      <c r="L492" s="20"/>
      <c r="M492" s="217"/>
      <c r="N492" s="234"/>
      <c r="O492" s="224"/>
      <c r="P492" s="229"/>
      <c r="Q492" s="229"/>
      <c r="R492" s="229"/>
      <c r="S492" s="229"/>
      <c r="T492" s="229"/>
      <c r="U492" s="229"/>
      <c r="V492" s="230"/>
    </row>
    <row r="493" spans="1:22" ht="15.75" customHeight="1" x14ac:dyDescent="0.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5"/>
      <c r="L493" s="26"/>
      <c r="M493" s="24"/>
      <c r="N493" s="24"/>
      <c r="O493" s="24"/>
      <c r="P493" s="24"/>
      <c r="Q493" s="24"/>
      <c r="R493" s="24"/>
      <c r="S493" s="24"/>
      <c r="T493" s="24"/>
      <c r="U493" s="24"/>
      <c r="V493" s="24"/>
    </row>
    <row r="494" spans="1:22" ht="15.75" customHeight="1" x14ac:dyDescent="0.25">
      <c r="A494" s="46"/>
      <c r="B494" s="27"/>
      <c r="C494" s="27"/>
      <c r="D494" s="27"/>
      <c r="E494" s="27"/>
      <c r="F494" s="27"/>
      <c r="G494" s="27"/>
      <c r="H494" s="27"/>
      <c r="I494" s="27"/>
      <c r="J494" s="27"/>
      <c r="K494" s="28"/>
      <c r="L494" s="29"/>
      <c r="M494" s="46"/>
      <c r="N494" s="27"/>
      <c r="O494" s="27"/>
      <c r="P494" s="27"/>
      <c r="Q494" s="27"/>
      <c r="R494" s="27"/>
      <c r="S494" s="27"/>
      <c r="T494" s="27"/>
      <c r="U494" s="27"/>
      <c r="V494" s="27"/>
    </row>
    <row r="495" spans="1:22" ht="18" customHeight="1" x14ac:dyDescent="0.25">
      <c r="A495" s="30">
        <f>A482+1</f>
        <v>80</v>
      </c>
      <c r="B495" s="30"/>
      <c r="C495" s="252" t="s">
        <v>20</v>
      </c>
      <c r="D495" s="252"/>
      <c r="E495" s="252"/>
      <c r="F495" s="252"/>
      <c r="G495" s="252"/>
      <c r="H495" s="252"/>
      <c r="I495" s="30"/>
      <c r="J495" s="51"/>
      <c r="K495" s="15"/>
      <c r="L495" s="16"/>
      <c r="M495" s="13">
        <f>M482+1</f>
        <v>83</v>
      </c>
      <c r="N495" s="13"/>
      <c r="O495" s="218" t="s">
        <v>20</v>
      </c>
      <c r="P495" s="218"/>
      <c r="Q495" s="218"/>
      <c r="R495" s="218"/>
      <c r="S495" s="218"/>
      <c r="T495" s="218"/>
      <c r="U495" s="13"/>
      <c r="V495" s="14"/>
    </row>
    <row r="496" spans="1:22" ht="18" customHeight="1" x14ac:dyDescent="0.25">
      <c r="A496" s="13"/>
      <c r="B496" s="13"/>
      <c r="C496" s="218"/>
      <c r="D496" s="218"/>
      <c r="E496" s="218"/>
      <c r="F496" s="218"/>
      <c r="G496" s="218"/>
      <c r="H496" s="218"/>
      <c r="I496" s="13"/>
      <c r="J496" s="13"/>
      <c r="K496" s="18"/>
      <c r="L496" s="16"/>
      <c r="M496" s="17"/>
      <c r="N496" s="17"/>
      <c r="O496" s="219"/>
      <c r="P496" s="219"/>
      <c r="Q496" s="219"/>
      <c r="R496" s="219"/>
      <c r="S496" s="219"/>
      <c r="T496" s="219"/>
      <c r="U496" s="17"/>
      <c r="V496" s="17"/>
    </row>
    <row r="497" spans="1:22" ht="15.75" customHeight="1" x14ac:dyDescent="0.25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19"/>
      <c r="L497" s="20"/>
    </row>
    <row r="498" spans="1:22" ht="18" customHeight="1" x14ac:dyDescent="0.25">
      <c r="A498" s="246"/>
      <c r="B498" s="255" t="str">
        <f>基本ﾃﾞｰﾀ!$B$5</f>
        <v>函 館</v>
      </c>
      <c r="C498" s="255"/>
      <c r="D498" s="255"/>
      <c r="E498" s="255"/>
      <c r="F498" s="255"/>
      <c r="G498" s="255"/>
      <c r="H498" s="240" t="s">
        <v>18</v>
      </c>
      <c r="I498" s="240"/>
      <c r="J498" s="241"/>
      <c r="K498" s="22"/>
      <c r="L498" s="20"/>
      <c r="M498" s="246"/>
      <c r="N498" s="255" t="str">
        <f>基本ﾃﾞｰﾀ!$B$5</f>
        <v>函 館</v>
      </c>
      <c r="O498" s="255"/>
      <c r="P498" s="255"/>
      <c r="Q498" s="255"/>
      <c r="R498" s="255"/>
      <c r="S498" s="255"/>
      <c r="T498" s="240" t="s">
        <v>18</v>
      </c>
      <c r="U498" s="240"/>
      <c r="V498" s="241"/>
    </row>
    <row r="499" spans="1:22" ht="18" customHeight="1" x14ac:dyDescent="0.25">
      <c r="A499" s="253"/>
      <c r="B499" s="256"/>
      <c r="C499" s="256"/>
      <c r="D499" s="256"/>
      <c r="E499" s="256"/>
      <c r="F499" s="256"/>
      <c r="G499" s="256"/>
      <c r="H499" s="242"/>
      <c r="I499" s="242"/>
      <c r="J499" s="243"/>
      <c r="K499" s="22"/>
      <c r="L499" s="20"/>
      <c r="M499" s="253"/>
      <c r="N499" s="256"/>
      <c r="O499" s="256"/>
      <c r="P499" s="256"/>
      <c r="Q499" s="256"/>
      <c r="R499" s="256"/>
      <c r="S499" s="256"/>
      <c r="T499" s="242"/>
      <c r="U499" s="242"/>
      <c r="V499" s="243"/>
    </row>
    <row r="500" spans="1:22" ht="18" customHeight="1" x14ac:dyDescent="0.25">
      <c r="A500" s="254"/>
      <c r="B500" s="257"/>
      <c r="C500" s="257"/>
      <c r="D500" s="257"/>
      <c r="E500" s="257"/>
      <c r="F500" s="257"/>
      <c r="G500" s="257"/>
      <c r="H500" s="244"/>
      <c r="I500" s="244"/>
      <c r="J500" s="245"/>
      <c r="K500" s="22"/>
      <c r="L500" s="20"/>
      <c r="M500" s="254"/>
      <c r="N500" s="257"/>
      <c r="O500" s="257"/>
      <c r="P500" s="257"/>
      <c r="Q500" s="257"/>
      <c r="R500" s="257"/>
      <c r="S500" s="257"/>
      <c r="T500" s="244"/>
      <c r="U500" s="244"/>
      <c r="V500" s="245"/>
    </row>
    <row r="501" spans="1:22" ht="12" customHeight="1" x14ac:dyDescent="0.25">
      <c r="A501" s="215">
        <f>INDEX(図画一覧!$A$2:$G$201,A495,3)</f>
        <v>0</v>
      </c>
      <c r="B501" s="220"/>
      <c r="C501" s="232" t="s">
        <v>28</v>
      </c>
      <c r="D501" s="232"/>
      <c r="E501" s="235">
        <f>INDEX(図画一覧!$A$2:$G$201,A495,5)</f>
        <v>0</v>
      </c>
      <c r="F501" s="236"/>
      <c r="G501" s="236"/>
      <c r="H501" s="236"/>
      <c r="I501" s="236"/>
      <c r="J501" s="237"/>
      <c r="K501" s="23"/>
      <c r="L501" s="20"/>
      <c r="M501" s="215">
        <f>INDEX(図画一覧!$A$2:$G$201,M495,3)</f>
        <v>0</v>
      </c>
      <c r="N501" s="220"/>
      <c r="O501" s="232" t="s">
        <v>28</v>
      </c>
      <c r="P501" s="232"/>
      <c r="Q501" s="235">
        <f>INDEX(図画一覧!$A$2:$G$201,M495,5)</f>
        <v>0</v>
      </c>
      <c r="R501" s="236"/>
      <c r="S501" s="236"/>
      <c r="T501" s="236"/>
      <c r="U501" s="236"/>
      <c r="V501" s="237"/>
    </row>
    <row r="502" spans="1:22" ht="12" customHeight="1" x14ac:dyDescent="0.25">
      <c r="A502" s="216"/>
      <c r="B502" s="221"/>
      <c r="C502" s="233"/>
      <c r="D502" s="233"/>
      <c r="E502" s="238"/>
      <c r="F502" s="238"/>
      <c r="G502" s="238"/>
      <c r="H502" s="238"/>
      <c r="I502" s="238"/>
      <c r="J502" s="239"/>
      <c r="K502" s="23"/>
      <c r="L502" s="20"/>
      <c r="M502" s="216"/>
      <c r="N502" s="221"/>
      <c r="O502" s="233"/>
      <c r="P502" s="233"/>
      <c r="Q502" s="238"/>
      <c r="R502" s="238"/>
      <c r="S502" s="238"/>
      <c r="T502" s="238"/>
      <c r="U502" s="238"/>
      <c r="V502" s="239"/>
    </row>
    <row r="503" spans="1:22" ht="18" customHeight="1" x14ac:dyDescent="0.25">
      <c r="A503" s="216"/>
      <c r="B503" s="221" t="s">
        <v>19</v>
      </c>
      <c r="C503" s="222"/>
      <c r="D503" s="225">
        <f>INDEX(図画一覧!$A$2:$G$201,A495,4)</f>
        <v>0</v>
      </c>
      <c r="E503" s="225"/>
      <c r="F503" s="225"/>
      <c r="G503" s="225"/>
      <c r="H503" s="225"/>
      <c r="I503" s="225"/>
      <c r="J503" s="226"/>
      <c r="K503" s="19"/>
      <c r="L503" s="20"/>
      <c r="M503" s="216"/>
      <c r="N503" s="221" t="s">
        <v>19</v>
      </c>
      <c r="O503" s="222"/>
      <c r="P503" s="225">
        <f>INDEX(図画一覧!$A$2:$G$201,M495,4)</f>
        <v>0</v>
      </c>
      <c r="Q503" s="225"/>
      <c r="R503" s="225"/>
      <c r="S503" s="225"/>
      <c r="T503" s="225"/>
      <c r="U503" s="225"/>
      <c r="V503" s="226"/>
    </row>
    <row r="504" spans="1:22" ht="18" customHeight="1" x14ac:dyDescent="0.25">
      <c r="A504" s="216"/>
      <c r="B504" s="221"/>
      <c r="C504" s="223"/>
      <c r="D504" s="227"/>
      <c r="E504" s="227"/>
      <c r="F504" s="227"/>
      <c r="G504" s="227"/>
      <c r="H504" s="227"/>
      <c r="I504" s="227"/>
      <c r="J504" s="228"/>
      <c r="K504" s="19"/>
      <c r="L504" s="20"/>
      <c r="M504" s="216"/>
      <c r="N504" s="221"/>
      <c r="O504" s="223"/>
      <c r="P504" s="227"/>
      <c r="Q504" s="227"/>
      <c r="R504" s="227"/>
      <c r="S504" s="227"/>
      <c r="T504" s="227"/>
      <c r="U504" s="227"/>
      <c r="V504" s="228"/>
    </row>
    <row r="505" spans="1:22" ht="18" customHeight="1" x14ac:dyDescent="0.25">
      <c r="A505" s="217"/>
      <c r="B505" s="234"/>
      <c r="C505" s="224"/>
      <c r="D505" s="229"/>
      <c r="E505" s="229"/>
      <c r="F505" s="229"/>
      <c r="G505" s="229"/>
      <c r="H505" s="229"/>
      <c r="I505" s="229"/>
      <c r="J505" s="230"/>
      <c r="K505" s="19"/>
      <c r="L505" s="20"/>
      <c r="M505" s="217"/>
      <c r="N505" s="234"/>
      <c r="O505" s="224"/>
      <c r="P505" s="229"/>
      <c r="Q505" s="229"/>
      <c r="R505" s="229"/>
      <c r="S505" s="229"/>
      <c r="T505" s="229"/>
      <c r="U505" s="229"/>
      <c r="V505" s="230"/>
    </row>
    <row r="506" spans="1:22" ht="15.75" customHeight="1" x14ac:dyDescent="0.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5"/>
      <c r="L506" s="26"/>
      <c r="M506" s="24"/>
      <c r="N506" s="24"/>
      <c r="O506" s="24"/>
      <c r="P506" s="24"/>
      <c r="Q506" s="24"/>
      <c r="R506" s="24"/>
      <c r="S506" s="24"/>
      <c r="T506" s="24"/>
      <c r="U506" s="24"/>
      <c r="V506" s="24"/>
    </row>
    <row r="507" spans="1:22" ht="15.75" customHeight="1" x14ac:dyDescent="0.25">
      <c r="A507" s="46"/>
      <c r="B507" s="27"/>
      <c r="C507" s="27"/>
      <c r="D507" s="27"/>
      <c r="E507" s="27"/>
      <c r="F507" s="27"/>
      <c r="G507" s="27"/>
      <c r="H507" s="27"/>
      <c r="I507" s="27"/>
      <c r="J507" s="27"/>
      <c r="K507" s="28"/>
      <c r="L507" s="29"/>
      <c r="M507" s="46"/>
      <c r="N507" s="27"/>
      <c r="O507" s="27"/>
      <c r="P507" s="27"/>
      <c r="Q507" s="27"/>
      <c r="R507" s="27"/>
      <c r="S507" s="27"/>
      <c r="T507" s="27"/>
      <c r="U507" s="27"/>
      <c r="V507" s="27"/>
    </row>
    <row r="508" spans="1:22" ht="18" customHeight="1" x14ac:dyDescent="0.25">
      <c r="A508" s="13">
        <f>A495+1</f>
        <v>81</v>
      </c>
      <c r="B508" s="13"/>
      <c r="C508" s="218" t="s">
        <v>21</v>
      </c>
      <c r="D508" s="218"/>
      <c r="E508" s="218"/>
      <c r="F508" s="218"/>
      <c r="G508" s="218"/>
      <c r="H508" s="218"/>
      <c r="I508" s="13"/>
      <c r="J508" s="14"/>
      <c r="K508" s="15"/>
      <c r="L508" s="16"/>
      <c r="M508" s="13">
        <f>M495+1</f>
        <v>84</v>
      </c>
      <c r="N508" s="13"/>
      <c r="O508" s="218" t="s">
        <v>21</v>
      </c>
      <c r="P508" s="218"/>
      <c r="Q508" s="218"/>
      <c r="R508" s="218"/>
      <c r="S508" s="218"/>
      <c r="T508" s="218"/>
      <c r="U508" s="13"/>
      <c r="V508" s="14"/>
    </row>
    <row r="509" spans="1:22" ht="18" customHeight="1" x14ac:dyDescent="0.25">
      <c r="A509" s="17"/>
      <c r="B509" s="17"/>
      <c r="C509" s="219"/>
      <c r="D509" s="219"/>
      <c r="E509" s="219"/>
      <c r="F509" s="219"/>
      <c r="G509" s="219"/>
      <c r="H509" s="219"/>
      <c r="I509" s="17"/>
      <c r="J509" s="17"/>
      <c r="K509" s="18"/>
      <c r="L509" s="16"/>
      <c r="M509" s="17"/>
      <c r="N509" s="17"/>
      <c r="O509" s="219"/>
      <c r="P509" s="219"/>
      <c r="Q509" s="219"/>
      <c r="R509" s="219"/>
      <c r="S509" s="219"/>
      <c r="T509" s="219"/>
      <c r="U509" s="17"/>
      <c r="V509" s="17"/>
    </row>
    <row r="510" spans="1:22" ht="15.75" customHeight="1" x14ac:dyDescent="0.25">
      <c r="K510" s="19"/>
      <c r="L510" s="20"/>
    </row>
    <row r="511" spans="1:22" ht="18" customHeight="1" x14ac:dyDescent="0.25">
      <c r="A511" s="246"/>
      <c r="B511" s="255" t="str">
        <f>基本ﾃﾞｰﾀ!$B$5</f>
        <v>函 館</v>
      </c>
      <c r="C511" s="255"/>
      <c r="D511" s="255"/>
      <c r="E511" s="255"/>
      <c r="F511" s="255"/>
      <c r="G511" s="255"/>
      <c r="H511" s="240" t="s">
        <v>18</v>
      </c>
      <c r="I511" s="240"/>
      <c r="J511" s="241"/>
      <c r="K511" s="22"/>
      <c r="L511" s="20"/>
      <c r="M511" s="246"/>
      <c r="N511" s="255" t="str">
        <f>基本ﾃﾞｰﾀ!$B$5</f>
        <v>函 館</v>
      </c>
      <c r="O511" s="255"/>
      <c r="P511" s="255"/>
      <c r="Q511" s="255"/>
      <c r="R511" s="255"/>
      <c r="S511" s="255"/>
      <c r="T511" s="240" t="s">
        <v>18</v>
      </c>
      <c r="U511" s="240"/>
      <c r="V511" s="241"/>
    </row>
    <row r="512" spans="1:22" ht="18" customHeight="1" x14ac:dyDescent="0.25">
      <c r="A512" s="253"/>
      <c r="B512" s="256"/>
      <c r="C512" s="256"/>
      <c r="D512" s="256"/>
      <c r="E512" s="256"/>
      <c r="F512" s="256"/>
      <c r="G512" s="256"/>
      <c r="H512" s="242"/>
      <c r="I512" s="242"/>
      <c r="J512" s="243"/>
      <c r="K512" s="22"/>
      <c r="L512" s="20"/>
      <c r="M512" s="253"/>
      <c r="N512" s="256"/>
      <c r="O512" s="256"/>
      <c r="P512" s="256"/>
      <c r="Q512" s="256"/>
      <c r="R512" s="256"/>
      <c r="S512" s="256"/>
      <c r="T512" s="242"/>
      <c r="U512" s="242"/>
      <c r="V512" s="243"/>
    </row>
    <row r="513" spans="1:22" ht="18" customHeight="1" x14ac:dyDescent="0.25">
      <c r="A513" s="254"/>
      <c r="B513" s="257"/>
      <c r="C513" s="257"/>
      <c r="D513" s="257"/>
      <c r="E513" s="257"/>
      <c r="F513" s="257"/>
      <c r="G513" s="257"/>
      <c r="H513" s="244"/>
      <c r="I513" s="244"/>
      <c r="J513" s="245"/>
      <c r="K513" s="22"/>
      <c r="L513" s="20"/>
      <c r="M513" s="254"/>
      <c r="N513" s="257"/>
      <c r="O513" s="257"/>
      <c r="P513" s="257"/>
      <c r="Q513" s="257"/>
      <c r="R513" s="257"/>
      <c r="S513" s="257"/>
      <c r="T513" s="244"/>
      <c r="U513" s="244"/>
      <c r="V513" s="245"/>
    </row>
    <row r="514" spans="1:22" ht="12" customHeight="1" x14ac:dyDescent="0.25">
      <c r="A514" s="215">
        <f>INDEX(図画一覧!$A$2:$G$201,A508,3)</f>
        <v>0</v>
      </c>
      <c r="B514" s="220"/>
      <c r="C514" s="232" t="s">
        <v>28</v>
      </c>
      <c r="D514" s="232"/>
      <c r="E514" s="235">
        <f>INDEX(図画一覧!$A$2:$G$201,A508,5)</f>
        <v>0</v>
      </c>
      <c r="F514" s="236"/>
      <c r="G514" s="236"/>
      <c r="H514" s="236"/>
      <c r="I514" s="236"/>
      <c r="J514" s="237"/>
      <c r="K514" s="23"/>
      <c r="L514" s="20"/>
      <c r="M514" s="215">
        <f>INDEX(図画一覧!$A$2:$G$201,M508,3)</f>
        <v>0</v>
      </c>
      <c r="N514" s="220"/>
      <c r="O514" s="232" t="s">
        <v>28</v>
      </c>
      <c r="P514" s="232"/>
      <c r="Q514" s="235">
        <f>INDEX(図画一覧!$A$2:$G$201,M508,5)</f>
        <v>0</v>
      </c>
      <c r="R514" s="236"/>
      <c r="S514" s="236"/>
      <c r="T514" s="236"/>
      <c r="U514" s="236"/>
      <c r="V514" s="237"/>
    </row>
    <row r="515" spans="1:22" ht="12" customHeight="1" x14ac:dyDescent="0.25">
      <c r="A515" s="216"/>
      <c r="B515" s="221"/>
      <c r="C515" s="233"/>
      <c r="D515" s="233"/>
      <c r="E515" s="238"/>
      <c r="F515" s="238"/>
      <c r="G515" s="238"/>
      <c r="H515" s="238"/>
      <c r="I515" s="238"/>
      <c r="J515" s="239"/>
      <c r="K515" s="23"/>
      <c r="L515" s="20"/>
      <c r="M515" s="216"/>
      <c r="N515" s="221"/>
      <c r="O515" s="233"/>
      <c r="P515" s="233"/>
      <c r="Q515" s="238"/>
      <c r="R515" s="238"/>
      <c r="S515" s="238"/>
      <c r="T515" s="238"/>
      <c r="U515" s="238"/>
      <c r="V515" s="239"/>
    </row>
    <row r="516" spans="1:22" ht="18" customHeight="1" x14ac:dyDescent="0.25">
      <c r="A516" s="216"/>
      <c r="B516" s="221" t="s">
        <v>19</v>
      </c>
      <c r="C516" s="222"/>
      <c r="D516" s="225">
        <f>INDEX(図画一覧!$A$2:$G$201,A508,4)</f>
        <v>0</v>
      </c>
      <c r="E516" s="225"/>
      <c r="F516" s="225"/>
      <c r="G516" s="225"/>
      <c r="H516" s="225"/>
      <c r="I516" s="225"/>
      <c r="J516" s="226"/>
      <c r="K516" s="19"/>
      <c r="L516" s="20"/>
      <c r="M516" s="216"/>
      <c r="N516" s="221" t="s">
        <v>19</v>
      </c>
      <c r="O516" s="222"/>
      <c r="P516" s="225">
        <f>INDEX(図画一覧!$A$2:$G$201,M508,4)</f>
        <v>0</v>
      </c>
      <c r="Q516" s="225"/>
      <c r="R516" s="225"/>
      <c r="S516" s="225"/>
      <c r="T516" s="225"/>
      <c r="U516" s="225"/>
      <c r="V516" s="226"/>
    </row>
    <row r="517" spans="1:22" ht="18" customHeight="1" x14ac:dyDescent="0.25">
      <c r="A517" s="216"/>
      <c r="B517" s="221"/>
      <c r="C517" s="223"/>
      <c r="D517" s="227"/>
      <c r="E517" s="227"/>
      <c r="F517" s="227"/>
      <c r="G517" s="227"/>
      <c r="H517" s="227"/>
      <c r="I517" s="227"/>
      <c r="J517" s="228"/>
      <c r="K517" s="19"/>
      <c r="L517" s="20"/>
      <c r="M517" s="216"/>
      <c r="N517" s="221"/>
      <c r="O517" s="223"/>
      <c r="P517" s="227"/>
      <c r="Q517" s="227"/>
      <c r="R517" s="227"/>
      <c r="S517" s="227"/>
      <c r="T517" s="227"/>
      <c r="U517" s="227"/>
      <c r="V517" s="228"/>
    </row>
    <row r="518" spans="1:22" ht="18" customHeight="1" x14ac:dyDescent="0.25">
      <c r="A518" s="217"/>
      <c r="B518" s="234"/>
      <c r="C518" s="224"/>
      <c r="D518" s="229"/>
      <c r="E518" s="229"/>
      <c r="F518" s="229"/>
      <c r="G518" s="229"/>
      <c r="H518" s="229"/>
      <c r="I518" s="229"/>
      <c r="J518" s="230"/>
      <c r="K518" s="19"/>
      <c r="L518" s="20"/>
      <c r="M518" s="217"/>
      <c r="N518" s="234"/>
      <c r="O518" s="224"/>
      <c r="P518" s="229"/>
      <c r="Q518" s="229"/>
      <c r="R518" s="229"/>
      <c r="S518" s="229"/>
      <c r="T518" s="229"/>
      <c r="U518" s="229"/>
      <c r="V518" s="230"/>
    </row>
    <row r="519" spans="1:22" ht="21.75" customHeight="1" x14ac:dyDescent="0.25">
      <c r="A519" s="13">
        <f>M508+1</f>
        <v>85</v>
      </c>
      <c r="B519" s="13"/>
      <c r="C519" s="218" t="s">
        <v>16</v>
      </c>
      <c r="D519" s="218"/>
      <c r="E519" s="218"/>
      <c r="F519" s="218"/>
      <c r="G519" s="218"/>
      <c r="H519" s="218"/>
      <c r="I519" s="13"/>
      <c r="J519" s="14"/>
      <c r="K519" s="15"/>
      <c r="L519" s="16"/>
      <c r="M519" s="13">
        <f>A545+1</f>
        <v>88</v>
      </c>
      <c r="N519" s="13"/>
      <c r="O519" s="218" t="s">
        <v>16</v>
      </c>
      <c r="P519" s="218"/>
      <c r="Q519" s="218"/>
      <c r="R519" s="218"/>
      <c r="S519" s="218"/>
      <c r="T519" s="218"/>
      <c r="U519" s="13"/>
      <c r="V519" s="14" t="s">
        <v>97</v>
      </c>
    </row>
    <row r="520" spans="1:22" ht="21.75" customHeight="1" x14ac:dyDescent="0.25">
      <c r="A520" s="17"/>
      <c r="B520" s="17"/>
      <c r="C520" s="219"/>
      <c r="D520" s="219"/>
      <c r="E520" s="219"/>
      <c r="F520" s="219"/>
      <c r="G520" s="219"/>
      <c r="H520" s="219"/>
      <c r="I520" s="17"/>
      <c r="J520" s="17"/>
      <c r="K520" s="18"/>
      <c r="L520" s="16"/>
      <c r="M520" s="13"/>
      <c r="N520" s="13"/>
      <c r="O520" s="218"/>
      <c r="P520" s="218"/>
      <c r="Q520" s="218"/>
      <c r="R520" s="218"/>
      <c r="S520" s="218"/>
      <c r="T520" s="218"/>
      <c r="U520" s="231" t="s">
        <v>17</v>
      </c>
      <c r="V520" s="231"/>
    </row>
    <row r="521" spans="1:22" ht="15.75" customHeight="1" x14ac:dyDescent="0.25">
      <c r="K521" s="19"/>
      <c r="L521" s="20"/>
      <c r="M521" s="21"/>
      <c r="N521" s="21"/>
      <c r="O521" s="21"/>
      <c r="P521" s="21"/>
      <c r="Q521" s="21"/>
      <c r="R521" s="21"/>
      <c r="S521" s="21"/>
      <c r="T521" s="21"/>
      <c r="U521" s="21"/>
      <c r="V521" s="21"/>
    </row>
    <row r="522" spans="1:22" ht="18" customHeight="1" x14ac:dyDescent="0.25">
      <c r="A522" s="246"/>
      <c r="B522" s="255" t="str">
        <f>基本ﾃﾞｰﾀ!$B$5</f>
        <v>函 館</v>
      </c>
      <c r="C522" s="255"/>
      <c r="D522" s="255"/>
      <c r="E522" s="255"/>
      <c r="F522" s="255"/>
      <c r="G522" s="255"/>
      <c r="H522" s="240" t="s">
        <v>18</v>
      </c>
      <c r="I522" s="240"/>
      <c r="J522" s="241"/>
      <c r="K522" s="22"/>
      <c r="L522" s="20"/>
      <c r="M522" s="246"/>
      <c r="N522" s="255" t="str">
        <f>基本ﾃﾞｰﾀ!$B$5</f>
        <v>函 館</v>
      </c>
      <c r="O522" s="255"/>
      <c r="P522" s="255"/>
      <c r="Q522" s="255"/>
      <c r="R522" s="255"/>
      <c r="S522" s="255"/>
      <c r="T522" s="240" t="s">
        <v>18</v>
      </c>
      <c r="U522" s="240"/>
      <c r="V522" s="241"/>
    </row>
    <row r="523" spans="1:22" ht="18" customHeight="1" x14ac:dyDescent="0.25">
      <c r="A523" s="253"/>
      <c r="B523" s="256"/>
      <c r="C523" s="256"/>
      <c r="D523" s="256"/>
      <c r="E523" s="256"/>
      <c r="F523" s="256"/>
      <c r="G523" s="256"/>
      <c r="H523" s="242"/>
      <c r="I523" s="242"/>
      <c r="J523" s="243"/>
      <c r="K523" s="22"/>
      <c r="L523" s="20"/>
      <c r="M523" s="253"/>
      <c r="N523" s="256"/>
      <c r="O523" s="256"/>
      <c r="P523" s="256"/>
      <c r="Q523" s="256"/>
      <c r="R523" s="256"/>
      <c r="S523" s="256"/>
      <c r="T523" s="242"/>
      <c r="U523" s="242"/>
      <c r="V523" s="243"/>
    </row>
    <row r="524" spans="1:22" ht="18" customHeight="1" x14ac:dyDescent="0.25">
      <c r="A524" s="254"/>
      <c r="B524" s="257"/>
      <c r="C524" s="257"/>
      <c r="D524" s="257"/>
      <c r="E524" s="257"/>
      <c r="F524" s="257"/>
      <c r="G524" s="257"/>
      <c r="H524" s="244"/>
      <c r="I524" s="244"/>
      <c r="J524" s="245"/>
      <c r="K524" s="22"/>
      <c r="L524" s="20"/>
      <c r="M524" s="254"/>
      <c r="N524" s="257"/>
      <c r="O524" s="257"/>
      <c r="P524" s="257"/>
      <c r="Q524" s="257"/>
      <c r="R524" s="257"/>
      <c r="S524" s="257"/>
      <c r="T524" s="244"/>
      <c r="U524" s="244"/>
      <c r="V524" s="245"/>
    </row>
    <row r="525" spans="1:22" ht="12" customHeight="1" x14ac:dyDescent="0.25">
      <c r="A525" s="215">
        <f>INDEX(図画一覧!$A$2:$G$201,A519,3)</f>
        <v>0</v>
      </c>
      <c r="B525" s="220"/>
      <c r="C525" s="232" t="s">
        <v>28</v>
      </c>
      <c r="D525" s="232"/>
      <c r="E525" s="235">
        <f>INDEX(図画一覧!$A$2:$G$201,A519,5)</f>
        <v>0</v>
      </c>
      <c r="F525" s="236"/>
      <c r="G525" s="236"/>
      <c r="H525" s="236"/>
      <c r="I525" s="236"/>
      <c r="J525" s="237"/>
      <c r="K525" s="23"/>
      <c r="L525" s="20"/>
      <c r="M525" s="215">
        <f>INDEX(図画一覧!$A$2:$G$201,M519,3)</f>
        <v>0</v>
      </c>
      <c r="N525" s="220"/>
      <c r="O525" s="232" t="s">
        <v>28</v>
      </c>
      <c r="P525" s="232"/>
      <c r="Q525" s="235">
        <f>INDEX(図画一覧!$A$2:$G$201,M519,5)</f>
        <v>0</v>
      </c>
      <c r="R525" s="236"/>
      <c r="S525" s="236"/>
      <c r="T525" s="236"/>
      <c r="U525" s="236"/>
      <c r="V525" s="237"/>
    </row>
    <row r="526" spans="1:22" ht="12" customHeight="1" x14ac:dyDescent="0.25">
      <c r="A526" s="216"/>
      <c r="B526" s="221"/>
      <c r="C526" s="233"/>
      <c r="D526" s="233"/>
      <c r="E526" s="238"/>
      <c r="F526" s="238"/>
      <c r="G526" s="238"/>
      <c r="H526" s="238"/>
      <c r="I526" s="238"/>
      <c r="J526" s="239"/>
      <c r="K526" s="23"/>
      <c r="L526" s="20"/>
      <c r="M526" s="216"/>
      <c r="N526" s="221"/>
      <c r="O526" s="233"/>
      <c r="P526" s="233"/>
      <c r="Q526" s="238"/>
      <c r="R526" s="238"/>
      <c r="S526" s="238"/>
      <c r="T526" s="238"/>
      <c r="U526" s="238"/>
      <c r="V526" s="239"/>
    </row>
    <row r="527" spans="1:22" ht="18" customHeight="1" x14ac:dyDescent="0.25">
      <c r="A527" s="216"/>
      <c r="B527" s="221" t="s">
        <v>19</v>
      </c>
      <c r="C527" s="222"/>
      <c r="D527" s="225">
        <f>INDEX(図画一覧!$A$2:$G$201,A519,4)</f>
        <v>0</v>
      </c>
      <c r="E527" s="225"/>
      <c r="F527" s="225"/>
      <c r="G527" s="225"/>
      <c r="H527" s="225"/>
      <c r="I527" s="225"/>
      <c r="J527" s="226"/>
      <c r="K527" s="19"/>
      <c r="L527" s="20"/>
      <c r="M527" s="216"/>
      <c r="N527" s="221" t="s">
        <v>19</v>
      </c>
      <c r="O527" s="222"/>
      <c r="P527" s="225">
        <f>INDEX(図画一覧!$A$2:$G$201,M519,4)</f>
        <v>0</v>
      </c>
      <c r="Q527" s="225"/>
      <c r="R527" s="225"/>
      <c r="S527" s="225"/>
      <c r="T527" s="225"/>
      <c r="U527" s="225"/>
      <c r="V527" s="226"/>
    </row>
    <row r="528" spans="1:22" ht="18" customHeight="1" x14ac:dyDescent="0.25">
      <c r="A528" s="216"/>
      <c r="B528" s="221"/>
      <c r="C528" s="223"/>
      <c r="D528" s="227"/>
      <c r="E528" s="227"/>
      <c r="F528" s="227"/>
      <c r="G528" s="227"/>
      <c r="H528" s="227"/>
      <c r="I528" s="227"/>
      <c r="J528" s="228"/>
      <c r="K528" s="19"/>
      <c r="L528" s="20"/>
      <c r="M528" s="216"/>
      <c r="N528" s="221"/>
      <c r="O528" s="223"/>
      <c r="P528" s="227"/>
      <c r="Q528" s="227"/>
      <c r="R528" s="227"/>
      <c r="S528" s="227"/>
      <c r="T528" s="227"/>
      <c r="U528" s="227"/>
      <c r="V528" s="228"/>
    </row>
    <row r="529" spans="1:22" ht="18" customHeight="1" x14ac:dyDescent="0.25">
      <c r="A529" s="217"/>
      <c r="B529" s="234"/>
      <c r="C529" s="224"/>
      <c r="D529" s="229"/>
      <c r="E529" s="229"/>
      <c r="F529" s="229"/>
      <c r="G529" s="229"/>
      <c r="H529" s="229"/>
      <c r="I529" s="229"/>
      <c r="J529" s="230"/>
      <c r="K529" s="19"/>
      <c r="L529" s="20"/>
      <c r="M529" s="217"/>
      <c r="N529" s="234"/>
      <c r="O529" s="224"/>
      <c r="P529" s="229"/>
      <c r="Q529" s="229"/>
      <c r="R529" s="229"/>
      <c r="S529" s="229"/>
      <c r="T529" s="229"/>
      <c r="U529" s="229"/>
      <c r="V529" s="230"/>
    </row>
    <row r="530" spans="1:22" ht="15.75" customHeight="1" x14ac:dyDescent="0.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5"/>
      <c r="L530" s="26"/>
      <c r="M530" s="24"/>
      <c r="N530" s="24"/>
      <c r="O530" s="24"/>
      <c r="P530" s="24"/>
      <c r="Q530" s="24"/>
      <c r="R530" s="24"/>
      <c r="S530" s="24"/>
      <c r="T530" s="24"/>
      <c r="U530" s="24"/>
      <c r="V530" s="24"/>
    </row>
    <row r="531" spans="1:22" ht="15.75" customHeight="1" x14ac:dyDescent="0.25">
      <c r="A531" s="46"/>
      <c r="B531" s="27"/>
      <c r="C531" s="27"/>
      <c r="D531" s="27"/>
      <c r="E531" s="27"/>
      <c r="F531" s="27"/>
      <c r="G531" s="27"/>
      <c r="H531" s="27"/>
      <c r="I531" s="27"/>
      <c r="J531" s="27"/>
      <c r="K531" s="28"/>
      <c r="L531" s="29"/>
      <c r="M531" s="46"/>
      <c r="N531" s="27"/>
      <c r="O531" s="27"/>
      <c r="P531" s="27"/>
      <c r="Q531" s="27"/>
      <c r="R531" s="27"/>
      <c r="S531" s="27"/>
      <c r="T531" s="27"/>
      <c r="U531" s="27"/>
      <c r="V531" s="27"/>
    </row>
    <row r="532" spans="1:22" ht="18" customHeight="1" x14ac:dyDescent="0.25">
      <c r="A532" s="30">
        <f>A519+1</f>
        <v>86</v>
      </c>
      <c r="B532" s="30"/>
      <c r="C532" s="252" t="s">
        <v>20</v>
      </c>
      <c r="D532" s="252"/>
      <c r="E532" s="252"/>
      <c r="F532" s="252"/>
      <c r="G532" s="252"/>
      <c r="H532" s="252"/>
      <c r="I532" s="30"/>
      <c r="J532" s="51"/>
      <c r="K532" s="15"/>
      <c r="L532" s="16"/>
      <c r="M532" s="13">
        <f>M519+1</f>
        <v>89</v>
      </c>
      <c r="N532" s="13"/>
      <c r="O532" s="218" t="s">
        <v>20</v>
      </c>
      <c r="P532" s="218"/>
      <c r="Q532" s="218"/>
      <c r="R532" s="218"/>
      <c r="S532" s="218"/>
      <c r="T532" s="218"/>
      <c r="U532" s="13"/>
      <c r="V532" s="14"/>
    </row>
    <row r="533" spans="1:22" ht="18" customHeight="1" x14ac:dyDescent="0.25">
      <c r="A533" s="13"/>
      <c r="B533" s="13"/>
      <c r="C533" s="218"/>
      <c r="D533" s="218"/>
      <c r="E533" s="218"/>
      <c r="F533" s="218"/>
      <c r="G533" s="218"/>
      <c r="H533" s="218"/>
      <c r="I533" s="13"/>
      <c r="J533" s="13"/>
      <c r="K533" s="18"/>
      <c r="L533" s="16"/>
      <c r="M533" s="17"/>
      <c r="N533" s="17"/>
      <c r="O533" s="219"/>
      <c r="P533" s="219"/>
      <c r="Q533" s="219"/>
      <c r="R533" s="219"/>
      <c r="S533" s="219"/>
      <c r="T533" s="219"/>
      <c r="U533" s="17"/>
      <c r="V533" s="17"/>
    </row>
    <row r="534" spans="1:22" ht="15.75" customHeight="1" x14ac:dyDescent="0.25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19"/>
      <c r="L534" s="20"/>
    </row>
    <row r="535" spans="1:22" ht="18" customHeight="1" x14ac:dyDescent="0.25">
      <c r="A535" s="246"/>
      <c r="B535" s="255" t="str">
        <f>基本ﾃﾞｰﾀ!$B$5</f>
        <v>函 館</v>
      </c>
      <c r="C535" s="255"/>
      <c r="D535" s="255"/>
      <c r="E535" s="255"/>
      <c r="F535" s="255"/>
      <c r="G535" s="255"/>
      <c r="H535" s="240" t="s">
        <v>18</v>
      </c>
      <c r="I535" s="240"/>
      <c r="J535" s="241"/>
      <c r="K535" s="22"/>
      <c r="L535" s="20"/>
      <c r="M535" s="246"/>
      <c r="N535" s="255" t="str">
        <f>基本ﾃﾞｰﾀ!$B$5</f>
        <v>函 館</v>
      </c>
      <c r="O535" s="255"/>
      <c r="P535" s="255"/>
      <c r="Q535" s="255"/>
      <c r="R535" s="255"/>
      <c r="S535" s="255"/>
      <c r="T535" s="240" t="s">
        <v>18</v>
      </c>
      <c r="U535" s="240"/>
      <c r="V535" s="241"/>
    </row>
    <row r="536" spans="1:22" ht="18" customHeight="1" x14ac:dyDescent="0.25">
      <c r="A536" s="253"/>
      <c r="B536" s="256"/>
      <c r="C536" s="256"/>
      <c r="D536" s="256"/>
      <c r="E536" s="256"/>
      <c r="F536" s="256"/>
      <c r="G536" s="256"/>
      <c r="H536" s="242"/>
      <c r="I536" s="242"/>
      <c r="J536" s="243"/>
      <c r="K536" s="22"/>
      <c r="L536" s="20"/>
      <c r="M536" s="253"/>
      <c r="N536" s="256"/>
      <c r="O536" s="256"/>
      <c r="P536" s="256"/>
      <c r="Q536" s="256"/>
      <c r="R536" s="256"/>
      <c r="S536" s="256"/>
      <c r="T536" s="242"/>
      <c r="U536" s="242"/>
      <c r="V536" s="243"/>
    </row>
    <row r="537" spans="1:22" ht="18" customHeight="1" x14ac:dyDescent="0.25">
      <c r="A537" s="254"/>
      <c r="B537" s="257"/>
      <c r="C537" s="257"/>
      <c r="D537" s="257"/>
      <c r="E537" s="257"/>
      <c r="F537" s="257"/>
      <c r="G537" s="257"/>
      <c r="H537" s="244"/>
      <c r="I537" s="244"/>
      <c r="J537" s="245"/>
      <c r="K537" s="22"/>
      <c r="L537" s="20"/>
      <c r="M537" s="254"/>
      <c r="N537" s="257"/>
      <c r="O537" s="257"/>
      <c r="P537" s="257"/>
      <c r="Q537" s="257"/>
      <c r="R537" s="257"/>
      <c r="S537" s="257"/>
      <c r="T537" s="244"/>
      <c r="U537" s="244"/>
      <c r="V537" s="245"/>
    </row>
    <row r="538" spans="1:22" ht="12" customHeight="1" x14ac:dyDescent="0.25">
      <c r="A538" s="215">
        <f>INDEX(図画一覧!$A$2:$G$201,A532,3)</f>
        <v>0</v>
      </c>
      <c r="B538" s="220"/>
      <c r="C538" s="232" t="s">
        <v>28</v>
      </c>
      <c r="D538" s="232"/>
      <c r="E538" s="235">
        <f>INDEX(図画一覧!$A$2:$G$201,A532,5)</f>
        <v>0</v>
      </c>
      <c r="F538" s="236"/>
      <c r="G538" s="236"/>
      <c r="H538" s="236"/>
      <c r="I538" s="236"/>
      <c r="J538" s="237"/>
      <c r="K538" s="23"/>
      <c r="L538" s="20"/>
      <c r="M538" s="215">
        <f>INDEX(図画一覧!$A$2:$G$201,M532,3)</f>
        <v>0</v>
      </c>
      <c r="N538" s="220"/>
      <c r="O538" s="232" t="s">
        <v>28</v>
      </c>
      <c r="P538" s="232"/>
      <c r="Q538" s="235">
        <f>INDEX(図画一覧!$A$2:$G$201,M532,5)</f>
        <v>0</v>
      </c>
      <c r="R538" s="236"/>
      <c r="S538" s="236"/>
      <c r="T538" s="236"/>
      <c r="U538" s="236"/>
      <c r="V538" s="237"/>
    </row>
    <row r="539" spans="1:22" ht="12" customHeight="1" x14ac:dyDescent="0.25">
      <c r="A539" s="216"/>
      <c r="B539" s="221"/>
      <c r="C539" s="233"/>
      <c r="D539" s="233"/>
      <c r="E539" s="238"/>
      <c r="F539" s="238"/>
      <c r="G539" s="238"/>
      <c r="H539" s="238"/>
      <c r="I539" s="238"/>
      <c r="J539" s="239"/>
      <c r="K539" s="23"/>
      <c r="L539" s="20"/>
      <c r="M539" s="216"/>
      <c r="N539" s="221"/>
      <c r="O539" s="233"/>
      <c r="P539" s="233"/>
      <c r="Q539" s="238"/>
      <c r="R539" s="238"/>
      <c r="S539" s="238"/>
      <c r="T539" s="238"/>
      <c r="U539" s="238"/>
      <c r="V539" s="239"/>
    </row>
    <row r="540" spans="1:22" ht="18" customHeight="1" x14ac:dyDescent="0.25">
      <c r="A540" s="216"/>
      <c r="B540" s="221" t="s">
        <v>19</v>
      </c>
      <c r="C540" s="222"/>
      <c r="D540" s="225">
        <f>INDEX(図画一覧!$A$2:$G$201,A532,4)</f>
        <v>0</v>
      </c>
      <c r="E540" s="225"/>
      <c r="F540" s="225"/>
      <c r="G540" s="225"/>
      <c r="H540" s="225"/>
      <c r="I540" s="225"/>
      <c r="J540" s="226"/>
      <c r="K540" s="19"/>
      <c r="L540" s="20"/>
      <c r="M540" s="216"/>
      <c r="N540" s="221" t="s">
        <v>19</v>
      </c>
      <c r="O540" s="222"/>
      <c r="P540" s="225">
        <f>INDEX(図画一覧!$A$2:$G$201,M532,4)</f>
        <v>0</v>
      </c>
      <c r="Q540" s="225"/>
      <c r="R540" s="225"/>
      <c r="S540" s="225"/>
      <c r="T540" s="225"/>
      <c r="U540" s="225"/>
      <c r="V540" s="226"/>
    </row>
    <row r="541" spans="1:22" ht="18" customHeight="1" x14ac:dyDescent="0.25">
      <c r="A541" s="216"/>
      <c r="B541" s="221"/>
      <c r="C541" s="223"/>
      <c r="D541" s="227"/>
      <c r="E541" s="227"/>
      <c r="F541" s="227"/>
      <c r="G541" s="227"/>
      <c r="H541" s="227"/>
      <c r="I541" s="227"/>
      <c r="J541" s="228"/>
      <c r="K541" s="19"/>
      <c r="L541" s="20"/>
      <c r="M541" s="216"/>
      <c r="N541" s="221"/>
      <c r="O541" s="223"/>
      <c r="P541" s="227"/>
      <c r="Q541" s="227"/>
      <c r="R541" s="227"/>
      <c r="S541" s="227"/>
      <c r="T541" s="227"/>
      <c r="U541" s="227"/>
      <c r="V541" s="228"/>
    </row>
    <row r="542" spans="1:22" ht="18" customHeight="1" x14ac:dyDescent="0.25">
      <c r="A542" s="217"/>
      <c r="B542" s="234"/>
      <c r="C542" s="224"/>
      <c r="D542" s="229"/>
      <c r="E542" s="229"/>
      <c r="F542" s="229"/>
      <c r="G542" s="229"/>
      <c r="H542" s="229"/>
      <c r="I542" s="229"/>
      <c r="J542" s="230"/>
      <c r="K542" s="19"/>
      <c r="L542" s="20"/>
      <c r="M542" s="217"/>
      <c r="N542" s="234"/>
      <c r="O542" s="224"/>
      <c r="P542" s="229"/>
      <c r="Q542" s="229"/>
      <c r="R542" s="229"/>
      <c r="S542" s="229"/>
      <c r="T542" s="229"/>
      <c r="U542" s="229"/>
      <c r="V542" s="230"/>
    </row>
    <row r="543" spans="1:22" ht="15.75" customHeight="1" x14ac:dyDescent="0.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5"/>
      <c r="L543" s="26"/>
      <c r="M543" s="24"/>
      <c r="N543" s="24"/>
      <c r="O543" s="24"/>
      <c r="P543" s="24"/>
      <c r="Q543" s="24"/>
      <c r="R543" s="24"/>
      <c r="S543" s="24"/>
      <c r="T543" s="24"/>
      <c r="U543" s="24"/>
      <c r="V543" s="24"/>
    </row>
    <row r="544" spans="1:22" ht="15.75" customHeight="1" x14ac:dyDescent="0.25">
      <c r="A544" s="46"/>
      <c r="B544" s="27"/>
      <c r="C544" s="27"/>
      <c r="D544" s="27"/>
      <c r="E544" s="27"/>
      <c r="F544" s="27"/>
      <c r="G544" s="27"/>
      <c r="H544" s="27"/>
      <c r="I544" s="27"/>
      <c r="J544" s="27"/>
      <c r="K544" s="28"/>
      <c r="L544" s="29"/>
      <c r="M544" s="46"/>
      <c r="N544" s="27"/>
      <c r="O544" s="27"/>
      <c r="P544" s="27"/>
      <c r="Q544" s="27"/>
      <c r="R544" s="27"/>
      <c r="S544" s="27"/>
      <c r="T544" s="27"/>
      <c r="U544" s="27"/>
      <c r="V544" s="27"/>
    </row>
    <row r="545" spans="1:22" ht="18" customHeight="1" x14ac:dyDescent="0.25">
      <c r="A545" s="13">
        <f>A532+1</f>
        <v>87</v>
      </c>
      <c r="B545" s="13"/>
      <c r="C545" s="218" t="s">
        <v>21</v>
      </c>
      <c r="D545" s="218"/>
      <c r="E545" s="218"/>
      <c r="F545" s="218"/>
      <c r="G545" s="218"/>
      <c r="H545" s="218"/>
      <c r="I545" s="13"/>
      <c r="J545" s="14"/>
      <c r="K545" s="15"/>
      <c r="L545" s="16"/>
      <c r="M545" s="13">
        <f>M532+1</f>
        <v>90</v>
      </c>
      <c r="N545" s="13"/>
      <c r="O545" s="218" t="s">
        <v>21</v>
      </c>
      <c r="P545" s="218"/>
      <c r="Q545" s="218"/>
      <c r="R545" s="218"/>
      <c r="S545" s="218"/>
      <c r="T545" s="218"/>
      <c r="U545" s="13"/>
      <c r="V545" s="14"/>
    </row>
    <row r="546" spans="1:22" ht="18" customHeight="1" x14ac:dyDescent="0.25">
      <c r="A546" s="17"/>
      <c r="B546" s="17"/>
      <c r="C546" s="219"/>
      <c r="D546" s="219"/>
      <c r="E546" s="219"/>
      <c r="F546" s="219"/>
      <c r="G546" s="219"/>
      <c r="H546" s="219"/>
      <c r="I546" s="17"/>
      <c r="J546" s="17"/>
      <c r="K546" s="18"/>
      <c r="L546" s="16"/>
      <c r="M546" s="17"/>
      <c r="N546" s="17"/>
      <c r="O546" s="219"/>
      <c r="P546" s="219"/>
      <c r="Q546" s="219"/>
      <c r="R546" s="219"/>
      <c r="S546" s="219"/>
      <c r="T546" s="219"/>
      <c r="U546" s="17"/>
      <c r="V546" s="17"/>
    </row>
    <row r="547" spans="1:22" ht="15.75" customHeight="1" x14ac:dyDescent="0.25">
      <c r="K547" s="19"/>
      <c r="L547" s="20"/>
    </row>
    <row r="548" spans="1:22" ht="18" customHeight="1" x14ac:dyDescent="0.25">
      <c r="A548" s="246"/>
      <c r="B548" s="255" t="str">
        <f>基本ﾃﾞｰﾀ!$B$5</f>
        <v>函 館</v>
      </c>
      <c r="C548" s="255"/>
      <c r="D548" s="255"/>
      <c r="E548" s="255"/>
      <c r="F548" s="255"/>
      <c r="G548" s="255"/>
      <c r="H548" s="240" t="s">
        <v>18</v>
      </c>
      <c r="I548" s="240"/>
      <c r="J548" s="241"/>
      <c r="K548" s="22"/>
      <c r="L548" s="20"/>
      <c r="M548" s="246"/>
      <c r="N548" s="255" t="str">
        <f>基本ﾃﾞｰﾀ!$B$5</f>
        <v>函 館</v>
      </c>
      <c r="O548" s="255"/>
      <c r="P548" s="255"/>
      <c r="Q548" s="255"/>
      <c r="R548" s="255"/>
      <c r="S548" s="255"/>
      <c r="T548" s="240" t="s">
        <v>18</v>
      </c>
      <c r="U548" s="240"/>
      <c r="V548" s="241"/>
    </row>
    <row r="549" spans="1:22" ht="18" customHeight="1" x14ac:dyDescent="0.25">
      <c r="A549" s="253"/>
      <c r="B549" s="256"/>
      <c r="C549" s="256"/>
      <c r="D549" s="256"/>
      <c r="E549" s="256"/>
      <c r="F549" s="256"/>
      <c r="G549" s="256"/>
      <c r="H549" s="242"/>
      <c r="I549" s="242"/>
      <c r="J549" s="243"/>
      <c r="K549" s="22"/>
      <c r="L549" s="20"/>
      <c r="M549" s="253"/>
      <c r="N549" s="256"/>
      <c r="O549" s="256"/>
      <c r="P549" s="256"/>
      <c r="Q549" s="256"/>
      <c r="R549" s="256"/>
      <c r="S549" s="256"/>
      <c r="T549" s="242"/>
      <c r="U549" s="242"/>
      <c r="V549" s="243"/>
    </row>
    <row r="550" spans="1:22" ht="18" customHeight="1" x14ac:dyDescent="0.25">
      <c r="A550" s="254"/>
      <c r="B550" s="257"/>
      <c r="C550" s="257"/>
      <c r="D550" s="257"/>
      <c r="E550" s="257"/>
      <c r="F550" s="257"/>
      <c r="G550" s="257"/>
      <c r="H550" s="244"/>
      <c r="I550" s="244"/>
      <c r="J550" s="245"/>
      <c r="K550" s="22"/>
      <c r="L550" s="20"/>
      <c r="M550" s="254"/>
      <c r="N550" s="257"/>
      <c r="O550" s="257"/>
      <c r="P550" s="257"/>
      <c r="Q550" s="257"/>
      <c r="R550" s="257"/>
      <c r="S550" s="257"/>
      <c r="T550" s="244"/>
      <c r="U550" s="244"/>
      <c r="V550" s="245"/>
    </row>
    <row r="551" spans="1:22" ht="12" customHeight="1" x14ac:dyDescent="0.25">
      <c r="A551" s="215">
        <f>INDEX(図画一覧!$A$2:$G$201,A545,3)</f>
        <v>0</v>
      </c>
      <c r="B551" s="220"/>
      <c r="C551" s="232" t="s">
        <v>28</v>
      </c>
      <c r="D551" s="232"/>
      <c r="E551" s="235">
        <f>INDEX(図画一覧!$A$2:$G$201,A545,5)</f>
        <v>0</v>
      </c>
      <c r="F551" s="236"/>
      <c r="G551" s="236"/>
      <c r="H551" s="236"/>
      <c r="I551" s="236"/>
      <c r="J551" s="237"/>
      <c r="K551" s="23"/>
      <c r="L551" s="20"/>
      <c r="M551" s="215">
        <f>INDEX(図画一覧!$A$2:$G$201,M545,3)</f>
        <v>0</v>
      </c>
      <c r="N551" s="220"/>
      <c r="O551" s="232" t="s">
        <v>28</v>
      </c>
      <c r="P551" s="232"/>
      <c r="Q551" s="235">
        <f>INDEX(図画一覧!$A$2:$G$201,M545,5)</f>
        <v>0</v>
      </c>
      <c r="R551" s="236"/>
      <c r="S551" s="236"/>
      <c r="T551" s="236"/>
      <c r="U551" s="236"/>
      <c r="V551" s="237"/>
    </row>
    <row r="552" spans="1:22" ht="12" customHeight="1" x14ac:dyDescent="0.25">
      <c r="A552" s="216"/>
      <c r="B552" s="221"/>
      <c r="C552" s="233"/>
      <c r="D552" s="233"/>
      <c r="E552" s="238"/>
      <c r="F552" s="238"/>
      <c r="G552" s="238"/>
      <c r="H552" s="238"/>
      <c r="I552" s="238"/>
      <c r="J552" s="239"/>
      <c r="K552" s="23"/>
      <c r="L552" s="20"/>
      <c r="M552" s="216"/>
      <c r="N552" s="221"/>
      <c r="O552" s="233"/>
      <c r="P552" s="233"/>
      <c r="Q552" s="238"/>
      <c r="R552" s="238"/>
      <c r="S552" s="238"/>
      <c r="T552" s="238"/>
      <c r="U552" s="238"/>
      <c r="V552" s="239"/>
    </row>
    <row r="553" spans="1:22" ht="18" customHeight="1" x14ac:dyDescent="0.25">
      <c r="A553" s="216"/>
      <c r="B553" s="221" t="s">
        <v>19</v>
      </c>
      <c r="C553" s="222"/>
      <c r="D553" s="225">
        <f>INDEX(図画一覧!$A$2:$G$201,A545,4)</f>
        <v>0</v>
      </c>
      <c r="E553" s="225"/>
      <c r="F553" s="225"/>
      <c r="G553" s="225"/>
      <c r="H553" s="225"/>
      <c r="I553" s="225"/>
      <c r="J553" s="226"/>
      <c r="K553" s="19"/>
      <c r="L553" s="20"/>
      <c r="M553" s="216"/>
      <c r="N553" s="221" t="s">
        <v>19</v>
      </c>
      <c r="O553" s="222"/>
      <c r="P553" s="225">
        <f>INDEX(図画一覧!$A$2:$G$201,M545,4)</f>
        <v>0</v>
      </c>
      <c r="Q553" s="225"/>
      <c r="R553" s="225"/>
      <c r="S553" s="225"/>
      <c r="T553" s="225"/>
      <c r="U553" s="225"/>
      <c r="V553" s="226"/>
    </row>
    <row r="554" spans="1:22" ht="18" customHeight="1" x14ac:dyDescent="0.25">
      <c r="A554" s="216"/>
      <c r="B554" s="221"/>
      <c r="C554" s="223"/>
      <c r="D554" s="227"/>
      <c r="E554" s="227"/>
      <c r="F554" s="227"/>
      <c r="G554" s="227"/>
      <c r="H554" s="227"/>
      <c r="I554" s="227"/>
      <c r="J554" s="228"/>
      <c r="K554" s="19"/>
      <c r="L554" s="20"/>
      <c r="M554" s="216"/>
      <c r="N554" s="221"/>
      <c r="O554" s="223"/>
      <c r="P554" s="227"/>
      <c r="Q554" s="227"/>
      <c r="R554" s="227"/>
      <c r="S554" s="227"/>
      <c r="T554" s="227"/>
      <c r="U554" s="227"/>
      <c r="V554" s="228"/>
    </row>
    <row r="555" spans="1:22" ht="18" customHeight="1" x14ac:dyDescent="0.25">
      <c r="A555" s="217"/>
      <c r="B555" s="234"/>
      <c r="C555" s="224"/>
      <c r="D555" s="229"/>
      <c r="E555" s="229"/>
      <c r="F555" s="229"/>
      <c r="G555" s="229"/>
      <c r="H555" s="229"/>
      <c r="I555" s="229"/>
      <c r="J555" s="230"/>
      <c r="K555" s="19"/>
      <c r="L555" s="20"/>
      <c r="M555" s="217"/>
      <c r="N555" s="234"/>
      <c r="O555" s="224"/>
      <c r="P555" s="229"/>
      <c r="Q555" s="229"/>
      <c r="R555" s="229"/>
      <c r="S555" s="229"/>
      <c r="T555" s="229"/>
      <c r="U555" s="229"/>
      <c r="V555" s="230"/>
    </row>
    <row r="556" spans="1:22" ht="21.75" customHeight="1" x14ac:dyDescent="0.25">
      <c r="A556" s="13">
        <f>M545+1</f>
        <v>91</v>
      </c>
      <c r="B556" s="13"/>
      <c r="C556" s="218" t="s">
        <v>16</v>
      </c>
      <c r="D556" s="218"/>
      <c r="E556" s="218"/>
      <c r="F556" s="218"/>
      <c r="G556" s="218"/>
      <c r="H556" s="218"/>
      <c r="I556" s="13"/>
      <c r="J556" s="14"/>
      <c r="K556" s="15"/>
      <c r="L556" s="16"/>
      <c r="M556" s="13">
        <f>A582+1</f>
        <v>94</v>
      </c>
      <c r="N556" s="13"/>
      <c r="O556" s="218" t="s">
        <v>16</v>
      </c>
      <c r="P556" s="218"/>
      <c r="Q556" s="218"/>
      <c r="R556" s="218"/>
      <c r="S556" s="218"/>
      <c r="T556" s="218"/>
      <c r="U556" s="13"/>
      <c r="V556" s="14" t="s">
        <v>97</v>
      </c>
    </row>
    <row r="557" spans="1:22" ht="21.75" customHeight="1" x14ac:dyDescent="0.25">
      <c r="A557" s="17"/>
      <c r="B557" s="17"/>
      <c r="C557" s="219"/>
      <c r="D557" s="219"/>
      <c r="E557" s="219"/>
      <c r="F557" s="219"/>
      <c r="G557" s="219"/>
      <c r="H557" s="219"/>
      <c r="I557" s="17"/>
      <c r="J557" s="17"/>
      <c r="K557" s="18"/>
      <c r="L557" s="16"/>
      <c r="M557" s="13"/>
      <c r="N557" s="13"/>
      <c r="O557" s="218"/>
      <c r="P557" s="218"/>
      <c r="Q557" s="218"/>
      <c r="R557" s="218"/>
      <c r="S557" s="218"/>
      <c r="T557" s="218"/>
      <c r="U557" s="231" t="s">
        <v>17</v>
      </c>
      <c r="V557" s="231"/>
    </row>
    <row r="558" spans="1:22" ht="15.75" customHeight="1" x14ac:dyDescent="0.25">
      <c r="K558" s="19"/>
      <c r="L558" s="20"/>
      <c r="M558" s="21"/>
      <c r="N558" s="21"/>
      <c r="O558" s="21"/>
      <c r="P558" s="21"/>
      <c r="Q558" s="21"/>
      <c r="R558" s="21"/>
      <c r="S558" s="21"/>
      <c r="T558" s="21"/>
      <c r="U558" s="21"/>
      <c r="V558" s="21"/>
    </row>
    <row r="559" spans="1:22" ht="18" customHeight="1" x14ac:dyDescent="0.25">
      <c r="A559" s="246"/>
      <c r="B559" s="255" t="str">
        <f>基本ﾃﾞｰﾀ!$B$5</f>
        <v>函 館</v>
      </c>
      <c r="C559" s="255"/>
      <c r="D559" s="255"/>
      <c r="E559" s="255"/>
      <c r="F559" s="255"/>
      <c r="G559" s="255"/>
      <c r="H559" s="240" t="s">
        <v>18</v>
      </c>
      <c r="I559" s="240"/>
      <c r="J559" s="241"/>
      <c r="K559" s="22"/>
      <c r="L559" s="20"/>
      <c r="M559" s="246"/>
      <c r="N559" s="255" t="str">
        <f>基本ﾃﾞｰﾀ!$B$5</f>
        <v>函 館</v>
      </c>
      <c r="O559" s="255"/>
      <c r="P559" s="255"/>
      <c r="Q559" s="255"/>
      <c r="R559" s="255"/>
      <c r="S559" s="255"/>
      <c r="T559" s="240" t="s">
        <v>18</v>
      </c>
      <c r="U559" s="240"/>
      <c r="V559" s="241"/>
    </row>
    <row r="560" spans="1:22" ht="18" customHeight="1" x14ac:dyDescent="0.25">
      <c r="A560" s="253"/>
      <c r="B560" s="256"/>
      <c r="C560" s="256"/>
      <c r="D560" s="256"/>
      <c r="E560" s="256"/>
      <c r="F560" s="256"/>
      <c r="G560" s="256"/>
      <c r="H560" s="242"/>
      <c r="I560" s="242"/>
      <c r="J560" s="243"/>
      <c r="K560" s="22"/>
      <c r="L560" s="20"/>
      <c r="M560" s="253"/>
      <c r="N560" s="256"/>
      <c r="O560" s="256"/>
      <c r="P560" s="256"/>
      <c r="Q560" s="256"/>
      <c r="R560" s="256"/>
      <c r="S560" s="256"/>
      <c r="T560" s="242"/>
      <c r="U560" s="242"/>
      <c r="V560" s="243"/>
    </row>
    <row r="561" spans="1:22" ht="18" customHeight="1" x14ac:dyDescent="0.25">
      <c r="A561" s="254"/>
      <c r="B561" s="257"/>
      <c r="C561" s="257"/>
      <c r="D561" s="257"/>
      <c r="E561" s="257"/>
      <c r="F561" s="257"/>
      <c r="G561" s="257"/>
      <c r="H561" s="244"/>
      <c r="I561" s="244"/>
      <c r="J561" s="245"/>
      <c r="K561" s="22"/>
      <c r="L561" s="20"/>
      <c r="M561" s="254"/>
      <c r="N561" s="257"/>
      <c r="O561" s="257"/>
      <c r="P561" s="257"/>
      <c r="Q561" s="257"/>
      <c r="R561" s="257"/>
      <c r="S561" s="257"/>
      <c r="T561" s="244"/>
      <c r="U561" s="244"/>
      <c r="V561" s="245"/>
    </row>
    <row r="562" spans="1:22" ht="12" customHeight="1" x14ac:dyDescent="0.25">
      <c r="A562" s="215">
        <f>INDEX(図画一覧!$A$2:$G$201,A556,3)</f>
        <v>0</v>
      </c>
      <c r="B562" s="220"/>
      <c r="C562" s="232" t="s">
        <v>28</v>
      </c>
      <c r="D562" s="232"/>
      <c r="E562" s="235">
        <f>INDEX(図画一覧!$A$2:$G$201,A556,5)</f>
        <v>0</v>
      </c>
      <c r="F562" s="236"/>
      <c r="G562" s="236"/>
      <c r="H562" s="236"/>
      <c r="I562" s="236"/>
      <c r="J562" s="237"/>
      <c r="K562" s="23"/>
      <c r="L562" s="20"/>
      <c r="M562" s="215">
        <f>INDEX(図画一覧!$A$2:$G$201,M556,3)</f>
        <v>0</v>
      </c>
      <c r="N562" s="220"/>
      <c r="O562" s="232" t="s">
        <v>28</v>
      </c>
      <c r="P562" s="232"/>
      <c r="Q562" s="235">
        <f>INDEX(図画一覧!$A$2:$G$201,M556,5)</f>
        <v>0</v>
      </c>
      <c r="R562" s="236"/>
      <c r="S562" s="236"/>
      <c r="T562" s="236"/>
      <c r="U562" s="236"/>
      <c r="V562" s="237"/>
    </row>
    <row r="563" spans="1:22" ht="12" customHeight="1" x14ac:dyDescent="0.25">
      <c r="A563" s="216"/>
      <c r="B563" s="221"/>
      <c r="C563" s="233"/>
      <c r="D563" s="233"/>
      <c r="E563" s="238"/>
      <c r="F563" s="238"/>
      <c r="G563" s="238"/>
      <c r="H563" s="238"/>
      <c r="I563" s="238"/>
      <c r="J563" s="239"/>
      <c r="K563" s="23"/>
      <c r="L563" s="20"/>
      <c r="M563" s="216"/>
      <c r="N563" s="221"/>
      <c r="O563" s="233"/>
      <c r="P563" s="233"/>
      <c r="Q563" s="238"/>
      <c r="R563" s="238"/>
      <c r="S563" s="238"/>
      <c r="T563" s="238"/>
      <c r="U563" s="238"/>
      <c r="V563" s="239"/>
    </row>
    <row r="564" spans="1:22" ht="18" customHeight="1" x14ac:dyDescent="0.25">
      <c r="A564" s="216"/>
      <c r="B564" s="221" t="s">
        <v>19</v>
      </c>
      <c r="C564" s="222"/>
      <c r="D564" s="225">
        <f>INDEX(図画一覧!$A$2:$G$201,A556,4)</f>
        <v>0</v>
      </c>
      <c r="E564" s="225"/>
      <c r="F564" s="225"/>
      <c r="G564" s="225"/>
      <c r="H564" s="225"/>
      <c r="I564" s="225"/>
      <c r="J564" s="226"/>
      <c r="K564" s="19"/>
      <c r="L564" s="20"/>
      <c r="M564" s="216"/>
      <c r="N564" s="221" t="s">
        <v>19</v>
      </c>
      <c r="O564" s="222"/>
      <c r="P564" s="225">
        <f>INDEX(図画一覧!$A$2:$G$201,M556,4)</f>
        <v>0</v>
      </c>
      <c r="Q564" s="225"/>
      <c r="R564" s="225"/>
      <c r="S564" s="225"/>
      <c r="T564" s="225"/>
      <c r="U564" s="225"/>
      <c r="V564" s="226"/>
    </row>
    <row r="565" spans="1:22" ht="18" customHeight="1" x14ac:dyDescent="0.25">
      <c r="A565" s="216"/>
      <c r="B565" s="221"/>
      <c r="C565" s="223"/>
      <c r="D565" s="227"/>
      <c r="E565" s="227"/>
      <c r="F565" s="227"/>
      <c r="G565" s="227"/>
      <c r="H565" s="227"/>
      <c r="I565" s="227"/>
      <c r="J565" s="228"/>
      <c r="K565" s="19"/>
      <c r="L565" s="20"/>
      <c r="M565" s="216"/>
      <c r="N565" s="221"/>
      <c r="O565" s="223"/>
      <c r="P565" s="227"/>
      <c r="Q565" s="227"/>
      <c r="R565" s="227"/>
      <c r="S565" s="227"/>
      <c r="T565" s="227"/>
      <c r="U565" s="227"/>
      <c r="V565" s="228"/>
    </row>
    <row r="566" spans="1:22" ht="18" customHeight="1" x14ac:dyDescent="0.25">
      <c r="A566" s="217"/>
      <c r="B566" s="234"/>
      <c r="C566" s="224"/>
      <c r="D566" s="229"/>
      <c r="E566" s="229"/>
      <c r="F566" s="229"/>
      <c r="G566" s="229"/>
      <c r="H566" s="229"/>
      <c r="I566" s="229"/>
      <c r="J566" s="230"/>
      <c r="K566" s="19"/>
      <c r="L566" s="20"/>
      <c r="M566" s="217"/>
      <c r="N566" s="234"/>
      <c r="O566" s="224"/>
      <c r="P566" s="229"/>
      <c r="Q566" s="229"/>
      <c r="R566" s="229"/>
      <c r="S566" s="229"/>
      <c r="T566" s="229"/>
      <c r="U566" s="229"/>
      <c r="V566" s="230"/>
    </row>
    <row r="567" spans="1:22" ht="15.75" customHeight="1" x14ac:dyDescent="0.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5"/>
      <c r="L567" s="26"/>
      <c r="M567" s="24"/>
      <c r="N567" s="24"/>
      <c r="O567" s="24"/>
      <c r="P567" s="24"/>
      <c r="Q567" s="24"/>
      <c r="R567" s="24"/>
      <c r="S567" s="24"/>
      <c r="T567" s="24"/>
      <c r="U567" s="24"/>
      <c r="V567" s="24"/>
    </row>
    <row r="568" spans="1:22" ht="15.75" customHeight="1" x14ac:dyDescent="0.25">
      <c r="A568" s="46"/>
      <c r="B568" s="27"/>
      <c r="C568" s="27"/>
      <c r="D568" s="27"/>
      <c r="E568" s="27"/>
      <c r="F568" s="27"/>
      <c r="G568" s="27"/>
      <c r="H568" s="27"/>
      <c r="I568" s="27"/>
      <c r="J568" s="27"/>
      <c r="K568" s="28"/>
      <c r="L568" s="29"/>
      <c r="M568" s="46"/>
      <c r="N568" s="27"/>
      <c r="O568" s="27"/>
      <c r="P568" s="27"/>
      <c r="Q568" s="27"/>
      <c r="R568" s="27"/>
      <c r="S568" s="27"/>
      <c r="T568" s="27"/>
      <c r="U568" s="27"/>
      <c r="V568" s="27"/>
    </row>
    <row r="569" spans="1:22" ht="18" customHeight="1" x14ac:dyDescent="0.25">
      <c r="A569" s="30">
        <f>A556+1</f>
        <v>92</v>
      </c>
      <c r="B569" s="30"/>
      <c r="C569" s="252" t="s">
        <v>20</v>
      </c>
      <c r="D569" s="252"/>
      <c r="E569" s="252"/>
      <c r="F569" s="252"/>
      <c r="G569" s="252"/>
      <c r="H569" s="252"/>
      <c r="I569" s="30"/>
      <c r="J569" s="51"/>
      <c r="K569" s="15"/>
      <c r="L569" s="16"/>
      <c r="M569" s="13">
        <f>M556+1</f>
        <v>95</v>
      </c>
      <c r="N569" s="13"/>
      <c r="O569" s="218" t="s">
        <v>20</v>
      </c>
      <c r="P569" s="218"/>
      <c r="Q569" s="218"/>
      <c r="R569" s="218"/>
      <c r="S569" s="218"/>
      <c r="T569" s="218"/>
      <c r="U569" s="13"/>
      <c r="V569" s="14"/>
    </row>
    <row r="570" spans="1:22" ht="18" customHeight="1" x14ac:dyDescent="0.25">
      <c r="A570" s="13"/>
      <c r="B570" s="13"/>
      <c r="C570" s="218"/>
      <c r="D570" s="218"/>
      <c r="E570" s="218"/>
      <c r="F570" s="218"/>
      <c r="G570" s="218"/>
      <c r="H570" s="218"/>
      <c r="I570" s="13"/>
      <c r="J570" s="13"/>
      <c r="K570" s="18"/>
      <c r="L570" s="16"/>
      <c r="M570" s="17"/>
      <c r="N570" s="17"/>
      <c r="O570" s="219"/>
      <c r="P570" s="219"/>
      <c r="Q570" s="219"/>
      <c r="R570" s="219"/>
      <c r="S570" s="219"/>
      <c r="T570" s="219"/>
      <c r="U570" s="17"/>
      <c r="V570" s="17"/>
    </row>
    <row r="571" spans="1:22" ht="15.75" customHeight="1" x14ac:dyDescent="0.25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19"/>
      <c r="L571" s="20"/>
    </row>
    <row r="572" spans="1:22" ht="18" customHeight="1" x14ac:dyDescent="0.25">
      <c r="A572" s="246"/>
      <c r="B572" s="255" t="str">
        <f>基本ﾃﾞｰﾀ!$B$5</f>
        <v>函 館</v>
      </c>
      <c r="C572" s="255"/>
      <c r="D572" s="255"/>
      <c r="E572" s="255"/>
      <c r="F572" s="255"/>
      <c r="G572" s="255"/>
      <c r="H572" s="240" t="s">
        <v>18</v>
      </c>
      <c r="I572" s="240"/>
      <c r="J572" s="241"/>
      <c r="K572" s="22"/>
      <c r="L572" s="20"/>
      <c r="M572" s="246"/>
      <c r="N572" s="255" t="str">
        <f>基本ﾃﾞｰﾀ!$B$5</f>
        <v>函 館</v>
      </c>
      <c r="O572" s="255"/>
      <c r="P572" s="255"/>
      <c r="Q572" s="255"/>
      <c r="R572" s="255"/>
      <c r="S572" s="255"/>
      <c r="T572" s="240" t="s">
        <v>18</v>
      </c>
      <c r="U572" s="240"/>
      <c r="V572" s="241"/>
    </row>
    <row r="573" spans="1:22" ht="18" customHeight="1" x14ac:dyDescent="0.25">
      <c r="A573" s="253"/>
      <c r="B573" s="256"/>
      <c r="C573" s="256"/>
      <c r="D573" s="256"/>
      <c r="E573" s="256"/>
      <c r="F573" s="256"/>
      <c r="G573" s="256"/>
      <c r="H573" s="242"/>
      <c r="I573" s="242"/>
      <c r="J573" s="243"/>
      <c r="K573" s="22"/>
      <c r="L573" s="20"/>
      <c r="M573" s="253"/>
      <c r="N573" s="256"/>
      <c r="O573" s="256"/>
      <c r="P573" s="256"/>
      <c r="Q573" s="256"/>
      <c r="R573" s="256"/>
      <c r="S573" s="256"/>
      <c r="T573" s="242"/>
      <c r="U573" s="242"/>
      <c r="V573" s="243"/>
    </row>
    <row r="574" spans="1:22" ht="18" customHeight="1" x14ac:dyDescent="0.25">
      <c r="A574" s="254"/>
      <c r="B574" s="257"/>
      <c r="C574" s="257"/>
      <c r="D574" s="257"/>
      <c r="E574" s="257"/>
      <c r="F574" s="257"/>
      <c r="G574" s="257"/>
      <c r="H574" s="244"/>
      <c r="I574" s="244"/>
      <c r="J574" s="245"/>
      <c r="K574" s="22"/>
      <c r="L574" s="20"/>
      <c r="M574" s="254"/>
      <c r="N574" s="257"/>
      <c r="O574" s="257"/>
      <c r="P574" s="257"/>
      <c r="Q574" s="257"/>
      <c r="R574" s="257"/>
      <c r="S574" s="257"/>
      <c r="T574" s="244"/>
      <c r="U574" s="244"/>
      <c r="V574" s="245"/>
    </row>
    <row r="575" spans="1:22" ht="12" customHeight="1" x14ac:dyDescent="0.25">
      <c r="A575" s="215">
        <f>INDEX(図画一覧!$A$2:$G$201,A569,3)</f>
        <v>0</v>
      </c>
      <c r="B575" s="220"/>
      <c r="C575" s="232" t="s">
        <v>28</v>
      </c>
      <c r="D575" s="232"/>
      <c r="E575" s="235">
        <f>INDEX(図画一覧!$A$2:$G$201,A569,5)</f>
        <v>0</v>
      </c>
      <c r="F575" s="236"/>
      <c r="G575" s="236"/>
      <c r="H575" s="236"/>
      <c r="I575" s="236"/>
      <c r="J575" s="237"/>
      <c r="K575" s="23"/>
      <c r="L575" s="20"/>
      <c r="M575" s="215">
        <f>INDEX(図画一覧!$A$2:$G$201,M569,3)</f>
        <v>0</v>
      </c>
      <c r="N575" s="220"/>
      <c r="O575" s="232" t="s">
        <v>28</v>
      </c>
      <c r="P575" s="232"/>
      <c r="Q575" s="235">
        <f>INDEX(図画一覧!$A$2:$G$201,M569,5)</f>
        <v>0</v>
      </c>
      <c r="R575" s="236"/>
      <c r="S575" s="236"/>
      <c r="T575" s="236"/>
      <c r="U575" s="236"/>
      <c r="V575" s="237"/>
    </row>
    <row r="576" spans="1:22" ht="12" customHeight="1" x14ac:dyDescent="0.25">
      <c r="A576" s="216"/>
      <c r="B576" s="221"/>
      <c r="C576" s="233"/>
      <c r="D576" s="233"/>
      <c r="E576" s="238"/>
      <c r="F576" s="238"/>
      <c r="G576" s="238"/>
      <c r="H576" s="238"/>
      <c r="I576" s="238"/>
      <c r="J576" s="239"/>
      <c r="K576" s="23"/>
      <c r="L576" s="20"/>
      <c r="M576" s="216"/>
      <c r="N576" s="221"/>
      <c r="O576" s="233"/>
      <c r="P576" s="233"/>
      <c r="Q576" s="238"/>
      <c r="R576" s="238"/>
      <c r="S576" s="238"/>
      <c r="T576" s="238"/>
      <c r="U576" s="238"/>
      <c r="V576" s="239"/>
    </row>
    <row r="577" spans="1:22" ht="18" customHeight="1" x14ac:dyDescent="0.25">
      <c r="A577" s="216"/>
      <c r="B577" s="221" t="s">
        <v>19</v>
      </c>
      <c r="C577" s="222"/>
      <c r="D577" s="225">
        <f>INDEX(図画一覧!$A$2:$G$201,A569,4)</f>
        <v>0</v>
      </c>
      <c r="E577" s="225"/>
      <c r="F577" s="225"/>
      <c r="G577" s="225"/>
      <c r="H577" s="225"/>
      <c r="I577" s="225"/>
      <c r="J577" s="226"/>
      <c r="K577" s="19"/>
      <c r="L577" s="20"/>
      <c r="M577" s="216"/>
      <c r="N577" s="221" t="s">
        <v>19</v>
      </c>
      <c r="O577" s="222"/>
      <c r="P577" s="225">
        <f>INDEX(図画一覧!$A$2:$G$201,M569,4)</f>
        <v>0</v>
      </c>
      <c r="Q577" s="225"/>
      <c r="R577" s="225"/>
      <c r="S577" s="225"/>
      <c r="T577" s="225"/>
      <c r="U577" s="225"/>
      <c r="V577" s="226"/>
    </row>
    <row r="578" spans="1:22" ht="18" customHeight="1" x14ac:dyDescent="0.25">
      <c r="A578" s="216"/>
      <c r="B578" s="221"/>
      <c r="C578" s="223"/>
      <c r="D578" s="227"/>
      <c r="E578" s="227"/>
      <c r="F578" s="227"/>
      <c r="G578" s="227"/>
      <c r="H578" s="227"/>
      <c r="I578" s="227"/>
      <c r="J578" s="228"/>
      <c r="K578" s="19"/>
      <c r="L578" s="20"/>
      <c r="M578" s="216"/>
      <c r="N578" s="221"/>
      <c r="O578" s="223"/>
      <c r="P578" s="227"/>
      <c r="Q578" s="227"/>
      <c r="R578" s="227"/>
      <c r="S578" s="227"/>
      <c r="T578" s="227"/>
      <c r="U578" s="227"/>
      <c r="V578" s="228"/>
    </row>
    <row r="579" spans="1:22" ht="18" customHeight="1" x14ac:dyDescent="0.25">
      <c r="A579" s="217"/>
      <c r="B579" s="234"/>
      <c r="C579" s="224"/>
      <c r="D579" s="229"/>
      <c r="E579" s="229"/>
      <c r="F579" s="229"/>
      <c r="G579" s="229"/>
      <c r="H579" s="229"/>
      <c r="I579" s="229"/>
      <c r="J579" s="230"/>
      <c r="K579" s="19"/>
      <c r="L579" s="20"/>
      <c r="M579" s="217"/>
      <c r="N579" s="234"/>
      <c r="O579" s="224"/>
      <c r="P579" s="229"/>
      <c r="Q579" s="229"/>
      <c r="R579" s="229"/>
      <c r="S579" s="229"/>
      <c r="T579" s="229"/>
      <c r="U579" s="229"/>
      <c r="V579" s="230"/>
    </row>
    <row r="580" spans="1:22" ht="15.75" customHeight="1" x14ac:dyDescent="0.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5"/>
      <c r="L580" s="26"/>
      <c r="M580" s="24"/>
      <c r="N580" s="24"/>
      <c r="O580" s="24"/>
      <c r="P580" s="24"/>
      <c r="Q580" s="24"/>
      <c r="R580" s="24"/>
      <c r="S580" s="24"/>
      <c r="T580" s="24"/>
      <c r="U580" s="24"/>
      <c r="V580" s="24"/>
    </row>
    <row r="581" spans="1:22" ht="15.75" customHeight="1" x14ac:dyDescent="0.25">
      <c r="A581" s="46"/>
      <c r="B581" s="27"/>
      <c r="C581" s="27"/>
      <c r="D581" s="27"/>
      <c r="E581" s="27"/>
      <c r="F581" s="27"/>
      <c r="G581" s="27"/>
      <c r="H581" s="27"/>
      <c r="I581" s="27"/>
      <c r="J581" s="27"/>
      <c r="K581" s="28"/>
      <c r="L581" s="29"/>
      <c r="M581" s="46"/>
      <c r="N581" s="27"/>
      <c r="O581" s="27"/>
      <c r="P581" s="27"/>
      <c r="Q581" s="27"/>
      <c r="R581" s="27"/>
      <c r="S581" s="27"/>
      <c r="T581" s="27"/>
      <c r="U581" s="27"/>
      <c r="V581" s="27"/>
    </row>
    <row r="582" spans="1:22" ht="18" customHeight="1" x14ac:dyDescent="0.25">
      <c r="A582" s="13">
        <f>A569+1</f>
        <v>93</v>
      </c>
      <c r="B582" s="13"/>
      <c r="C582" s="218" t="s">
        <v>21</v>
      </c>
      <c r="D582" s="218"/>
      <c r="E582" s="218"/>
      <c r="F582" s="218"/>
      <c r="G582" s="218"/>
      <c r="H582" s="218"/>
      <c r="I582" s="13"/>
      <c r="J582" s="14"/>
      <c r="K582" s="15"/>
      <c r="L582" s="16"/>
      <c r="M582" s="13">
        <f>M569+1</f>
        <v>96</v>
      </c>
      <c r="N582" s="13"/>
      <c r="O582" s="218" t="s">
        <v>21</v>
      </c>
      <c r="P582" s="218"/>
      <c r="Q582" s="218"/>
      <c r="R582" s="218"/>
      <c r="S582" s="218"/>
      <c r="T582" s="218"/>
      <c r="U582" s="13"/>
      <c r="V582" s="14"/>
    </row>
    <row r="583" spans="1:22" ht="18" customHeight="1" x14ac:dyDescent="0.25">
      <c r="A583" s="17"/>
      <c r="B583" s="17"/>
      <c r="C583" s="219"/>
      <c r="D583" s="219"/>
      <c r="E583" s="219"/>
      <c r="F583" s="219"/>
      <c r="G583" s="219"/>
      <c r="H583" s="219"/>
      <c r="I583" s="17"/>
      <c r="J583" s="17"/>
      <c r="K583" s="18"/>
      <c r="L583" s="16"/>
      <c r="M583" s="17"/>
      <c r="N583" s="17"/>
      <c r="O583" s="219"/>
      <c r="P583" s="219"/>
      <c r="Q583" s="219"/>
      <c r="R583" s="219"/>
      <c r="S583" s="219"/>
      <c r="T583" s="219"/>
      <c r="U583" s="17"/>
      <c r="V583" s="17"/>
    </row>
    <row r="584" spans="1:22" ht="15.75" customHeight="1" x14ac:dyDescent="0.25">
      <c r="K584" s="19"/>
      <c r="L584" s="20"/>
    </row>
    <row r="585" spans="1:22" ht="18" customHeight="1" x14ac:dyDescent="0.25">
      <c r="A585" s="246"/>
      <c r="B585" s="255" t="str">
        <f>基本ﾃﾞｰﾀ!$B$5</f>
        <v>函 館</v>
      </c>
      <c r="C585" s="255"/>
      <c r="D585" s="255"/>
      <c r="E585" s="255"/>
      <c r="F585" s="255"/>
      <c r="G585" s="255"/>
      <c r="H585" s="240" t="s">
        <v>18</v>
      </c>
      <c r="I585" s="240"/>
      <c r="J585" s="241"/>
      <c r="K585" s="22"/>
      <c r="L585" s="20"/>
      <c r="M585" s="246"/>
      <c r="N585" s="255" t="str">
        <f>基本ﾃﾞｰﾀ!$B$5</f>
        <v>函 館</v>
      </c>
      <c r="O585" s="255"/>
      <c r="P585" s="255"/>
      <c r="Q585" s="255"/>
      <c r="R585" s="255"/>
      <c r="S585" s="255"/>
      <c r="T585" s="240" t="s">
        <v>18</v>
      </c>
      <c r="U585" s="240"/>
      <c r="V585" s="241"/>
    </row>
    <row r="586" spans="1:22" ht="18" customHeight="1" x14ac:dyDescent="0.25">
      <c r="A586" s="253"/>
      <c r="B586" s="256"/>
      <c r="C586" s="256"/>
      <c r="D586" s="256"/>
      <c r="E586" s="256"/>
      <c r="F586" s="256"/>
      <c r="G586" s="256"/>
      <c r="H586" s="242"/>
      <c r="I586" s="242"/>
      <c r="J586" s="243"/>
      <c r="K586" s="22"/>
      <c r="L586" s="20"/>
      <c r="M586" s="253"/>
      <c r="N586" s="256"/>
      <c r="O586" s="256"/>
      <c r="P586" s="256"/>
      <c r="Q586" s="256"/>
      <c r="R586" s="256"/>
      <c r="S586" s="256"/>
      <c r="T586" s="242"/>
      <c r="U586" s="242"/>
      <c r="V586" s="243"/>
    </row>
    <row r="587" spans="1:22" ht="18" customHeight="1" x14ac:dyDescent="0.25">
      <c r="A587" s="254"/>
      <c r="B587" s="257"/>
      <c r="C587" s="257"/>
      <c r="D587" s="257"/>
      <c r="E587" s="257"/>
      <c r="F587" s="257"/>
      <c r="G587" s="257"/>
      <c r="H587" s="244"/>
      <c r="I587" s="244"/>
      <c r="J587" s="245"/>
      <c r="K587" s="22"/>
      <c r="L587" s="20"/>
      <c r="M587" s="254"/>
      <c r="N587" s="257"/>
      <c r="O587" s="257"/>
      <c r="P587" s="257"/>
      <c r="Q587" s="257"/>
      <c r="R587" s="257"/>
      <c r="S587" s="257"/>
      <c r="T587" s="244"/>
      <c r="U587" s="244"/>
      <c r="V587" s="245"/>
    </row>
    <row r="588" spans="1:22" ht="12" customHeight="1" x14ac:dyDescent="0.25">
      <c r="A588" s="215">
        <f>INDEX(図画一覧!$A$2:$G$201,A582,3)</f>
        <v>0</v>
      </c>
      <c r="B588" s="220"/>
      <c r="C588" s="232" t="s">
        <v>28</v>
      </c>
      <c r="D588" s="232"/>
      <c r="E588" s="235">
        <f>INDEX(図画一覧!$A$2:$G$201,A582,5)</f>
        <v>0</v>
      </c>
      <c r="F588" s="236"/>
      <c r="G588" s="236"/>
      <c r="H588" s="236"/>
      <c r="I588" s="236"/>
      <c r="J588" s="237"/>
      <c r="K588" s="23"/>
      <c r="L588" s="20"/>
      <c r="M588" s="215">
        <f>INDEX(図画一覧!$A$2:$G$201,M582,3)</f>
        <v>0</v>
      </c>
      <c r="N588" s="220"/>
      <c r="O588" s="232" t="s">
        <v>28</v>
      </c>
      <c r="P588" s="232"/>
      <c r="Q588" s="235">
        <f>INDEX(図画一覧!$A$2:$G$201,M582,5)</f>
        <v>0</v>
      </c>
      <c r="R588" s="236"/>
      <c r="S588" s="236"/>
      <c r="T588" s="236"/>
      <c r="U588" s="236"/>
      <c r="V588" s="237"/>
    </row>
    <row r="589" spans="1:22" ht="12" customHeight="1" x14ac:dyDescent="0.25">
      <c r="A589" s="216"/>
      <c r="B589" s="221"/>
      <c r="C589" s="233"/>
      <c r="D589" s="233"/>
      <c r="E589" s="238"/>
      <c r="F589" s="238"/>
      <c r="G589" s="238"/>
      <c r="H589" s="238"/>
      <c r="I589" s="238"/>
      <c r="J589" s="239"/>
      <c r="K589" s="23"/>
      <c r="L589" s="20"/>
      <c r="M589" s="216"/>
      <c r="N589" s="221"/>
      <c r="O589" s="233"/>
      <c r="P589" s="233"/>
      <c r="Q589" s="238"/>
      <c r="R589" s="238"/>
      <c r="S589" s="238"/>
      <c r="T589" s="238"/>
      <c r="U589" s="238"/>
      <c r="V589" s="239"/>
    </row>
    <row r="590" spans="1:22" ht="18" customHeight="1" x14ac:dyDescent="0.25">
      <c r="A590" s="216"/>
      <c r="B590" s="221" t="s">
        <v>19</v>
      </c>
      <c r="C590" s="222"/>
      <c r="D590" s="225">
        <f>INDEX(図画一覧!$A$2:$G$201,A582,4)</f>
        <v>0</v>
      </c>
      <c r="E590" s="225"/>
      <c r="F590" s="225"/>
      <c r="G590" s="225"/>
      <c r="H590" s="225"/>
      <c r="I590" s="225"/>
      <c r="J590" s="226"/>
      <c r="K590" s="19"/>
      <c r="L590" s="20"/>
      <c r="M590" s="216"/>
      <c r="N590" s="221" t="s">
        <v>19</v>
      </c>
      <c r="O590" s="222"/>
      <c r="P590" s="225">
        <f>INDEX(図画一覧!$A$2:$G$201,M582,4)</f>
        <v>0</v>
      </c>
      <c r="Q590" s="225"/>
      <c r="R590" s="225"/>
      <c r="S590" s="225"/>
      <c r="T590" s="225"/>
      <c r="U590" s="225"/>
      <c r="V590" s="226"/>
    </row>
    <row r="591" spans="1:22" ht="18" customHeight="1" x14ac:dyDescent="0.25">
      <c r="A591" s="216"/>
      <c r="B591" s="221"/>
      <c r="C591" s="223"/>
      <c r="D591" s="227"/>
      <c r="E591" s="227"/>
      <c r="F591" s="227"/>
      <c r="G591" s="227"/>
      <c r="H591" s="227"/>
      <c r="I591" s="227"/>
      <c r="J591" s="228"/>
      <c r="K591" s="19"/>
      <c r="L591" s="20"/>
      <c r="M591" s="216"/>
      <c r="N591" s="221"/>
      <c r="O591" s="223"/>
      <c r="P591" s="227"/>
      <c r="Q591" s="227"/>
      <c r="R591" s="227"/>
      <c r="S591" s="227"/>
      <c r="T591" s="227"/>
      <c r="U591" s="227"/>
      <c r="V591" s="228"/>
    </row>
    <row r="592" spans="1:22" ht="18" customHeight="1" x14ac:dyDescent="0.25">
      <c r="A592" s="217"/>
      <c r="B592" s="234"/>
      <c r="C592" s="224"/>
      <c r="D592" s="229"/>
      <c r="E592" s="229"/>
      <c r="F592" s="229"/>
      <c r="G592" s="229"/>
      <c r="H592" s="229"/>
      <c r="I592" s="229"/>
      <c r="J592" s="230"/>
      <c r="K592" s="19"/>
      <c r="L592" s="20"/>
      <c r="M592" s="217"/>
      <c r="N592" s="234"/>
      <c r="O592" s="224"/>
      <c r="P592" s="229"/>
      <c r="Q592" s="229"/>
      <c r="R592" s="229"/>
      <c r="S592" s="229"/>
      <c r="T592" s="229"/>
      <c r="U592" s="229"/>
      <c r="V592" s="230"/>
    </row>
    <row r="593" spans="1:22" ht="21.75" customHeight="1" x14ac:dyDescent="0.25">
      <c r="A593" s="13">
        <f>M582+1</f>
        <v>97</v>
      </c>
      <c r="B593" s="13"/>
      <c r="C593" s="218" t="s">
        <v>16</v>
      </c>
      <c r="D593" s="218"/>
      <c r="E593" s="218"/>
      <c r="F593" s="218"/>
      <c r="G593" s="218"/>
      <c r="H593" s="218"/>
      <c r="I593" s="13"/>
      <c r="J593" s="14"/>
      <c r="K593" s="15"/>
      <c r="L593" s="16"/>
      <c r="M593" s="13">
        <f>A619+1</f>
        <v>100</v>
      </c>
      <c r="N593" s="13"/>
      <c r="O593" s="218" t="s">
        <v>16</v>
      </c>
      <c r="P593" s="218"/>
      <c r="Q593" s="218"/>
      <c r="R593" s="218"/>
      <c r="S593" s="218"/>
      <c r="T593" s="218"/>
      <c r="U593" s="13"/>
      <c r="V593" s="14" t="s">
        <v>97</v>
      </c>
    </row>
    <row r="594" spans="1:22" ht="21.75" customHeight="1" x14ac:dyDescent="0.25">
      <c r="A594" s="17"/>
      <c r="B594" s="17"/>
      <c r="C594" s="219"/>
      <c r="D594" s="219"/>
      <c r="E594" s="219"/>
      <c r="F594" s="219"/>
      <c r="G594" s="219"/>
      <c r="H594" s="219"/>
      <c r="I594" s="17"/>
      <c r="J594" s="17"/>
      <c r="K594" s="18"/>
      <c r="L594" s="16"/>
      <c r="M594" s="13"/>
      <c r="N594" s="13"/>
      <c r="O594" s="218"/>
      <c r="P594" s="218"/>
      <c r="Q594" s="218"/>
      <c r="R594" s="218"/>
      <c r="S594" s="218"/>
      <c r="T594" s="218"/>
      <c r="U594" s="231" t="s">
        <v>17</v>
      </c>
      <c r="V594" s="231"/>
    </row>
    <row r="595" spans="1:22" ht="15.75" customHeight="1" x14ac:dyDescent="0.25">
      <c r="K595" s="19"/>
      <c r="L595" s="20"/>
      <c r="M595" s="21"/>
      <c r="N595" s="21"/>
      <c r="O595" s="21"/>
      <c r="P595" s="21"/>
      <c r="Q595" s="21"/>
      <c r="R595" s="21"/>
      <c r="S595" s="21"/>
      <c r="T595" s="21"/>
      <c r="U595" s="21"/>
      <c r="V595" s="21"/>
    </row>
    <row r="596" spans="1:22" ht="18" customHeight="1" x14ac:dyDescent="0.25">
      <c r="A596" s="246"/>
      <c r="B596" s="255" t="str">
        <f>基本ﾃﾞｰﾀ!$B$5</f>
        <v>函 館</v>
      </c>
      <c r="C596" s="255"/>
      <c r="D596" s="255"/>
      <c r="E596" s="255"/>
      <c r="F596" s="255"/>
      <c r="G596" s="255"/>
      <c r="H596" s="240" t="s">
        <v>18</v>
      </c>
      <c r="I596" s="240"/>
      <c r="J596" s="241"/>
      <c r="K596" s="22"/>
      <c r="L596" s="20"/>
      <c r="M596" s="246"/>
      <c r="N596" s="255" t="str">
        <f>基本ﾃﾞｰﾀ!$B$5</f>
        <v>函 館</v>
      </c>
      <c r="O596" s="255"/>
      <c r="P596" s="255"/>
      <c r="Q596" s="255"/>
      <c r="R596" s="255"/>
      <c r="S596" s="255"/>
      <c r="T596" s="240" t="s">
        <v>18</v>
      </c>
      <c r="U596" s="240"/>
      <c r="V596" s="241"/>
    </row>
    <row r="597" spans="1:22" ht="18" customHeight="1" x14ac:dyDescent="0.25">
      <c r="A597" s="253"/>
      <c r="B597" s="256"/>
      <c r="C597" s="256"/>
      <c r="D597" s="256"/>
      <c r="E597" s="256"/>
      <c r="F597" s="256"/>
      <c r="G597" s="256"/>
      <c r="H597" s="242"/>
      <c r="I597" s="242"/>
      <c r="J597" s="243"/>
      <c r="K597" s="22"/>
      <c r="L597" s="20"/>
      <c r="M597" s="253"/>
      <c r="N597" s="256"/>
      <c r="O597" s="256"/>
      <c r="P597" s="256"/>
      <c r="Q597" s="256"/>
      <c r="R597" s="256"/>
      <c r="S597" s="256"/>
      <c r="T597" s="242"/>
      <c r="U597" s="242"/>
      <c r="V597" s="243"/>
    </row>
    <row r="598" spans="1:22" ht="18" customHeight="1" x14ac:dyDescent="0.25">
      <c r="A598" s="254"/>
      <c r="B598" s="257"/>
      <c r="C598" s="257"/>
      <c r="D598" s="257"/>
      <c r="E598" s="257"/>
      <c r="F598" s="257"/>
      <c r="G598" s="257"/>
      <c r="H598" s="244"/>
      <c r="I598" s="244"/>
      <c r="J598" s="245"/>
      <c r="K598" s="22"/>
      <c r="L598" s="20"/>
      <c r="M598" s="254"/>
      <c r="N598" s="257"/>
      <c r="O598" s="257"/>
      <c r="P598" s="257"/>
      <c r="Q598" s="257"/>
      <c r="R598" s="257"/>
      <c r="S598" s="257"/>
      <c r="T598" s="244"/>
      <c r="U598" s="244"/>
      <c r="V598" s="245"/>
    </row>
    <row r="599" spans="1:22" ht="12" customHeight="1" x14ac:dyDescent="0.25">
      <c r="A599" s="215">
        <f>INDEX(図画一覧!$A$2:$G$201,A593,3)</f>
        <v>0</v>
      </c>
      <c r="B599" s="220"/>
      <c r="C599" s="232" t="s">
        <v>28</v>
      </c>
      <c r="D599" s="232"/>
      <c r="E599" s="235">
        <f>INDEX(図画一覧!$A$2:$G$201,A593,5)</f>
        <v>0</v>
      </c>
      <c r="F599" s="236"/>
      <c r="G599" s="236"/>
      <c r="H599" s="236"/>
      <c r="I599" s="236"/>
      <c r="J599" s="237"/>
      <c r="K599" s="23"/>
      <c r="L599" s="20"/>
      <c r="M599" s="215">
        <f>INDEX(図画一覧!$A$2:$G$201,M593,3)</f>
        <v>0</v>
      </c>
      <c r="N599" s="220"/>
      <c r="O599" s="232" t="s">
        <v>28</v>
      </c>
      <c r="P599" s="232"/>
      <c r="Q599" s="235">
        <f>INDEX(図画一覧!$A$2:$G$201,M593,5)</f>
        <v>0</v>
      </c>
      <c r="R599" s="236"/>
      <c r="S599" s="236"/>
      <c r="T599" s="236"/>
      <c r="U599" s="236"/>
      <c r="V599" s="237"/>
    </row>
    <row r="600" spans="1:22" ht="12" customHeight="1" x14ac:dyDescent="0.25">
      <c r="A600" s="216"/>
      <c r="B600" s="221"/>
      <c r="C600" s="233"/>
      <c r="D600" s="233"/>
      <c r="E600" s="238"/>
      <c r="F600" s="238"/>
      <c r="G600" s="238"/>
      <c r="H600" s="238"/>
      <c r="I600" s="238"/>
      <c r="J600" s="239"/>
      <c r="K600" s="23"/>
      <c r="L600" s="20"/>
      <c r="M600" s="216"/>
      <c r="N600" s="221"/>
      <c r="O600" s="233"/>
      <c r="P600" s="233"/>
      <c r="Q600" s="238"/>
      <c r="R600" s="238"/>
      <c r="S600" s="238"/>
      <c r="T600" s="238"/>
      <c r="U600" s="238"/>
      <c r="V600" s="239"/>
    </row>
    <row r="601" spans="1:22" ht="18" customHeight="1" x14ac:dyDescent="0.25">
      <c r="A601" s="216"/>
      <c r="B601" s="221" t="s">
        <v>19</v>
      </c>
      <c r="C601" s="222"/>
      <c r="D601" s="225">
        <f>INDEX(図画一覧!$A$2:$G$201,A593,4)</f>
        <v>0</v>
      </c>
      <c r="E601" s="225"/>
      <c r="F601" s="225"/>
      <c r="G601" s="225"/>
      <c r="H601" s="225"/>
      <c r="I601" s="225"/>
      <c r="J601" s="226"/>
      <c r="K601" s="19"/>
      <c r="L601" s="20"/>
      <c r="M601" s="216"/>
      <c r="N601" s="221" t="s">
        <v>19</v>
      </c>
      <c r="O601" s="222"/>
      <c r="P601" s="225">
        <f>INDEX(図画一覧!$A$2:$G$201,M593,4)</f>
        <v>0</v>
      </c>
      <c r="Q601" s="225"/>
      <c r="R601" s="225"/>
      <c r="S601" s="225"/>
      <c r="T601" s="225"/>
      <c r="U601" s="225"/>
      <c r="V601" s="226"/>
    </row>
    <row r="602" spans="1:22" ht="18" customHeight="1" x14ac:dyDescent="0.25">
      <c r="A602" s="216"/>
      <c r="B602" s="221"/>
      <c r="C602" s="223"/>
      <c r="D602" s="227"/>
      <c r="E602" s="227"/>
      <c r="F602" s="227"/>
      <c r="G602" s="227"/>
      <c r="H602" s="227"/>
      <c r="I602" s="227"/>
      <c r="J602" s="228"/>
      <c r="K602" s="19"/>
      <c r="L602" s="20"/>
      <c r="M602" s="216"/>
      <c r="N602" s="221"/>
      <c r="O602" s="223"/>
      <c r="P602" s="227"/>
      <c r="Q602" s="227"/>
      <c r="R602" s="227"/>
      <c r="S602" s="227"/>
      <c r="T602" s="227"/>
      <c r="U602" s="227"/>
      <c r="V602" s="228"/>
    </row>
    <row r="603" spans="1:22" ht="18" customHeight="1" x14ac:dyDescent="0.25">
      <c r="A603" s="217"/>
      <c r="B603" s="234"/>
      <c r="C603" s="224"/>
      <c r="D603" s="229"/>
      <c r="E603" s="229"/>
      <c r="F603" s="229"/>
      <c r="G603" s="229"/>
      <c r="H603" s="229"/>
      <c r="I603" s="229"/>
      <c r="J603" s="230"/>
      <c r="K603" s="19"/>
      <c r="L603" s="20"/>
      <c r="M603" s="217"/>
      <c r="N603" s="234"/>
      <c r="O603" s="224"/>
      <c r="P603" s="229"/>
      <c r="Q603" s="229"/>
      <c r="R603" s="229"/>
      <c r="S603" s="229"/>
      <c r="T603" s="229"/>
      <c r="U603" s="229"/>
      <c r="V603" s="230"/>
    </row>
    <row r="604" spans="1:22" ht="15.75" customHeight="1" x14ac:dyDescent="0.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5"/>
      <c r="L604" s="26"/>
      <c r="M604" s="24"/>
      <c r="N604" s="24"/>
      <c r="O604" s="24"/>
      <c r="P604" s="24"/>
      <c r="Q604" s="24"/>
      <c r="R604" s="24"/>
      <c r="S604" s="24"/>
      <c r="T604" s="24"/>
      <c r="U604" s="24"/>
      <c r="V604" s="24"/>
    </row>
    <row r="605" spans="1:22" ht="15.75" customHeight="1" x14ac:dyDescent="0.25">
      <c r="A605" s="46"/>
      <c r="B605" s="27"/>
      <c r="C605" s="27"/>
      <c r="D605" s="27"/>
      <c r="E605" s="27"/>
      <c r="F605" s="27"/>
      <c r="G605" s="27"/>
      <c r="H605" s="27"/>
      <c r="I605" s="27"/>
      <c r="J605" s="27"/>
      <c r="K605" s="28"/>
      <c r="L605" s="29"/>
      <c r="M605" s="46"/>
      <c r="N605" s="27"/>
      <c r="O605" s="27"/>
      <c r="P605" s="27"/>
      <c r="Q605" s="27"/>
      <c r="R605" s="27"/>
      <c r="S605" s="27"/>
      <c r="T605" s="27"/>
      <c r="U605" s="27"/>
      <c r="V605" s="27"/>
    </row>
    <row r="606" spans="1:22" ht="18" customHeight="1" x14ac:dyDescent="0.25">
      <c r="A606" s="30">
        <f>A593+1</f>
        <v>98</v>
      </c>
      <c r="B606" s="30"/>
      <c r="C606" s="252" t="s">
        <v>20</v>
      </c>
      <c r="D606" s="252"/>
      <c r="E606" s="252"/>
      <c r="F606" s="252"/>
      <c r="G606" s="252"/>
      <c r="H606" s="252"/>
      <c r="I606" s="30"/>
      <c r="J606" s="51"/>
      <c r="K606" s="15"/>
      <c r="L606" s="16"/>
      <c r="M606" s="13">
        <f>M593+1</f>
        <v>101</v>
      </c>
      <c r="N606" s="13"/>
      <c r="O606" s="218" t="s">
        <v>20</v>
      </c>
      <c r="P606" s="218"/>
      <c r="Q606" s="218"/>
      <c r="R606" s="218"/>
      <c r="S606" s="218"/>
      <c r="T606" s="218"/>
      <c r="U606" s="13"/>
      <c r="V606" s="14"/>
    </row>
    <row r="607" spans="1:22" ht="18" customHeight="1" x14ac:dyDescent="0.25">
      <c r="A607" s="13"/>
      <c r="B607" s="13"/>
      <c r="C607" s="218"/>
      <c r="D607" s="218"/>
      <c r="E607" s="218"/>
      <c r="F607" s="218"/>
      <c r="G607" s="218"/>
      <c r="H607" s="218"/>
      <c r="I607" s="13"/>
      <c r="J607" s="13"/>
      <c r="K607" s="18"/>
      <c r="L607" s="16"/>
      <c r="M607" s="17"/>
      <c r="N607" s="17"/>
      <c r="O607" s="219"/>
      <c r="P607" s="219"/>
      <c r="Q607" s="219"/>
      <c r="R607" s="219"/>
      <c r="S607" s="219"/>
      <c r="T607" s="219"/>
      <c r="U607" s="17"/>
      <c r="V607" s="17"/>
    </row>
    <row r="608" spans="1:22" ht="15.75" customHeight="1" x14ac:dyDescent="0.25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19"/>
      <c r="L608" s="20"/>
    </row>
    <row r="609" spans="1:22" ht="18" customHeight="1" x14ac:dyDescent="0.25">
      <c r="A609" s="246"/>
      <c r="B609" s="255" t="str">
        <f>基本ﾃﾞｰﾀ!$B$5</f>
        <v>函 館</v>
      </c>
      <c r="C609" s="255"/>
      <c r="D609" s="255"/>
      <c r="E609" s="255"/>
      <c r="F609" s="255"/>
      <c r="G609" s="255"/>
      <c r="H609" s="240" t="s">
        <v>18</v>
      </c>
      <c r="I609" s="240"/>
      <c r="J609" s="241"/>
      <c r="K609" s="22"/>
      <c r="L609" s="20"/>
      <c r="M609" s="246"/>
      <c r="N609" s="255" t="str">
        <f>基本ﾃﾞｰﾀ!$B$5</f>
        <v>函 館</v>
      </c>
      <c r="O609" s="255"/>
      <c r="P609" s="255"/>
      <c r="Q609" s="255"/>
      <c r="R609" s="255"/>
      <c r="S609" s="255"/>
      <c r="T609" s="240" t="s">
        <v>18</v>
      </c>
      <c r="U609" s="240"/>
      <c r="V609" s="241"/>
    </row>
    <row r="610" spans="1:22" ht="18" customHeight="1" x14ac:dyDescent="0.25">
      <c r="A610" s="253"/>
      <c r="B610" s="256"/>
      <c r="C610" s="256"/>
      <c r="D610" s="256"/>
      <c r="E610" s="256"/>
      <c r="F610" s="256"/>
      <c r="G610" s="256"/>
      <c r="H610" s="242"/>
      <c r="I610" s="242"/>
      <c r="J610" s="243"/>
      <c r="K610" s="22"/>
      <c r="L610" s="20"/>
      <c r="M610" s="253"/>
      <c r="N610" s="256"/>
      <c r="O610" s="256"/>
      <c r="P610" s="256"/>
      <c r="Q610" s="256"/>
      <c r="R610" s="256"/>
      <c r="S610" s="256"/>
      <c r="T610" s="242"/>
      <c r="U610" s="242"/>
      <c r="V610" s="243"/>
    </row>
    <row r="611" spans="1:22" ht="18" customHeight="1" x14ac:dyDescent="0.25">
      <c r="A611" s="254"/>
      <c r="B611" s="257"/>
      <c r="C611" s="257"/>
      <c r="D611" s="257"/>
      <c r="E611" s="257"/>
      <c r="F611" s="257"/>
      <c r="G611" s="257"/>
      <c r="H611" s="244"/>
      <c r="I611" s="244"/>
      <c r="J611" s="245"/>
      <c r="K611" s="22"/>
      <c r="L611" s="20"/>
      <c r="M611" s="254"/>
      <c r="N611" s="257"/>
      <c r="O611" s="257"/>
      <c r="P611" s="257"/>
      <c r="Q611" s="257"/>
      <c r="R611" s="257"/>
      <c r="S611" s="257"/>
      <c r="T611" s="244"/>
      <c r="U611" s="244"/>
      <c r="V611" s="245"/>
    </row>
    <row r="612" spans="1:22" ht="12" customHeight="1" x14ac:dyDescent="0.25">
      <c r="A612" s="215">
        <f>INDEX(図画一覧!$A$2:$G$201,A606,3)</f>
        <v>0</v>
      </c>
      <c r="B612" s="220"/>
      <c r="C612" s="232" t="s">
        <v>28</v>
      </c>
      <c r="D612" s="232"/>
      <c r="E612" s="235">
        <f>INDEX(図画一覧!$A$2:$G$201,A606,5)</f>
        <v>0</v>
      </c>
      <c r="F612" s="236"/>
      <c r="G612" s="236"/>
      <c r="H612" s="236"/>
      <c r="I612" s="236"/>
      <c r="J612" s="237"/>
      <c r="K612" s="23"/>
      <c r="L612" s="20"/>
      <c r="M612" s="215">
        <f>INDEX(図画一覧!$A$2:$G$201,M606,3)</f>
        <v>0</v>
      </c>
      <c r="N612" s="220"/>
      <c r="O612" s="232" t="s">
        <v>28</v>
      </c>
      <c r="P612" s="232"/>
      <c r="Q612" s="235">
        <f>INDEX(図画一覧!$A$2:$G$201,M606,5)</f>
        <v>0</v>
      </c>
      <c r="R612" s="236"/>
      <c r="S612" s="236"/>
      <c r="T612" s="236"/>
      <c r="U612" s="236"/>
      <c r="V612" s="237"/>
    </row>
    <row r="613" spans="1:22" ht="12" customHeight="1" x14ac:dyDescent="0.25">
      <c r="A613" s="216"/>
      <c r="B613" s="221"/>
      <c r="C613" s="233"/>
      <c r="D613" s="233"/>
      <c r="E613" s="238"/>
      <c r="F613" s="238"/>
      <c r="G613" s="238"/>
      <c r="H613" s="238"/>
      <c r="I613" s="238"/>
      <c r="J613" s="239"/>
      <c r="K613" s="23"/>
      <c r="L613" s="20"/>
      <c r="M613" s="216"/>
      <c r="N613" s="221"/>
      <c r="O613" s="233"/>
      <c r="P613" s="233"/>
      <c r="Q613" s="238"/>
      <c r="R613" s="238"/>
      <c r="S613" s="238"/>
      <c r="T613" s="238"/>
      <c r="U613" s="238"/>
      <c r="V613" s="239"/>
    </row>
    <row r="614" spans="1:22" ht="18" customHeight="1" x14ac:dyDescent="0.25">
      <c r="A614" s="216"/>
      <c r="B614" s="221" t="s">
        <v>19</v>
      </c>
      <c r="C614" s="222"/>
      <c r="D614" s="225">
        <f>INDEX(図画一覧!$A$2:$G$201,A606,4)</f>
        <v>0</v>
      </c>
      <c r="E614" s="225"/>
      <c r="F614" s="225"/>
      <c r="G614" s="225"/>
      <c r="H614" s="225"/>
      <c r="I614" s="225"/>
      <c r="J614" s="226"/>
      <c r="K614" s="19"/>
      <c r="L614" s="20"/>
      <c r="M614" s="216"/>
      <c r="N614" s="221" t="s">
        <v>19</v>
      </c>
      <c r="O614" s="222"/>
      <c r="P614" s="225">
        <f>INDEX(図画一覧!$A$2:$G$201,M606,4)</f>
        <v>0</v>
      </c>
      <c r="Q614" s="225"/>
      <c r="R614" s="225"/>
      <c r="S614" s="225"/>
      <c r="T614" s="225"/>
      <c r="U614" s="225"/>
      <c r="V614" s="226"/>
    </row>
    <row r="615" spans="1:22" ht="18" customHeight="1" x14ac:dyDescent="0.25">
      <c r="A615" s="216"/>
      <c r="B615" s="221"/>
      <c r="C615" s="223"/>
      <c r="D615" s="227"/>
      <c r="E615" s="227"/>
      <c r="F615" s="227"/>
      <c r="G615" s="227"/>
      <c r="H615" s="227"/>
      <c r="I615" s="227"/>
      <c r="J615" s="228"/>
      <c r="K615" s="19"/>
      <c r="L615" s="20"/>
      <c r="M615" s="216"/>
      <c r="N615" s="221"/>
      <c r="O615" s="223"/>
      <c r="P615" s="227"/>
      <c r="Q615" s="227"/>
      <c r="R615" s="227"/>
      <c r="S615" s="227"/>
      <c r="T615" s="227"/>
      <c r="U615" s="227"/>
      <c r="V615" s="228"/>
    </row>
    <row r="616" spans="1:22" ht="18" customHeight="1" x14ac:dyDescent="0.25">
      <c r="A616" s="217"/>
      <c r="B616" s="234"/>
      <c r="C616" s="224"/>
      <c r="D616" s="229"/>
      <c r="E616" s="229"/>
      <c r="F616" s="229"/>
      <c r="G616" s="229"/>
      <c r="H616" s="229"/>
      <c r="I616" s="229"/>
      <c r="J616" s="230"/>
      <c r="K616" s="19"/>
      <c r="L616" s="20"/>
      <c r="M616" s="217"/>
      <c r="N616" s="234"/>
      <c r="O616" s="224"/>
      <c r="P616" s="229"/>
      <c r="Q616" s="229"/>
      <c r="R616" s="229"/>
      <c r="S616" s="229"/>
      <c r="T616" s="229"/>
      <c r="U616" s="229"/>
      <c r="V616" s="230"/>
    </row>
    <row r="617" spans="1:22" ht="15.75" customHeight="1" x14ac:dyDescent="0.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5"/>
      <c r="L617" s="26"/>
      <c r="M617" s="24"/>
      <c r="N617" s="24"/>
      <c r="O617" s="24"/>
      <c r="P617" s="24"/>
      <c r="Q617" s="24"/>
      <c r="R617" s="24"/>
      <c r="S617" s="24"/>
      <c r="T617" s="24"/>
      <c r="U617" s="24"/>
      <c r="V617" s="24"/>
    </row>
    <row r="618" spans="1:22" ht="15.75" customHeight="1" x14ac:dyDescent="0.25">
      <c r="A618" s="46"/>
      <c r="B618" s="27"/>
      <c r="C618" s="27"/>
      <c r="D618" s="27"/>
      <c r="E618" s="27"/>
      <c r="F618" s="27"/>
      <c r="G618" s="27"/>
      <c r="H618" s="27"/>
      <c r="I618" s="27"/>
      <c r="J618" s="27"/>
      <c r="K618" s="28"/>
      <c r="L618" s="29"/>
      <c r="M618" s="46"/>
      <c r="N618" s="27"/>
      <c r="O618" s="27"/>
      <c r="P618" s="27"/>
      <c r="Q618" s="27"/>
      <c r="R618" s="27"/>
      <c r="S618" s="27"/>
      <c r="T618" s="27"/>
      <c r="U618" s="27"/>
      <c r="V618" s="27"/>
    </row>
    <row r="619" spans="1:22" ht="18" customHeight="1" x14ac:dyDescent="0.25">
      <c r="A619" s="13">
        <f>A606+1</f>
        <v>99</v>
      </c>
      <c r="B619" s="13"/>
      <c r="C619" s="218" t="s">
        <v>21</v>
      </c>
      <c r="D619" s="218"/>
      <c r="E619" s="218"/>
      <c r="F619" s="218"/>
      <c r="G619" s="218"/>
      <c r="H619" s="218"/>
      <c r="I619" s="13"/>
      <c r="J619" s="14"/>
      <c r="K619" s="15"/>
      <c r="L619" s="16"/>
      <c r="M619" s="13">
        <f>M606+1</f>
        <v>102</v>
      </c>
      <c r="N619" s="13"/>
      <c r="O619" s="218" t="s">
        <v>21</v>
      </c>
      <c r="P619" s="218"/>
      <c r="Q619" s="218"/>
      <c r="R619" s="218"/>
      <c r="S619" s="218"/>
      <c r="T619" s="218"/>
      <c r="U619" s="13"/>
      <c r="V619" s="14"/>
    </row>
    <row r="620" spans="1:22" ht="18" customHeight="1" x14ac:dyDescent="0.25">
      <c r="A620" s="17"/>
      <c r="B620" s="17"/>
      <c r="C620" s="219"/>
      <c r="D620" s="219"/>
      <c r="E620" s="219"/>
      <c r="F620" s="219"/>
      <c r="G620" s="219"/>
      <c r="H620" s="219"/>
      <c r="I620" s="17"/>
      <c r="J620" s="17"/>
      <c r="K620" s="18"/>
      <c r="L620" s="16"/>
      <c r="M620" s="17"/>
      <c r="N620" s="17"/>
      <c r="O620" s="219"/>
      <c r="P620" s="219"/>
      <c r="Q620" s="219"/>
      <c r="R620" s="219"/>
      <c r="S620" s="219"/>
      <c r="T620" s="219"/>
      <c r="U620" s="17"/>
      <c r="V620" s="17"/>
    </row>
    <row r="621" spans="1:22" ht="15.75" customHeight="1" x14ac:dyDescent="0.25">
      <c r="K621" s="19"/>
      <c r="L621" s="20"/>
    </row>
    <row r="622" spans="1:22" ht="18" customHeight="1" x14ac:dyDescent="0.25">
      <c r="A622" s="246"/>
      <c r="B622" s="255" t="str">
        <f>基本ﾃﾞｰﾀ!$B$5</f>
        <v>函 館</v>
      </c>
      <c r="C622" s="255"/>
      <c r="D622" s="255"/>
      <c r="E622" s="255"/>
      <c r="F622" s="255"/>
      <c r="G622" s="255"/>
      <c r="H622" s="240" t="s">
        <v>18</v>
      </c>
      <c r="I622" s="240"/>
      <c r="J622" s="241"/>
      <c r="K622" s="22"/>
      <c r="L622" s="20"/>
      <c r="M622" s="246"/>
      <c r="N622" s="255" t="str">
        <f>基本ﾃﾞｰﾀ!$B$5</f>
        <v>函 館</v>
      </c>
      <c r="O622" s="255"/>
      <c r="P622" s="255"/>
      <c r="Q622" s="255"/>
      <c r="R622" s="255"/>
      <c r="S622" s="255"/>
      <c r="T622" s="240" t="s">
        <v>18</v>
      </c>
      <c r="U622" s="240"/>
      <c r="V622" s="241"/>
    </row>
    <row r="623" spans="1:22" ht="18" customHeight="1" x14ac:dyDescent="0.25">
      <c r="A623" s="253"/>
      <c r="B623" s="256"/>
      <c r="C623" s="256"/>
      <c r="D623" s="256"/>
      <c r="E623" s="256"/>
      <c r="F623" s="256"/>
      <c r="G623" s="256"/>
      <c r="H623" s="242"/>
      <c r="I623" s="242"/>
      <c r="J623" s="243"/>
      <c r="K623" s="22"/>
      <c r="L623" s="20"/>
      <c r="M623" s="253"/>
      <c r="N623" s="256"/>
      <c r="O623" s="256"/>
      <c r="P623" s="256"/>
      <c r="Q623" s="256"/>
      <c r="R623" s="256"/>
      <c r="S623" s="256"/>
      <c r="T623" s="242"/>
      <c r="U623" s="242"/>
      <c r="V623" s="243"/>
    </row>
    <row r="624" spans="1:22" ht="18" customHeight="1" x14ac:dyDescent="0.25">
      <c r="A624" s="254"/>
      <c r="B624" s="257"/>
      <c r="C624" s="257"/>
      <c r="D624" s="257"/>
      <c r="E624" s="257"/>
      <c r="F624" s="257"/>
      <c r="G624" s="257"/>
      <c r="H624" s="244"/>
      <c r="I624" s="244"/>
      <c r="J624" s="245"/>
      <c r="K624" s="22"/>
      <c r="L624" s="20"/>
      <c r="M624" s="254"/>
      <c r="N624" s="257"/>
      <c r="O624" s="257"/>
      <c r="P624" s="257"/>
      <c r="Q624" s="257"/>
      <c r="R624" s="257"/>
      <c r="S624" s="257"/>
      <c r="T624" s="244"/>
      <c r="U624" s="244"/>
      <c r="V624" s="245"/>
    </row>
    <row r="625" spans="1:22" ht="12" customHeight="1" x14ac:dyDescent="0.25">
      <c r="A625" s="215">
        <f>INDEX(図画一覧!$A$2:$G$201,A619,3)</f>
        <v>0</v>
      </c>
      <c r="B625" s="220"/>
      <c r="C625" s="232" t="s">
        <v>28</v>
      </c>
      <c r="D625" s="232"/>
      <c r="E625" s="235">
        <f>INDEX(図画一覧!$A$2:$G$201,A619,5)</f>
        <v>0</v>
      </c>
      <c r="F625" s="236"/>
      <c r="G625" s="236"/>
      <c r="H625" s="236"/>
      <c r="I625" s="236"/>
      <c r="J625" s="237"/>
      <c r="K625" s="23"/>
      <c r="L625" s="20"/>
      <c r="M625" s="215">
        <f>INDEX(図画一覧!$A$2:$G$201,M619,3)</f>
        <v>0</v>
      </c>
      <c r="N625" s="220"/>
      <c r="O625" s="232" t="s">
        <v>28</v>
      </c>
      <c r="P625" s="232"/>
      <c r="Q625" s="235">
        <f>INDEX(図画一覧!$A$2:$G$201,M619,5)</f>
        <v>0</v>
      </c>
      <c r="R625" s="236"/>
      <c r="S625" s="236"/>
      <c r="T625" s="236"/>
      <c r="U625" s="236"/>
      <c r="V625" s="237"/>
    </row>
    <row r="626" spans="1:22" ht="12" customHeight="1" x14ac:dyDescent="0.25">
      <c r="A626" s="216"/>
      <c r="B626" s="221"/>
      <c r="C626" s="233"/>
      <c r="D626" s="233"/>
      <c r="E626" s="238"/>
      <c r="F626" s="238"/>
      <c r="G626" s="238"/>
      <c r="H626" s="238"/>
      <c r="I626" s="238"/>
      <c r="J626" s="239"/>
      <c r="K626" s="23"/>
      <c r="L626" s="20"/>
      <c r="M626" s="216"/>
      <c r="N626" s="221"/>
      <c r="O626" s="233"/>
      <c r="P626" s="233"/>
      <c r="Q626" s="238"/>
      <c r="R626" s="238"/>
      <c r="S626" s="238"/>
      <c r="T626" s="238"/>
      <c r="U626" s="238"/>
      <c r="V626" s="239"/>
    </row>
    <row r="627" spans="1:22" ht="18" customHeight="1" x14ac:dyDescent="0.25">
      <c r="A627" s="216"/>
      <c r="B627" s="221" t="s">
        <v>19</v>
      </c>
      <c r="C627" s="222"/>
      <c r="D627" s="225">
        <f>INDEX(図画一覧!$A$2:$G$201,A619,4)</f>
        <v>0</v>
      </c>
      <c r="E627" s="225"/>
      <c r="F627" s="225"/>
      <c r="G627" s="225"/>
      <c r="H627" s="225"/>
      <c r="I627" s="225"/>
      <c r="J627" s="226"/>
      <c r="K627" s="19"/>
      <c r="L627" s="20"/>
      <c r="M627" s="216"/>
      <c r="N627" s="221" t="s">
        <v>19</v>
      </c>
      <c r="O627" s="222"/>
      <c r="P627" s="225">
        <f>INDEX(図画一覧!$A$2:$G$201,M619,4)</f>
        <v>0</v>
      </c>
      <c r="Q627" s="225"/>
      <c r="R627" s="225"/>
      <c r="S627" s="225"/>
      <c r="T627" s="225"/>
      <c r="U627" s="225"/>
      <c r="V627" s="226"/>
    </row>
    <row r="628" spans="1:22" ht="18" customHeight="1" x14ac:dyDescent="0.25">
      <c r="A628" s="216"/>
      <c r="B628" s="221"/>
      <c r="C628" s="223"/>
      <c r="D628" s="227"/>
      <c r="E628" s="227"/>
      <c r="F628" s="227"/>
      <c r="G628" s="227"/>
      <c r="H628" s="227"/>
      <c r="I628" s="227"/>
      <c r="J628" s="228"/>
      <c r="K628" s="19"/>
      <c r="L628" s="20"/>
      <c r="M628" s="216"/>
      <c r="N628" s="221"/>
      <c r="O628" s="223"/>
      <c r="P628" s="227"/>
      <c r="Q628" s="227"/>
      <c r="R628" s="227"/>
      <c r="S628" s="227"/>
      <c r="T628" s="227"/>
      <c r="U628" s="227"/>
      <c r="V628" s="228"/>
    </row>
    <row r="629" spans="1:22" ht="18" customHeight="1" x14ac:dyDescent="0.25">
      <c r="A629" s="217"/>
      <c r="B629" s="234"/>
      <c r="C629" s="224"/>
      <c r="D629" s="229"/>
      <c r="E629" s="229"/>
      <c r="F629" s="229"/>
      <c r="G629" s="229"/>
      <c r="H629" s="229"/>
      <c r="I629" s="229"/>
      <c r="J629" s="230"/>
      <c r="K629" s="19"/>
      <c r="L629" s="20"/>
      <c r="M629" s="217"/>
      <c r="N629" s="234"/>
      <c r="O629" s="224"/>
      <c r="P629" s="229"/>
      <c r="Q629" s="229"/>
      <c r="R629" s="229"/>
      <c r="S629" s="229"/>
      <c r="T629" s="229"/>
      <c r="U629" s="229"/>
      <c r="V629" s="230"/>
    </row>
    <row r="630" spans="1:22" ht="21.75" customHeight="1" x14ac:dyDescent="0.25">
      <c r="A630" s="13">
        <f>M619+1</f>
        <v>103</v>
      </c>
      <c r="B630" s="13"/>
      <c r="C630" s="218" t="s">
        <v>16</v>
      </c>
      <c r="D630" s="218"/>
      <c r="E630" s="218"/>
      <c r="F630" s="218"/>
      <c r="G630" s="218"/>
      <c r="H630" s="218"/>
      <c r="I630" s="13"/>
      <c r="J630" s="14"/>
      <c r="K630" s="15"/>
      <c r="L630" s="16"/>
      <c r="M630" s="13">
        <f>A656+1</f>
        <v>106</v>
      </c>
      <c r="N630" s="13"/>
      <c r="O630" s="218" t="s">
        <v>16</v>
      </c>
      <c r="P630" s="218"/>
      <c r="Q630" s="218"/>
      <c r="R630" s="218"/>
      <c r="S630" s="218"/>
      <c r="T630" s="218"/>
      <c r="U630" s="13"/>
      <c r="V630" s="14" t="s">
        <v>97</v>
      </c>
    </row>
    <row r="631" spans="1:22" ht="21.75" customHeight="1" x14ac:dyDescent="0.25">
      <c r="A631" s="17"/>
      <c r="B631" s="17"/>
      <c r="C631" s="219"/>
      <c r="D631" s="219"/>
      <c r="E631" s="219"/>
      <c r="F631" s="219"/>
      <c r="G631" s="219"/>
      <c r="H631" s="219"/>
      <c r="I631" s="17"/>
      <c r="J631" s="17"/>
      <c r="K631" s="18"/>
      <c r="L631" s="16"/>
      <c r="M631" s="13"/>
      <c r="N631" s="13"/>
      <c r="O631" s="218"/>
      <c r="P631" s="218"/>
      <c r="Q631" s="218"/>
      <c r="R631" s="218"/>
      <c r="S631" s="218"/>
      <c r="T631" s="218"/>
      <c r="U631" s="231" t="s">
        <v>17</v>
      </c>
      <c r="V631" s="231"/>
    </row>
    <row r="632" spans="1:22" ht="15.75" customHeight="1" x14ac:dyDescent="0.25">
      <c r="K632" s="19"/>
      <c r="L632" s="20"/>
      <c r="M632" s="21"/>
      <c r="N632" s="21"/>
      <c r="O632" s="21"/>
      <c r="P632" s="21"/>
      <c r="Q632" s="21"/>
      <c r="R632" s="21"/>
      <c r="S632" s="21"/>
      <c r="T632" s="21"/>
      <c r="U632" s="21"/>
      <c r="V632" s="21"/>
    </row>
    <row r="633" spans="1:22" ht="18" customHeight="1" x14ac:dyDescent="0.25">
      <c r="A633" s="246"/>
      <c r="B633" s="255" t="str">
        <f>基本ﾃﾞｰﾀ!$B$5</f>
        <v>函 館</v>
      </c>
      <c r="C633" s="255"/>
      <c r="D633" s="255"/>
      <c r="E633" s="255"/>
      <c r="F633" s="255"/>
      <c r="G633" s="255"/>
      <c r="H633" s="240" t="s">
        <v>18</v>
      </c>
      <c r="I633" s="240"/>
      <c r="J633" s="241"/>
      <c r="K633" s="22"/>
      <c r="L633" s="20"/>
      <c r="M633" s="246"/>
      <c r="N633" s="255" t="str">
        <f>基本ﾃﾞｰﾀ!$B$5</f>
        <v>函 館</v>
      </c>
      <c r="O633" s="255"/>
      <c r="P633" s="255"/>
      <c r="Q633" s="255"/>
      <c r="R633" s="255"/>
      <c r="S633" s="255"/>
      <c r="T633" s="240" t="s">
        <v>18</v>
      </c>
      <c r="U633" s="240"/>
      <c r="V633" s="241"/>
    </row>
    <row r="634" spans="1:22" ht="18" customHeight="1" x14ac:dyDescent="0.25">
      <c r="A634" s="253"/>
      <c r="B634" s="256"/>
      <c r="C634" s="256"/>
      <c r="D634" s="256"/>
      <c r="E634" s="256"/>
      <c r="F634" s="256"/>
      <c r="G634" s="256"/>
      <c r="H634" s="242"/>
      <c r="I634" s="242"/>
      <c r="J634" s="243"/>
      <c r="K634" s="22"/>
      <c r="L634" s="20"/>
      <c r="M634" s="253"/>
      <c r="N634" s="256"/>
      <c r="O634" s="256"/>
      <c r="P634" s="256"/>
      <c r="Q634" s="256"/>
      <c r="R634" s="256"/>
      <c r="S634" s="256"/>
      <c r="T634" s="242"/>
      <c r="U634" s="242"/>
      <c r="V634" s="243"/>
    </row>
    <row r="635" spans="1:22" ht="18" customHeight="1" x14ac:dyDescent="0.25">
      <c r="A635" s="254"/>
      <c r="B635" s="257"/>
      <c r="C635" s="257"/>
      <c r="D635" s="257"/>
      <c r="E635" s="257"/>
      <c r="F635" s="257"/>
      <c r="G635" s="257"/>
      <c r="H635" s="244"/>
      <c r="I635" s="244"/>
      <c r="J635" s="245"/>
      <c r="K635" s="22"/>
      <c r="L635" s="20"/>
      <c r="M635" s="254"/>
      <c r="N635" s="257"/>
      <c r="O635" s="257"/>
      <c r="P635" s="257"/>
      <c r="Q635" s="257"/>
      <c r="R635" s="257"/>
      <c r="S635" s="257"/>
      <c r="T635" s="244"/>
      <c r="U635" s="244"/>
      <c r="V635" s="245"/>
    </row>
    <row r="636" spans="1:22" ht="12" customHeight="1" x14ac:dyDescent="0.25">
      <c r="A636" s="215">
        <f>INDEX(図画一覧!$A$2:$G$201,A630,3)</f>
        <v>0</v>
      </c>
      <c r="B636" s="220"/>
      <c r="C636" s="232" t="s">
        <v>28</v>
      </c>
      <c r="D636" s="232"/>
      <c r="E636" s="235">
        <f>INDEX(図画一覧!$A$2:$G$201,A630,5)</f>
        <v>0</v>
      </c>
      <c r="F636" s="236"/>
      <c r="G636" s="236"/>
      <c r="H636" s="236"/>
      <c r="I636" s="236"/>
      <c r="J636" s="237"/>
      <c r="K636" s="23"/>
      <c r="L636" s="20"/>
      <c r="M636" s="215">
        <f>INDEX(図画一覧!$A$2:$G$201,M630,3)</f>
        <v>0</v>
      </c>
      <c r="N636" s="220"/>
      <c r="O636" s="232" t="s">
        <v>28</v>
      </c>
      <c r="P636" s="232"/>
      <c r="Q636" s="235">
        <f>INDEX(図画一覧!$A$2:$G$201,M630,5)</f>
        <v>0</v>
      </c>
      <c r="R636" s="236"/>
      <c r="S636" s="236"/>
      <c r="T636" s="236"/>
      <c r="U636" s="236"/>
      <c r="V636" s="237"/>
    </row>
    <row r="637" spans="1:22" ht="12" customHeight="1" x14ac:dyDescent="0.25">
      <c r="A637" s="216"/>
      <c r="B637" s="221"/>
      <c r="C637" s="233"/>
      <c r="D637" s="233"/>
      <c r="E637" s="238"/>
      <c r="F637" s="238"/>
      <c r="G637" s="238"/>
      <c r="H637" s="238"/>
      <c r="I637" s="238"/>
      <c r="J637" s="239"/>
      <c r="K637" s="23"/>
      <c r="L637" s="20"/>
      <c r="M637" s="216"/>
      <c r="N637" s="221"/>
      <c r="O637" s="233"/>
      <c r="P637" s="233"/>
      <c r="Q637" s="238"/>
      <c r="R637" s="238"/>
      <c r="S637" s="238"/>
      <c r="T637" s="238"/>
      <c r="U637" s="238"/>
      <c r="V637" s="239"/>
    </row>
    <row r="638" spans="1:22" ht="18" customHeight="1" x14ac:dyDescent="0.25">
      <c r="A638" s="216"/>
      <c r="B638" s="221" t="s">
        <v>19</v>
      </c>
      <c r="C638" s="222"/>
      <c r="D638" s="225">
        <f>INDEX(図画一覧!$A$2:$G$201,A630,4)</f>
        <v>0</v>
      </c>
      <c r="E638" s="225"/>
      <c r="F638" s="225"/>
      <c r="G638" s="225"/>
      <c r="H638" s="225"/>
      <c r="I638" s="225"/>
      <c r="J638" s="226"/>
      <c r="K638" s="19"/>
      <c r="L638" s="20"/>
      <c r="M638" s="216"/>
      <c r="N638" s="221" t="s">
        <v>19</v>
      </c>
      <c r="O638" s="222"/>
      <c r="P638" s="225">
        <f>INDEX(図画一覧!$A$2:$G$201,M630,4)</f>
        <v>0</v>
      </c>
      <c r="Q638" s="225"/>
      <c r="R638" s="225"/>
      <c r="S638" s="225"/>
      <c r="T638" s="225"/>
      <c r="U638" s="225"/>
      <c r="V638" s="226"/>
    </row>
    <row r="639" spans="1:22" ht="18" customHeight="1" x14ac:dyDescent="0.25">
      <c r="A639" s="216"/>
      <c r="B639" s="221"/>
      <c r="C639" s="223"/>
      <c r="D639" s="227"/>
      <c r="E639" s="227"/>
      <c r="F639" s="227"/>
      <c r="G639" s="227"/>
      <c r="H639" s="227"/>
      <c r="I639" s="227"/>
      <c r="J639" s="228"/>
      <c r="K639" s="19"/>
      <c r="L639" s="20"/>
      <c r="M639" s="216"/>
      <c r="N639" s="221"/>
      <c r="O639" s="223"/>
      <c r="P639" s="227"/>
      <c r="Q639" s="227"/>
      <c r="R639" s="227"/>
      <c r="S639" s="227"/>
      <c r="T639" s="227"/>
      <c r="U639" s="227"/>
      <c r="V639" s="228"/>
    </row>
    <row r="640" spans="1:22" ht="18" customHeight="1" x14ac:dyDescent="0.25">
      <c r="A640" s="217"/>
      <c r="B640" s="234"/>
      <c r="C640" s="224"/>
      <c r="D640" s="229"/>
      <c r="E640" s="229"/>
      <c r="F640" s="229"/>
      <c r="G640" s="229"/>
      <c r="H640" s="229"/>
      <c r="I640" s="229"/>
      <c r="J640" s="230"/>
      <c r="K640" s="19"/>
      <c r="L640" s="20"/>
      <c r="M640" s="217"/>
      <c r="N640" s="234"/>
      <c r="O640" s="224"/>
      <c r="P640" s="229"/>
      <c r="Q640" s="229"/>
      <c r="R640" s="229"/>
      <c r="S640" s="229"/>
      <c r="T640" s="229"/>
      <c r="U640" s="229"/>
      <c r="V640" s="230"/>
    </row>
    <row r="641" spans="1:22" ht="15.75" customHeight="1" x14ac:dyDescent="0.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5"/>
      <c r="L641" s="26"/>
      <c r="M641" s="24"/>
      <c r="N641" s="24"/>
      <c r="O641" s="24"/>
      <c r="P641" s="24"/>
      <c r="Q641" s="24"/>
      <c r="R641" s="24"/>
      <c r="S641" s="24"/>
      <c r="T641" s="24"/>
      <c r="U641" s="24"/>
      <c r="V641" s="24"/>
    </row>
    <row r="642" spans="1:22" ht="15.75" customHeight="1" x14ac:dyDescent="0.25">
      <c r="A642" s="46"/>
      <c r="B642" s="27"/>
      <c r="C642" s="27"/>
      <c r="D642" s="27"/>
      <c r="E642" s="27"/>
      <c r="F642" s="27"/>
      <c r="G642" s="27"/>
      <c r="H642" s="27"/>
      <c r="I642" s="27"/>
      <c r="J642" s="27"/>
      <c r="K642" s="28"/>
      <c r="L642" s="29"/>
      <c r="M642" s="46"/>
      <c r="N642" s="27"/>
      <c r="O642" s="27"/>
      <c r="P642" s="27"/>
      <c r="Q642" s="27"/>
      <c r="R642" s="27"/>
      <c r="S642" s="27"/>
      <c r="T642" s="27"/>
      <c r="U642" s="27"/>
      <c r="V642" s="27"/>
    </row>
    <row r="643" spans="1:22" ht="18" customHeight="1" x14ac:dyDescent="0.25">
      <c r="A643" s="30">
        <f>A630+1</f>
        <v>104</v>
      </c>
      <c r="B643" s="30"/>
      <c r="C643" s="252" t="s">
        <v>20</v>
      </c>
      <c r="D643" s="252"/>
      <c r="E643" s="252"/>
      <c r="F643" s="252"/>
      <c r="G643" s="252"/>
      <c r="H643" s="252"/>
      <c r="I643" s="30"/>
      <c r="J643" s="51"/>
      <c r="K643" s="15"/>
      <c r="L643" s="16"/>
      <c r="M643" s="13">
        <f>M630+1</f>
        <v>107</v>
      </c>
      <c r="N643" s="13"/>
      <c r="O643" s="218" t="s">
        <v>20</v>
      </c>
      <c r="P643" s="218"/>
      <c r="Q643" s="218"/>
      <c r="R643" s="218"/>
      <c r="S643" s="218"/>
      <c r="T643" s="218"/>
      <c r="U643" s="13"/>
      <c r="V643" s="14"/>
    </row>
    <row r="644" spans="1:22" ht="18" customHeight="1" x14ac:dyDescent="0.25">
      <c r="A644" s="13"/>
      <c r="B644" s="13"/>
      <c r="C644" s="218"/>
      <c r="D644" s="218"/>
      <c r="E644" s="218"/>
      <c r="F644" s="218"/>
      <c r="G644" s="218"/>
      <c r="H644" s="218"/>
      <c r="I644" s="13"/>
      <c r="J644" s="13"/>
      <c r="K644" s="18"/>
      <c r="L644" s="16"/>
      <c r="M644" s="17"/>
      <c r="N644" s="17"/>
      <c r="O644" s="219"/>
      <c r="P644" s="219"/>
      <c r="Q644" s="219"/>
      <c r="R644" s="219"/>
      <c r="S644" s="219"/>
      <c r="T644" s="219"/>
      <c r="U644" s="17"/>
      <c r="V644" s="17"/>
    </row>
    <row r="645" spans="1:22" ht="15.75" customHeight="1" x14ac:dyDescent="0.25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19"/>
      <c r="L645" s="20"/>
    </row>
    <row r="646" spans="1:22" ht="18" customHeight="1" x14ac:dyDescent="0.25">
      <c r="A646" s="246"/>
      <c r="B646" s="255" t="str">
        <f>基本ﾃﾞｰﾀ!$B$5</f>
        <v>函 館</v>
      </c>
      <c r="C646" s="255"/>
      <c r="D646" s="255"/>
      <c r="E646" s="255"/>
      <c r="F646" s="255"/>
      <c r="G646" s="255"/>
      <c r="H646" s="240" t="s">
        <v>18</v>
      </c>
      <c r="I646" s="240"/>
      <c r="J646" s="241"/>
      <c r="K646" s="22"/>
      <c r="L646" s="20"/>
      <c r="M646" s="246"/>
      <c r="N646" s="255" t="str">
        <f>基本ﾃﾞｰﾀ!$B$5</f>
        <v>函 館</v>
      </c>
      <c r="O646" s="255"/>
      <c r="P646" s="255"/>
      <c r="Q646" s="255"/>
      <c r="R646" s="255"/>
      <c r="S646" s="255"/>
      <c r="T646" s="240" t="s">
        <v>18</v>
      </c>
      <c r="U646" s="240"/>
      <c r="V646" s="241"/>
    </row>
    <row r="647" spans="1:22" ht="18" customHeight="1" x14ac:dyDescent="0.25">
      <c r="A647" s="253"/>
      <c r="B647" s="256"/>
      <c r="C647" s="256"/>
      <c r="D647" s="256"/>
      <c r="E647" s="256"/>
      <c r="F647" s="256"/>
      <c r="G647" s="256"/>
      <c r="H647" s="242"/>
      <c r="I647" s="242"/>
      <c r="J647" s="243"/>
      <c r="K647" s="22"/>
      <c r="L647" s="20"/>
      <c r="M647" s="253"/>
      <c r="N647" s="256"/>
      <c r="O647" s="256"/>
      <c r="P647" s="256"/>
      <c r="Q647" s="256"/>
      <c r="R647" s="256"/>
      <c r="S647" s="256"/>
      <c r="T647" s="242"/>
      <c r="U647" s="242"/>
      <c r="V647" s="243"/>
    </row>
    <row r="648" spans="1:22" ht="18" customHeight="1" x14ac:dyDescent="0.25">
      <c r="A648" s="254"/>
      <c r="B648" s="257"/>
      <c r="C648" s="257"/>
      <c r="D648" s="257"/>
      <c r="E648" s="257"/>
      <c r="F648" s="257"/>
      <c r="G648" s="257"/>
      <c r="H648" s="244"/>
      <c r="I648" s="244"/>
      <c r="J648" s="245"/>
      <c r="K648" s="22"/>
      <c r="L648" s="20"/>
      <c r="M648" s="254"/>
      <c r="N648" s="257"/>
      <c r="O648" s="257"/>
      <c r="P648" s="257"/>
      <c r="Q648" s="257"/>
      <c r="R648" s="257"/>
      <c r="S648" s="257"/>
      <c r="T648" s="244"/>
      <c r="U648" s="244"/>
      <c r="V648" s="245"/>
    </row>
    <row r="649" spans="1:22" ht="12" customHeight="1" x14ac:dyDescent="0.25">
      <c r="A649" s="215">
        <f>INDEX(図画一覧!$A$2:$G$201,A643,3)</f>
        <v>0</v>
      </c>
      <c r="B649" s="220"/>
      <c r="C649" s="232" t="s">
        <v>28</v>
      </c>
      <c r="D649" s="232"/>
      <c r="E649" s="235">
        <f>INDEX(図画一覧!$A$2:$G$201,A643,5)</f>
        <v>0</v>
      </c>
      <c r="F649" s="236"/>
      <c r="G649" s="236"/>
      <c r="H649" s="236"/>
      <c r="I649" s="236"/>
      <c r="J649" s="237"/>
      <c r="K649" s="23"/>
      <c r="L649" s="20"/>
      <c r="M649" s="215">
        <f>INDEX(図画一覧!$A$2:$G$201,M643,3)</f>
        <v>0</v>
      </c>
      <c r="N649" s="220"/>
      <c r="O649" s="232" t="s">
        <v>28</v>
      </c>
      <c r="P649" s="232"/>
      <c r="Q649" s="235">
        <f>INDEX(図画一覧!$A$2:$G$201,M643,5)</f>
        <v>0</v>
      </c>
      <c r="R649" s="236"/>
      <c r="S649" s="236"/>
      <c r="T649" s="236"/>
      <c r="U649" s="236"/>
      <c r="V649" s="237"/>
    </row>
    <row r="650" spans="1:22" ht="12" customHeight="1" x14ac:dyDescent="0.25">
      <c r="A650" s="216"/>
      <c r="B650" s="221"/>
      <c r="C650" s="233"/>
      <c r="D650" s="233"/>
      <c r="E650" s="238"/>
      <c r="F650" s="238"/>
      <c r="G650" s="238"/>
      <c r="H650" s="238"/>
      <c r="I650" s="238"/>
      <c r="J650" s="239"/>
      <c r="K650" s="23"/>
      <c r="L650" s="20"/>
      <c r="M650" s="216"/>
      <c r="N650" s="221"/>
      <c r="O650" s="233"/>
      <c r="P650" s="233"/>
      <c r="Q650" s="238"/>
      <c r="R650" s="238"/>
      <c r="S650" s="238"/>
      <c r="T650" s="238"/>
      <c r="U650" s="238"/>
      <c r="V650" s="239"/>
    </row>
    <row r="651" spans="1:22" ht="18" customHeight="1" x14ac:dyDescent="0.25">
      <c r="A651" s="216"/>
      <c r="B651" s="221" t="s">
        <v>19</v>
      </c>
      <c r="C651" s="222"/>
      <c r="D651" s="225">
        <f>INDEX(図画一覧!$A$2:$G$201,A643,4)</f>
        <v>0</v>
      </c>
      <c r="E651" s="225"/>
      <c r="F651" s="225"/>
      <c r="G651" s="225"/>
      <c r="H651" s="225"/>
      <c r="I651" s="225"/>
      <c r="J651" s="226"/>
      <c r="K651" s="19"/>
      <c r="L651" s="20"/>
      <c r="M651" s="216"/>
      <c r="N651" s="221" t="s">
        <v>19</v>
      </c>
      <c r="O651" s="222"/>
      <c r="P651" s="225">
        <f>INDEX(図画一覧!$A$2:$G$201,M643,4)</f>
        <v>0</v>
      </c>
      <c r="Q651" s="225"/>
      <c r="R651" s="225"/>
      <c r="S651" s="225"/>
      <c r="T651" s="225"/>
      <c r="U651" s="225"/>
      <c r="V651" s="226"/>
    </row>
    <row r="652" spans="1:22" ht="18" customHeight="1" x14ac:dyDescent="0.25">
      <c r="A652" s="216"/>
      <c r="B652" s="221"/>
      <c r="C652" s="223"/>
      <c r="D652" s="227"/>
      <c r="E652" s="227"/>
      <c r="F652" s="227"/>
      <c r="G652" s="227"/>
      <c r="H652" s="227"/>
      <c r="I652" s="227"/>
      <c r="J652" s="228"/>
      <c r="K652" s="19"/>
      <c r="L652" s="20"/>
      <c r="M652" s="216"/>
      <c r="N652" s="221"/>
      <c r="O652" s="223"/>
      <c r="P652" s="227"/>
      <c r="Q652" s="227"/>
      <c r="R652" s="227"/>
      <c r="S652" s="227"/>
      <c r="T652" s="227"/>
      <c r="U652" s="227"/>
      <c r="V652" s="228"/>
    </row>
    <row r="653" spans="1:22" ht="18" customHeight="1" x14ac:dyDescent="0.25">
      <c r="A653" s="217"/>
      <c r="B653" s="234"/>
      <c r="C653" s="224"/>
      <c r="D653" s="229"/>
      <c r="E653" s="229"/>
      <c r="F653" s="229"/>
      <c r="G653" s="229"/>
      <c r="H653" s="229"/>
      <c r="I653" s="229"/>
      <c r="J653" s="230"/>
      <c r="K653" s="19"/>
      <c r="L653" s="20"/>
      <c r="M653" s="217"/>
      <c r="N653" s="234"/>
      <c r="O653" s="224"/>
      <c r="P653" s="229"/>
      <c r="Q653" s="229"/>
      <c r="R653" s="229"/>
      <c r="S653" s="229"/>
      <c r="T653" s="229"/>
      <c r="U653" s="229"/>
      <c r="V653" s="230"/>
    </row>
    <row r="654" spans="1:22" ht="15.75" customHeight="1" x14ac:dyDescent="0.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5"/>
      <c r="L654" s="26"/>
      <c r="M654" s="24"/>
      <c r="N654" s="24"/>
      <c r="O654" s="24"/>
      <c r="P654" s="24"/>
      <c r="Q654" s="24"/>
      <c r="R654" s="24"/>
      <c r="S654" s="24"/>
      <c r="T654" s="24"/>
      <c r="U654" s="24"/>
      <c r="V654" s="24"/>
    </row>
    <row r="655" spans="1:22" ht="15.75" customHeight="1" x14ac:dyDescent="0.25">
      <c r="A655" s="46"/>
      <c r="B655" s="27"/>
      <c r="C655" s="27"/>
      <c r="D655" s="27"/>
      <c r="E655" s="27"/>
      <c r="F655" s="27"/>
      <c r="G655" s="27"/>
      <c r="H655" s="27"/>
      <c r="I655" s="27"/>
      <c r="J655" s="27"/>
      <c r="K655" s="28"/>
      <c r="L655" s="29"/>
      <c r="M655" s="46"/>
      <c r="N655" s="27"/>
      <c r="O655" s="27"/>
      <c r="P655" s="27"/>
      <c r="Q655" s="27"/>
      <c r="R655" s="27"/>
      <c r="S655" s="27"/>
      <c r="T655" s="27"/>
      <c r="U655" s="27"/>
      <c r="V655" s="27"/>
    </row>
    <row r="656" spans="1:22" ht="18" customHeight="1" x14ac:dyDescent="0.25">
      <c r="A656" s="13">
        <f>A643+1</f>
        <v>105</v>
      </c>
      <c r="B656" s="13"/>
      <c r="C656" s="218" t="s">
        <v>21</v>
      </c>
      <c r="D656" s="218"/>
      <c r="E656" s="218"/>
      <c r="F656" s="218"/>
      <c r="G656" s="218"/>
      <c r="H656" s="218"/>
      <c r="I656" s="13"/>
      <c r="J656" s="14"/>
      <c r="K656" s="15"/>
      <c r="L656" s="16"/>
      <c r="M656" s="13">
        <f>M643+1</f>
        <v>108</v>
      </c>
      <c r="N656" s="13"/>
      <c r="O656" s="218" t="s">
        <v>21</v>
      </c>
      <c r="P656" s="218"/>
      <c r="Q656" s="218"/>
      <c r="R656" s="218"/>
      <c r="S656" s="218"/>
      <c r="T656" s="218"/>
      <c r="U656" s="13"/>
      <c r="V656" s="14"/>
    </row>
    <row r="657" spans="1:22" ht="18" customHeight="1" x14ac:dyDescent="0.25">
      <c r="A657" s="17"/>
      <c r="B657" s="17"/>
      <c r="C657" s="219"/>
      <c r="D657" s="219"/>
      <c r="E657" s="219"/>
      <c r="F657" s="219"/>
      <c r="G657" s="219"/>
      <c r="H657" s="219"/>
      <c r="I657" s="17"/>
      <c r="J657" s="17"/>
      <c r="K657" s="18"/>
      <c r="L657" s="16"/>
      <c r="M657" s="17"/>
      <c r="N657" s="17"/>
      <c r="O657" s="219"/>
      <c r="P657" s="219"/>
      <c r="Q657" s="219"/>
      <c r="R657" s="219"/>
      <c r="S657" s="219"/>
      <c r="T657" s="219"/>
      <c r="U657" s="17"/>
      <c r="V657" s="17"/>
    </row>
    <row r="658" spans="1:22" ht="15.75" customHeight="1" x14ac:dyDescent="0.25">
      <c r="K658" s="19"/>
      <c r="L658" s="20"/>
    </row>
    <row r="659" spans="1:22" ht="18" customHeight="1" x14ac:dyDescent="0.25">
      <c r="A659" s="246"/>
      <c r="B659" s="255" t="str">
        <f>基本ﾃﾞｰﾀ!$B$5</f>
        <v>函 館</v>
      </c>
      <c r="C659" s="255"/>
      <c r="D659" s="255"/>
      <c r="E659" s="255"/>
      <c r="F659" s="255"/>
      <c r="G659" s="255"/>
      <c r="H659" s="240" t="s">
        <v>18</v>
      </c>
      <c r="I659" s="240"/>
      <c r="J659" s="241"/>
      <c r="K659" s="22"/>
      <c r="L659" s="20"/>
      <c r="M659" s="246"/>
      <c r="N659" s="255" t="str">
        <f>基本ﾃﾞｰﾀ!$B$5</f>
        <v>函 館</v>
      </c>
      <c r="O659" s="255"/>
      <c r="P659" s="255"/>
      <c r="Q659" s="255"/>
      <c r="R659" s="255"/>
      <c r="S659" s="255"/>
      <c r="T659" s="240" t="s">
        <v>18</v>
      </c>
      <c r="U659" s="240"/>
      <c r="V659" s="241"/>
    </row>
    <row r="660" spans="1:22" ht="18" customHeight="1" x14ac:dyDescent="0.25">
      <c r="A660" s="253"/>
      <c r="B660" s="256"/>
      <c r="C660" s="256"/>
      <c r="D660" s="256"/>
      <c r="E660" s="256"/>
      <c r="F660" s="256"/>
      <c r="G660" s="256"/>
      <c r="H660" s="242"/>
      <c r="I660" s="242"/>
      <c r="J660" s="243"/>
      <c r="K660" s="22"/>
      <c r="L660" s="20"/>
      <c r="M660" s="253"/>
      <c r="N660" s="256"/>
      <c r="O660" s="256"/>
      <c r="P660" s="256"/>
      <c r="Q660" s="256"/>
      <c r="R660" s="256"/>
      <c r="S660" s="256"/>
      <c r="T660" s="242"/>
      <c r="U660" s="242"/>
      <c r="V660" s="243"/>
    </row>
    <row r="661" spans="1:22" ht="18" customHeight="1" x14ac:dyDescent="0.25">
      <c r="A661" s="254"/>
      <c r="B661" s="257"/>
      <c r="C661" s="257"/>
      <c r="D661" s="257"/>
      <c r="E661" s="257"/>
      <c r="F661" s="257"/>
      <c r="G661" s="257"/>
      <c r="H661" s="244"/>
      <c r="I661" s="244"/>
      <c r="J661" s="245"/>
      <c r="K661" s="22"/>
      <c r="L661" s="20"/>
      <c r="M661" s="254"/>
      <c r="N661" s="257"/>
      <c r="O661" s="257"/>
      <c r="P661" s="257"/>
      <c r="Q661" s="257"/>
      <c r="R661" s="257"/>
      <c r="S661" s="257"/>
      <c r="T661" s="244"/>
      <c r="U661" s="244"/>
      <c r="V661" s="245"/>
    </row>
    <row r="662" spans="1:22" ht="12" customHeight="1" x14ac:dyDescent="0.25">
      <c r="A662" s="215">
        <f>INDEX(図画一覧!$A$2:$G$201,A656,3)</f>
        <v>0</v>
      </c>
      <c r="B662" s="220"/>
      <c r="C662" s="232" t="s">
        <v>28</v>
      </c>
      <c r="D662" s="232"/>
      <c r="E662" s="235">
        <f>INDEX(図画一覧!$A$2:$G$201,A656,5)</f>
        <v>0</v>
      </c>
      <c r="F662" s="236"/>
      <c r="G662" s="236"/>
      <c r="H662" s="236"/>
      <c r="I662" s="236"/>
      <c r="J662" s="237"/>
      <c r="K662" s="23"/>
      <c r="L662" s="20"/>
      <c r="M662" s="215">
        <f>INDEX(図画一覧!$A$2:$G$201,M656,3)</f>
        <v>0</v>
      </c>
      <c r="N662" s="220"/>
      <c r="O662" s="232" t="s">
        <v>28</v>
      </c>
      <c r="P662" s="232"/>
      <c r="Q662" s="235">
        <f>INDEX(図画一覧!$A$2:$G$201,M656,5)</f>
        <v>0</v>
      </c>
      <c r="R662" s="236"/>
      <c r="S662" s="236"/>
      <c r="T662" s="236"/>
      <c r="U662" s="236"/>
      <c r="V662" s="237"/>
    </row>
    <row r="663" spans="1:22" ht="12" customHeight="1" x14ac:dyDescent="0.25">
      <c r="A663" s="216"/>
      <c r="B663" s="221"/>
      <c r="C663" s="233"/>
      <c r="D663" s="233"/>
      <c r="E663" s="238"/>
      <c r="F663" s="238"/>
      <c r="G663" s="238"/>
      <c r="H663" s="238"/>
      <c r="I663" s="238"/>
      <c r="J663" s="239"/>
      <c r="K663" s="23"/>
      <c r="L663" s="20"/>
      <c r="M663" s="216"/>
      <c r="N663" s="221"/>
      <c r="O663" s="233"/>
      <c r="P663" s="233"/>
      <c r="Q663" s="238"/>
      <c r="R663" s="238"/>
      <c r="S663" s="238"/>
      <c r="T663" s="238"/>
      <c r="U663" s="238"/>
      <c r="V663" s="239"/>
    </row>
    <row r="664" spans="1:22" ht="18" customHeight="1" x14ac:dyDescent="0.25">
      <c r="A664" s="216"/>
      <c r="B664" s="221" t="s">
        <v>19</v>
      </c>
      <c r="C664" s="222"/>
      <c r="D664" s="225">
        <f>INDEX(図画一覧!$A$2:$G$201,A656,4)</f>
        <v>0</v>
      </c>
      <c r="E664" s="225"/>
      <c r="F664" s="225"/>
      <c r="G664" s="225"/>
      <c r="H664" s="225"/>
      <c r="I664" s="225"/>
      <c r="J664" s="226"/>
      <c r="K664" s="19"/>
      <c r="L664" s="20"/>
      <c r="M664" s="216"/>
      <c r="N664" s="221" t="s">
        <v>19</v>
      </c>
      <c r="O664" s="222"/>
      <c r="P664" s="225">
        <f>INDEX(図画一覧!$A$2:$G$201,M656,4)</f>
        <v>0</v>
      </c>
      <c r="Q664" s="225"/>
      <c r="R664" s="225"/>
      <c r="S664" s="225"/>
      <c r="T664" s="225"/>
      <c r="U664" s="225"/>
      <c r="V664" s="226"/>
    </row>
    <row r="665" spans="1:22" ht="18" customHeight="1" x14ac:dyDescent="0.25">
      <c r="A665" s="216"/>
      <c r="B665" s="221"/>
      <c r="C665" s="223"/>
      <c r="D665" s="227"/>
      <c r="E665" s="227"/>
      <c r="F665" s="227"/>
      <c r="G665" s="227"/>
      <c r="H665" s="227"/>
      <c r="I665" s="227"/>
      <c r="J665" s="228"/>
      <c r="K665" s="19"/>
      <c r="L665" s="20"/>
      <c r="M665" s="216"/>
      <c r="N665" s="221"/>
      <c r="O665" s="223"/>
      <c r="P665" s="227"/>
      <c r="Q665" s="227"/>
      <c r="R665" s="227"/>
      <c r="S665" s="227"/>
      <c r="T665" s="227"/>
      <c r="U665" s="227"/>
      <c r="V665" s="228"/>
    </row>
    <row r="666" spans="1:22" ht="18" customHeight="1" x14ac:dyDescent="0.25">
      <c r="A666" s="217"/>
      <c r="B666" s="234"/>
      <c r="C666" s="224"/>
      <c r="D666" s="229"/>
      <c r="E666" s="229"/>
      <c r="F666" s="229"/>
      <c r="G666" s="229"/>
      <c r="H666" s="229"/>
      <c r="I666" s="229"/>
      <c r="J666" s="230"/>
      <c r="K666" s="19"/>
      <c r="L666" s="20"/>
      <c r="M666" s="217"/>
      <c r="N666" s="234"/>
      <c r="O666" s="224"/>
      <c r="P666" s="229"/>
      <c r="Q666" s="229"/>
      <c r="R666" s="229"/>
      <c r="S666" s="229"/>
      <c r="T666" s="229"/>
      <c r="U666" s="229"/>
      <c r="V666" s="230"/>
    </row>
    <row r="667" spans="1:22" ht="21.75" customHeight="1" x14ac:dyDescent="0.25">
      <c r="A667" s="13">
        <f>M656+1</f>
        <v>109</v>
      </c>
      <c r="B667" s="13"/>
      <c r="C667" s="218" t="s">
        <v>16</v>
      </c>
      <c r="D667" s="218"/>
      <c r="E667" s="218"/>
      <c r="F667" s="218"/>
      <c r="G667" s="218"/>
      <c r="H667" s="218"/>
      <c r="I667" s="13"/>
      <c r="J667" s="14"/>
      <c r="K667" s="15"/>
      <c r="L667" s="16"/>
      <c r="M667" s="13">
        <f>A693+1</f>
        <v>112</v>
      </c>
      <c r="N667" s="13"/>
      <c r="O667" s="218" t="s">
        <v>16</v>
      </c>
      <c r="P667" s="218"/>
      <c r="Q667" s="218"/>
      <c r="R667" s="218"/>
      <c r="S667" s="218"/>
      <c r="T667" s="218"/>
      <c r="U667" s="13"/>
      <c r="V667" s="14" t="s">
        <v>97</v>
      </c>
    </row>
    <row r="668" spans="1:22" ht="21.75" customHeight="1" x14ac:dyDescent="0.25">
      <c r="A668" s="17"/>
      <c r="B668" s="17"/>
      <c r="C668" s="219"/>
      <c r="D668" s="219"/>
      <c r="E668" s="219"/>
      <c r="F668" s="219"/>
      <c r="G668" s="219"/>
      <c r="H668" s="219"/>
      <c r="I668" s="17"/>
      <c r="J668" s="17"/>
      <c r="K668" s="18"/>
      <c r="L668" s="16"/>
      <c r="M668" s="13"/>
      <c r="N668" s="13"/>
      <c r="O668" s="218"/>
      <c r="P668" s="218"/>
      <c r="Q668" s="218"/>
      <c r="R668" s="218"/>
      <c r="S668" s="218"/>
      <c r="T668" s="218"/>
      <c r="U668" s="231" t="s">
        <v>17</v>
      </c>
      <c r="V668" s="231"/>
    </row>
    <row r="669" spans="1:22" ht="15.75" customHeight="1" x14ac:dyDescent="0.25">
      <c r="K669" s="19"/>
      <c r="L669" s="20"/>
      <c r="M669" s="21"/>
      <c r="N669" s="21"/>
      <c r="O669" s="21"/>
      <c r="P669" s="21"/>
      <c r="Q669" s="21"/>
      <c r="R669" s="21"/>
      <c r="S669" s="21"/>
      <c r="T669" s="21"/>
      <c r="U669" s="21"/>
      <c r="V669" s="21"/>
    </row>
    <row r="670" spans="1:22" ht="18" customHeight="1" x14ac:dyDescent="0.25">
      <c r="A670" s="246"/>
      <c r="B670" s="255" t="str">
        <f>基本ﾃﾞｰﾀ!$B$5</f>
        <v>函 館</v>
      </c>
      <c r="C670" s="255"/>
      <c r="D670" s="255"/>
      <c r="E670" s="255"/>
      <c r="F670" s="255"/>
      <c r="G670" s="255"/>
      <c r="H670" s="240" t="s">
        <v>18</v>
      </c>
      <c r="I670" s="240"/>
      <c r="J670" s="241"/>
      <c r="K670" s="22"/>
      <c r="L670" s="20"/>
      <c r="M670" s="246"/>
      <c r="N670" s="255" t="str">
        <f>基本ﾃﾞｰﾀ!$B$5</f>
        <v>函 館</v>
      </c>
      <c r="O670" s="255"/>
      <c r="P670" s="255"/>
      <c r="Q670" s="255"/>
      <c r="R670" s="255"/>
      <c r="S670" s="255"/>
      <c r="T670" s="240" t="s">
        <v>18</v>
      </c>
      <c r="U670" s="240"/>
      <c r="V670" s="241"/>
    </row>
    <row r="671" spans="1:22" ht="18" customHeight="1" x14ac:dyDescent="0.25">
      <c r="A671" s="253"/>
      <c r="B671" s="256"/>
      <c r="C671" s="256"/>
      <c r="D671" s="256"/>
      <c r="E671" s="256"/>
      <c r="F671" s="256"/>
      <c r="G671" s="256"/>
      <c r="H671" s="242"/>
      <c r="I671" s="242"/>
      <c r="J671" s="243"/>
      <c r="K671" s="22"/>
      <c r="L671" s="20"/>
      <c r="M671" s="253"/>
      <c r="N671" s="256"/>
      <c r="O671" s="256"/>
      <c r="P671" s="256"/>
      <c r="Q671" s="256"/>
      <c r="R671" s="256"/>
      <c r="S671" s="256"/>
      <c r="T671" s="242"/>
      <c r="U671" s="242"/>
      <c r="V671" s="243"/>
    </row>
    <row r="672" spans="1:22" ht="18" customHeight="1" x14ac:dyDescent="0.25">
      <c r="A672" s="254"/>
      <c r="B672" s="257"/>
      <c r="C672" s="257"/>
      <c r="D672" s="257"/>
      <c r="E672" s="257"/>
      <c r="F672" s="257"/>
      <c r="G672" s="257"/>
      <c r="H672" s="244"/>
      <c r="I672" s="244"/>
      <c r="J672" s="245"/>
      <c r="K672" s="22"/>
      <c r="L672" s="20"/>
      <c r="M672" s="254"/>
      <c r="N672" s="257"/>
      <c r="O672" s="257"/>
      <c r="P672" s="257"/>
      <c r="Q672" s="257"/>
      <c r="R672" s="257"/>
      <c r="S672" s="257"/>
      <c r="T672" s="244"/>
      <c r="U672" s="244"/>
      <c r="V672" s="245"/>
    </row>
    <row r="673" spans="1:22" ht="12" customHeight="1" x14ac:dyDescent="0.25">
      <c r="A673" s="215">
        <f>INDEX(図画一覧!$A$2:$G$201,A667,3)</f>
        <v>0</v>
      </c>
      <c r="B673" s="220"/>
      <c r="C673" s="232" t="s">
        <v>28</v>
      </c>
      <c r="D673" s="232"/>
      <c r="E673" s="235">
        <f>INDEX(図画一覧!$A$2:$G$201,A667,5)</f>
        <v>0</v>
      </c>
      <c r="F673" s="236"/>
      <c r="G673" s="236"/>
      <c r="H673" s="236"/>
      <c r="I673" s="236"/>
      <c r="J673" s="237"/>
      <c r="K673" s="23"/>
      <c r="L673" s="20"/>
      <c r="M673" s="215">
        <f>INDEX(図画一覧!$A$2:$G$201,M667,3)</f>
        <v>0</v>
      </c>
      <c r="N673" s="220"/>
      <c r="O673" s="232" t="s">
        <v>28</v>
      </c>
      <c r="P673" s="232"/>
      <c r="Q673" s="235">
        <f>INDEX(図画一覧!$A$2:$G$201,M667,5)</f>
        <v>0</v>
      </c>
      <c r="R673" s="236"/>
      <c r="S673" s="236"/>
      <c r="T673" s="236"/>
      <c r="U673" s="236"/>
      <c r="V673" s="237"/>
    </row>
    <row r="674" spans="1:22" ht="12" customHeight="1" x14ac:dyDescent="0.25">
      <c r="A674" s="216"/>
      <c r="B674" s="221"/>
      <c r="C674" s="233"/>
      <c r="D674" s="233"/>
      <c r="E674" s="238"/>
      <c r="F674" s="238"/>
      <c r="G674" s="238"/>
      <c r="H674" s="238"/>
      <c r="I674" s="238"/>
      <c r="J674" s="239"/>
      <c r="K674" s="23"/>
      <c r="L674" s="20"/>
      <c r="M674" s="216"/>
      <c r="N674" s="221"/>
      <c r="O674" s="233"/>
      <c r="P674" s="233"/>
      <c r="Q674" s="238"/>
      <c r="R674" s="238"/>
      <c r="S674" s="238"/>
      <c r="T674" s="238"/>
      <c r="U674" s="238"/>
      <c r="V674" s="239"/>
    </row>
    <row r="675" spans="1:22" ht="18" customHeight="1" x14ac:dyDescent="0.25">
      <c r="A675" s="216"/>
      <c r="B675" s="221" t="s">
        <v>19</v>
      </c>
      <c r="C675" s="222"/>
      <c r="D675" s="225">
        <f>INDEX(図画一覧!$A$2:$G$201,A667,4)</f>
        <v>0</v>
      </c>
      <c r="E675" s="225"/>
      <c r="F675" s="225"/>
      <c r="G675" s="225"/>
      <c r="H675" s="225"/>
      <c r="I675" s="225"/>
      <c r="J675" s="226"/>
      <c r="K675" s="19"/>
      <c r="L675" s="20"/>
      <c r="M675" s="216"/>
      <c r="N675" s="221" t="s">
        <v>19</v>
      </c>
      <c r="O675" s="222"/>
      <c r="P675" s="225">
        <f>INDEX(図画一覧!$A$2:$G$201,M667,4)</f>
        <v>0</v>
      </c>
      <c r="Q675" s="225"/>
      <c r="R675" s="225"/>
      <c r="S675" s="225"/>
      <c r="T675" s="225"/>
      <c r="U675" s="225"/>
      <c r="V675" s="226"/>
    </row>
    <row r="676" spans="1:22" ht="18" customHeight="1" x14ac:dyDescent="0.25">
      <c r="A676" s="216"/>
      <c r="B676" s="221"/>
      <c r="C676" s="223"/>
      <c r="D676" s="227"/>
      <c r="E676" s="227"/>
      <c r="F676" s="227"/>
      <c r="G676" s="227"/>
      <c r="H676" s="227"/>
      <c r="I676" s="227"/>
      <c r="J676" s="228"/>
      <c r="K676" s="19"/>
      <c r="L676" s="20"/>
      <c r="M676" s="216"/>
      <c r="N676" s="221"/>
      <c r="O676" s="223"/>
      <c r="P676" s="227"/>
      <c r="Q676" s="227"/>
      <c r="R676" s="227"/>
      <c r="S676" s="227"/>
      <c r="T676" s="227"/>
      <c r="U676" s="227"/>
      <c r="V676" s="228"/>
    </row>
    <row r="677" spans="1:22" ht="18" customHeight="1" x14ac:dyDescent="0.25">
      <c r="A677" s="217"/>
      <c r="B677" s="234"/>
      <c r="C677" s="224"/>
      <c r="D677" s="229"/>
      <c r="E677" s="229"/>
      <c r="F677" s="229"/>
      <c r="G677" s="229"/>
      <c r="H677" s="229"/>
      <c r="I677" s="229"/>
      <c r="J677" s="230"/>
      <c r="K677" s="19"/>
      <c r="L677" s="20"/>
      <c r="M677" s="217"/>
      <c r="N677" s="234"/>
      <c r="O677" s="224"/>
      <c r="P677" s="229"/>
      <c r="Q677" s="229"/>
      <c r="R677" s="229"/>
      <c r="S677" s="229"/>
      <c r="T677" s="229"/>
      <c r="U677" s="229"/>
      <c r="V677" s="230"/>
    </row>
    <row r="678" spans="1:22" ht="15.75" customHeight="1" x14ac:dyDescent="0.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5"/>
      <c r="L678" s="26"/>
      <c r="M678" s="24"/>
      <c r="N678" s="24"/>
      <c r="O678" s="24"/>
      <c r="P678" s="24"/>
      <c r="Q678" s="24"/>
      <c r="R678" s="24"/>
      <c r="S678" s="24"/>
      <c r="T678" s="24"/>
      <c r="U678" s="24"/>
      <c r="V678" s="24"/>
    </row>
    <row r="679" spans="1:22" ht="15.75" customHeight="1" x14ac:dyDescent="0.25">
      <c r="A679" s="46"/>
      <c r="B679" s="27"/>
      <c r="C679" s="27"/>
      <c r="D679" s="27"/>
      <c r="E679" s="27"/>
      <c r="F679" s="27"/>
      <c r="G679" s="27"/>
      <c r="H679" s="27"/>
      <c r="I679" s="27"/>
      <c r="J679" s="27"/>
      <c r="K679" s="28"/>
      <c r="L679" s="29"/>
      <c r="M679" s="46"/>
      <c r="N679" s="27"/>
      <c r="O679" s="27"/>
      <c r="P679" s="27"/>
      <c r="Q679" s="27"/>
      <c r="R679" s="27"/>
      <c r="S679" s="27"/>
      <c r="T679" s="27"/>
      <c r="U679" s="27"/>
      <c r="V679" s="27"/>
    </row>
    <row r="680" spans="1:22" ht="18" customHeight="1" x14ac:dyDescent="0.25">
      <c r="A680" s="30">
        <f>A667+1</f>
        <v>110</v>
      </c>
      <c r="B680" s="30"/>
      <c r="C680" s="252" t="s">
        <v>20</v>
      </c>
      <c r="D680" s="252"/>
      <c r="E680" s="252"/>
      <c r="F680" s="252"/>
      <c r="G680" s="252"/>
      <c r="H680" s="252"/>
      <c r="I680" s="30"/>
      <c r="J680" s="51"/>
      <c r="K680" s="15"/>
      <c r="L680" s="16"/>
      <c r="M680" s="13">
        <f>M667+1</f>
        <v>113</v>
      </c>
      <c r="N680" s="13"/>
      <c r="O680" s="218" t="s">
        <v>20</v>
      </c>
      <c r="P680" s="218"/>
      <c r="Q680" s="218"/>
      <c r="R680" s="218"/>
      <c r="S680" s="218"/>
      <c r="T680" s="218"/>
      <c r="U680" s="13"/>
      <c r="V680" s="14"/>
    </row>
    <row r="681" spans="1:22" ht="18" customHeight="1" x14ac:dyDescent="0.25">
      <c r="A681" s="13"/>
      <c r="B681" s="13"/>
      <c r="C681" s="218"/>
      <c r="D681" s="218"/>
      <c r="E681" s="218"/>
      <c r="F681" s="218"/>
      <c r="G681" s="218"/>
      <c r="H681" s="218"/>
      <c r="I681" s="13"/>
      <c r="J681" s="13"/>
      <c r="K681" s="18"/>
      <c r="L681" s="16"/>
      <c r="M681" s="17"/>
      <c r="N681" s="17"/>
      <c r="O681" s="219"/>
      <c r="P681" s="219"/>
      <c r="Q681" s="219"/>
      <c r="R681" s="219"/>
      <c r="S681" s="219"/>
      <c r="T681" s="219"/>
      <c r="U681" s="17"/>
      <c r="V681" s="17"/>
    </row>
    <row r="682" spans="1:22" ht="15.75" customHeight="1" x14ac:dyDescent="0.25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19"/>
      <c r="L682" s="20"/>
    </row>
    <row r="683" spans="1:22" ht="18" customHeight="1" x14ac:dyDescent="0.25">
      <c r="A683" s="246"/>
      <c r="B683" s="255" t="str">
        <f>基本ﾃﾞｰﾀ!$B$5</f>
        <v>函 館</v>
      </c>
      <c r="C683" s="255"/>
      <c r="D683" s="255"/>
      <c r="E683" s="255"/>
      <c r="F683" s="255"/>
      <c r="G683" s="255"/>
      <c r="H683" s="240" t="s">
        <v>18</v>
      </c>
      <c r="I683" s="240"/>
      <c r="J683" s="241"/>
      <c r="K683" s="22"/>
      <c r="L683" s="20"/>
      <c r="M683" s="246"/>
      <c r="N683" s="255" t="str">
        <f>基本ﾃﾞｰﾀ!$B$5</f>
        <v>函 館</v>
      </c>
      <c r="O683" s="255"/>
      <c r="P683" s="255"/>
      <c r="Q683" s="255"/>
      <c r="R683" s="255"/>
      <c r="S683" s="255"/>
      <c r="T683" s="240" t="s">
        <v>18</v>
      </c>
      <c r="U683" s="240"/>
      <c r="V683" s="241"/>
    </row>
    <row r="684" spans="1:22" ht="18" customHeight="1" x14ac:dyDescent="0.25">
      <c r="A684" s="253"/>
      <c r="B684" s="256"/>
      <c r="C684" s="256"/>
      <c r="D684" s="256"/>
      <c r="E684" s="256"/>
      <c r="F684" s="256"/>
      <c r="G684" s="256"/>
      <c r="H684" s="242"/>
      <c r="I684" s="242"/>
      <c r="J684" s="243"/>
      <c r="K684" s="22"/>
      <c r="L684" s="20"/>
      <c r="M684" s="253"/>
      <c r="N684" s="256"/>
      <c r="O684" s="256"/>
      <c r="P684" s="256"/>
      <c r="Q684" s="256"/>
      <c r="R684" s="256"/>
      <c r="S684" s="256"/>
      <c r="T684" s="242"/>
      <c r="U684" s="242"/>
      <c r="V684" s="243"/>
    </row>
    <row r="685" spans="1:22" ht="18" customHeight="1" x14ac:dyDescent="0.25">
      <c r="A685" s="254"/>
      <c r="B685" s="257"/>
      <c r="C685" s="257"/>
      <c r="D685" s="257"/>
      <c r="E685" s="257"/>
      <c r="F685" s="257"/>
      <c r="G685" s="257"/>
      <c r="H685" s="244"/>
      <c r="I685" s="244"/>
      <c r="J685" s="245"/>
      <c r="K685" s="22"/>
      <c r="L685" s="20"/>
      <c r="M685" s="254"/>
      <c r="N685" s="257"/>
      <c r="O685" s="257"/>
      <c r="P685" s="257"/>
      <c r="Q685" s="257"/>
      <c r="R685" s="257"/>
      <c r="S685" s="257"/>
      <c r="T685" s="244"/>
      <c r="U685" s="244"/>
      <c r="V685" s="245"/>
    </row>
    <row r="686" spans="1:22" ht="12" customHeight="1" x14ac:dyDescent="0.25">
      <c r="A686" s="215">
        <f>INDEX(図画一覧!$A$2:$G$201,A680,3)</f>
        <v>0</v>
      </c>
      <c r="B686" s="220"/>
      <c r="C686" s="232" t="s">
        <v>28</v>
      </c>
      <c r="D686" s="232"/>
      <c r="E686" s="235">
        <f>INDEX(図画一覧!$A$2:$G$201,A680,5)</f>
        <v>0</v>
      </c>
      <c r="F686" s="236"/>
      <c r="G686" s="236"/>
      <c r="H686" s="236"/>
      <c r="I686" s="236"/>
      <c r="J686" s="237"/>
      <c r="K686" s="23"/>
      <c r="L686" s="20"/>
      <c r="M686" s="215">
        <f>INDEX(図画一覧!$A$2:$G$201,M680,3)</f>
        <v>0</v>
      </c>
      <c r="N686" s="220"/>
      <c r="O686" s="232" t="s">
        <v>28</v>
      </c>
      <c r="P686" s="232"/>
      <c r="Q686" s="235">
        <f>INDEX(図画一覧!$A$2:$G$201,M680,5)</f>
        <v>0</v>
      </c>
      <c r="R686" s="236"/>
      <c r="S686" s="236"/>
      <c r="T686" s="236"/>
      <c r="U686" s="236"/>
      <c r="V686" s="237"/>
    </row>
    <row r="687" spans="1:22" ht="12" customHeight="1" x14ac:dyDescent="0.25">
      <c r="A687" s="216"/>
      <c r="B687" s="221"/>
      <c r="C687" s="233"/>
      <c r="D687" s="233"/>
      <c r="E687" s="238"/>
      <c r="F687" s="238"/>
      <c r="G687" s="238"/>
      <c r="H687" s="238"/>
      <c r="I687" s="238"/>
      <c r="J687" s="239"/>
      <c r="K687" s="23"/>
      <c r="L687" s="20"/>
      <c r="M687" s="216"/>
      <c r="N687" s="221"/>
      <c r="O687" s="233"/>
      <c r="P687" s="233"/>
      <c r="Q687" s="238"/>
      <c r="R687" s="238"/>
      <c r="S687" s="238"/>
      <c r="T687" s="238"/>
      <c r="U687" s="238"/>
      <c r="V687" s="239"/>
    </row>
    <row r="688" spans="1:22" ht="18" customHeight="1" x14ac:dyDescent="0.25">
      <c r="A688" s="216"/>
      <c r="B688" s="221" t="s">
        <v>19</v>
      </c>
      <c r="C688" s="222"/>
      <c r="D688" s="225">
        <f>INDEX(図画一覧!$A$2:$G$201,A680,4)</f>
        <v>0</v>
      </c>
      <c r="E688" s="225"/>
      <c r="F688" s="225"/>
      <c r="G688" s="225"/>
      <c r="H688" s="225"/>
      <c r="I688" s="225"/>
      <c r="J688" s="226"/>
      <c r="K688" s="19"/>
      <c r="L688" s="20"/>
      <c r="M688" s="216"/>
      <c r="N688" s="221" t="s">
        <v>19</v>
      </c>
      <c r="O688" s="222"/>
      <c r="P688" s="225">
        <f>INDEX(図画一覧!$A$2:$G$201,M680,4)</f>
        <v>0</v>
      </c>
      <c r="Q688" s="225"/>
      <c r="R688" s="225"/>
      <c r="S688" s="225"/>
      <c r="T688" s="225"/>
      <c r="U688" s="225"/>
      <c r="V688" s="226"/>
    </row>
    <row r="689" spans="1:22" ht="18" customHeight="1" x14ac:dyDescent="0.25">
      <c r="A689" s="216"/>
      <c r="B689" s="221"/>
      <c r="C689" s="223"/>
      <c r="D689" s="227"/>
      <c r="E689" s="227"/>
      <c r="F689" s="227"/>
      <c r="G689" s="227"/>
      <c r="H689" s="227"/>
      <c r="I689" s="227"/>
      <c r="J689" s="228"/>
      <c r="K689" s="19"/>
      <c r="L689" s="20"/>
      <c r="M689" s="216"/>
      <c r="N689" s="221"/>
      <c r="O689" s="223"/>
      <c r="P689" s="227"/>
      <c r="Q689" s="227"/>
      <c r="R689" s="227"/>
      <c r="S689" s="227"/>
      <c r="T689" s="227"/>
      <c r="U689" s="227"/>
      <c r="V689" s="228"/>
    </row>
    <row r="690" spans="1:22" ht="18" customHeight="1" x14ac:dyDescent="0.25">
      <c r="A690" s="217"/>
      <c r="B690" s="234"/>
      <c r="C690" s="224"/>
      <c r="D690" s="229"/>
      <c r="E690" s="229"/>
      <c r="F690" s="229"/>
      <c r="G690" s="229"/>
      <c r="H690" s="229"/>
      <c r="I690" s="229"/>
      <c r="J690" s="230"/>
      <c r="K690" s="19"/>
      <c r="L690" s="20"/>
      <c r="M690" s="217"/>
      <c r="N690" s="234"/>
      <c r="O690" s="224"/>
      <c r="P690" s="229"/>
      <c r="Q690" s="229"/>
      <c r="R690" s="229"/>
      <c r="S690" s="229"/>
      <c r="T690" s="229"/>
      <c r="U690" s="229"/>
      <c r="V690" s="230"/>
    </row>
    <row r="691" spans="1:22" ht="15.75" customHeight="1" x14ac:dyDescent="0.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5"/>
      <c r="L691" s="26"/>
      <c r="M691" s="24"/>
      <c r="N691" s="24"/>
      <c r="O691" s="24"/>
      <c r="P691" s="24"/>
      <c r="Q691" s="24"/>
      <c r="R691" s="24"/>
      <c r="S691" s="24"/>
      <c r="T691" s="24"/>
      <c r="U691" s="24"/>
      <c r="V691" s="24"/>
    </row>
    <row r="692" spans="1:22" ht="15.75" customHeight="1" x14ac:dyDescent="0.25">
      <c r="A692" s="46"/>
      <c r="B692" s="27"/>
      <c r="C692" s="27"/>
      <c r="D692" s="27"/>
      <c r="E692" s="27"/>
      <c r="F692" s="27"/>
      <c r="G692" s="27"/>
      <c r="H692" s="27"/>
      <c r="I692" s="27"/>
      <c r="J692" s="27"/>
      <c r="K692" s="28"/>
      <c r="L692" s="29"/>
      <c r="M692" s="46"/>
      <c r="N692" s="27"/>
      <c r="O692" s="27"/>
      <c r="P692" s="27"/>
      <c r="Q692" s="27"/>
      <c r="R692" s="27"/>
      <c r="S692" s="27"/>
      <c r="T692" s="27"/>
      <c r="U692" s="27"/>
      <c r="V692" s="27"/>
    </row>
    <row r="693" spans="1:22" ht="18" customHeight="1" x14ac:dyDescent="0.25">
      <c r="A693" s="13">
        <f>A680+1</f>
        <v>111</v>
      </c>
      <c r="B693" s="13"/>
      <c r="C693" s="218" t="s">
        <v>21</v>
      </c>
      <c r="D693" s="218"/>
      <c r="E693" s="218"/>
      <c r="F693" s="218"/>
      <c r="G693" s="218"/>
      <c r="H693" s="218"/>
      <c r="I693" s="13"/>
      <c r="J693" s="14"/>
      <c r="K693" s="15"/>
      <c r="L693" s="16"/>
      <c r="M693" s="13">
        <f>M680+1</f>
        <v>114</v>
      </c>
      <c r="N693" s="13"/>
      <c r="O693" s="218" t="s">
        <v>21</v>
      </c>
      <c r="P693" s="218"/>
      <c r="Q693" s="218"/>
      <c r="R693" s="218"/>
      <c r="S693" s="218"/>
      <c r="T693" s="218"/>
      <c r="U693" s="13"/>
      <c r="V693" s="14"/>
    </row>
    <row r="694" spans="1:22" ht="18" customHeight="1" x14ac:dyDescent="0.25">
      <c r="A694" s="17"/>
      <c r="B694" s="17"/>
      <c r="C694" s="219"/>
      <c r="D694" s="219"/>
      <c r="E694" s="219"/>
      <c r="F694" s="219"/>
      <c r="G694" s="219"/>
      <c r="H694" s="219"/>
      <c r="I694" s="17"/>
      <c r="J694" s="17"/>
      <c r="K694" s="18"/>
      <c r="L694" s="16"/>
      <c r="M694" s="17"/>
      <c r="N694" s="17"/>
      <c r="O694" s="219"/>
      <c r="P694" s="219"/>
      <c r="Q694" s="219"/>
      <c r="R694" s="219"/>
      <c r="S694" s="219"/>
      <c r="T694" s="219"/>
      <c r="U694" s="17"/>
      <c r="V694" s="17"/>
    </row>
    <row r="695" spans="1:22" ht="15.75" customHeight="1" x14ac:dyDescent="0.25">
      <c r="K695" s="19"/>
      <c r="L695" s="20"/>
    </row>
    <row r="696" spans="1:22" ht="18" customHeight="1" x14ac:dyDescent="0.25">
      <c r="A696" s="246"/>
      <c r="B696" s="255" t="str">
        <f>基本ﾃﾞｰﾀ!$B$5</f>
        <v>函 館</v>
      </c>
      <c r="C696" s="255"/>
      <c r="D696" s="255"/>
      <c r="E696" s="255"/>
      <c r="F696" s="255"/>
      <c r="G696" s="255"/>
      <c r="H696" s="240" t="s">
        <v>18</v>
      </c>
      <c r="I696" s="240"/>
      <c r="J696" s="241"/>
      <c r="K696" s="22"/>
      <c r="L696" s="20"/>
      <c r="M696" s="246"/>
      <c r="N696" s="255" t="str">
        <f>基本ﾃﾞｰﾀ!$B$5</f>
        <v>函 館</v>
      </c>
      <c r="O696" s="255"/>
      <c r="P696" s="255"/>
      <c r="Q696" s="255"/>
      <c r="R696" s="255"/>
      <c r="S696" s="255"/>
      <c r="T696" s="240" t="s">
        <v>18</v>
      </c>
      <c r="U696" s="240"/>
      <c r="V696" s="241"/>
    </row>
    <row r="697" spans="1:22" ht="18" customHeight="1" x14ac:dyDescent="0.25">
      <c r="A697" s="253"/>
      <c r="B697" s="256"/>
      <c r="C697" s="256"/>
      <c r="D697" s="256"/>
      <c r="E697" s="256"/>
      <c r="F697" s="256"/>
      <c r="G697" s="256"/>
      <c r="H697" s="242"/>
      <c r="I697" s="242"/>
      <c r="J697" s="243"/>
      <c r="K697" s="22"/>
      <c r="L697" s="20"/>
      <c r="M697" s="253"/>
      <c r="N697" s="256"/>
      <c r="O697" s="256"/>
      <c r="P697" s="256"/>
      <c r="Q697" s="256"/>
      <c r="R697" s="256"/>
      <c r="S697" s="256"/>
      <c r="T697" s="242"/>
      <c r="U697" s="242"/>
      <c r="V697" s="243"/>
    </row>
    <row r="698" spans="1:22" ht="18" customHeight="1" x14ac:dyDescent="0.25">
      <c r="A698" s="254"/>
      <c r="B698" s="257"/>
      <c r="C698" s="257"/>
      <c r="D698" s="257"/>
      <c r="E698" s="257"/>
      <c r="F698" s="257"/>
      <c r="G698" s="257"/>
      <c r="H698" s="244"/>
      <c r="I698" s="244"/>
      <c r="J698" s="245"/>
      <c r="K698" s="22"/>
      <c r="L698" s="20"/>
      <c r="M698" s="254"/>
      <c r="N698" s="257"/>
      <c r="O698" s="257"/>
      <c r="P698" s="257"/>
      <c r="Q698" s="257"/>
      <c r="R698" s="257"/>
      <c r="S698" s="257"/>
      <c r="T698" s="244"/>
      <c r="U698" s="244"/>
      <c r="V698" s="245"/>
    </row>
    <row r="699" spans="1:22" ht="12" customHeight="1" x14ac:dyDescent="0.25">
      <c r="A699" s="215">
        <f>INDEX(図画一覧!$A$2:$G$201,A693,3)</f>
        <v>0</v>
      </c>
      <c r="B699" s="220"/>
      <c r="C699" s="232" t="s">
        <v>28</v>
      </c>
      <c r="D699" s="232"/>
      <c r="E699" s="235">
        <f>INDEX(図画一覧!$A$2:$G$201,A693,5)</f>
        <v>0</v>
      </c>
      <c r="F699" s="236"/>
      <c r="G699" s="236"/>
      <c r="H699" s="236"/>
      <c r="I699" s="236"/>
      <c r="J699" s="237"/>
      <c r="K699" s="23"/>
      <c r="L699" s="20"/>
      <c r="M699" s="215">
        <f>INDEX(図画一覧!$A$2:$G$201,M693,3)</f>
        <v>0</v>
      </c>
      <c r="N699" s="220"/>
      <c r="O699" s="232" t="s">
        <v>28</v>
      </c>
      <c r="P699" s="232"/>
      <c r="Q699" s="235">
        <f>INDEX(図画一覧!$A$2:$G$201,M693,5)</f>
        <v>0</v>
      </c>
      <c r="R699" s="236"/>
      <c r="S699" s="236"/>
      <c r="T699" s="236"/>
      <c r="U699" s="236"/>
      <c r="V699" s="237"/>
    </row>
    <row r="700" spans="1:22" ht="12" customHeight="1" x14ac:dyDescent="0.25">
      <c r="A700" s="216"/>
      <c r="B700" s="221"/>
      <c r="C700" s="233"/>
      <c r="D700" s="233"/>
      <c r="E700" s="238"/>
      <c r="F700" s="238"/>
      <c r="G700" s="238"/>
      <c r="H700" s="238"/>
      <c r="I700" s="238"/>
      <c r="J700" s="239"/>
      <c r="K700" s="23"/>
      <c r="L700" s="20"/>
      <c r="M700" s="216"/>
      <c r="N700" s="221"/>
      <c r="O700" s="233"/>
      <c r="P700" s="233"/>
      <c r="Q700" s="238"/>
      <c r="R700" s="238"/>
      <c r="S700" s="238"/>
      <c r="T700" s="238"/>
      <c r="U700" s="238"/>
      <c r="V700" s="239"/>
    </row>
    <row r="701" spans="1:22" ht="18" customHeight="1" x14ac:dyDescent="0.25">
      <c r="A701" s="216"/>
      <c r="B701" s="221" t="s">
        <v>19</v>
      </c>
      <c r="C701" s="222"/>
      <c r="D701" s="225">
        <f>INDEX(図画一覧!$A$2:$G$201,A693,4)</f>
        <v>0</v>
      </c>
      <c r="E701" s="225"/>
      <c r="F701" s="225"/>
      <c r="G701" s="225"/>
      <c r="H701" s="225"/>
      <c r="I701" s="225"/>
      <c r="J701" s="226"/>
      <c r="K701" s="19"/>
      <c r="L701" s="20"/>
      <c r="M701" s="216"/>
      <c r="N701" s="221" t="s">
        <v>19</v>
      </c>
      <c r="O701" s="222"/>
      <c r="P701" s="225">
        <f>INDEX(図画一覧!$A$2:$G$201,M693,4)</f>
        <v>0</v>
      </c>
      <c r="Q701" s="225"/>
      <c r="R701" s="225"/>
      <c r="S701" s="225"/>
      <c r="T701" s="225"/>
      <c r="U701" s="225"/>
      <c r="V701" s="226"/>
    </row>
    <row r="702" spans="1:22" ht="18" customHeight="1" x14ac:dyDescent="0.25">
      <c r="A702" s="216"/>
      <c r="B702" s="221"/>
      <c r="C702" s="223"/>
      <c r="D702" s="227"/>
      <c r="E702" s="227"/>
      <c r="F702" s="227"/>
      <c r="G702" s="227"/>
      <c r="H702" s="227"/>
      <c r="I702" s="227"/>
      <c r="J702" s="228"/>
      <c r="K702" s="19"/>
      <c r="L702" s="20"/>
      <c r="M702" s="216"/>
      <c r="N702" s="221"/>
      <c r="O702" s="223"/>
      <c r="P702" s="227"/>
      <c r="Q702" s="227"/>
      <c r="R702" s="227"/>
      <c r="S702" s="227"/>
      <c r="T702" s="227"/>
      <c r="U702" s="227"/>
      <c r="V702" s="228"/>
    </row>
    <row r="703" spans="1:22" ht="18" customHeight="1" x14ac:dyDescent="0.25">
      <c r="A703" s="217"/>
      <c r="B703" s="234"/>
      <c r="C703" s="224"/>
      <c r="D703" s="229"/>
      <c r="E703" s="229"/>
      <c r="F703" s="229"/>
      <c r="G703" s="229"/>
      <c r="H703" s="229"/>
      <c r="I703" s="229"/>
      <c r="J703" s="230"/>
      <c r="K703" s="19"/>
      <c r="L703" s="20"/>
      <c r="M703" s="217"/>
      <c r="N703" s="234"/>
      <c r="O703" s="224"/>
      <c r="P703" s="229"/>
      <c r="Q703" s="229"/>
      <c r="R703" s="229"/>
      <c r="S703" s="229"/>
      <c r="T703" s="229"/>
      <c r="U703" s="229"/>
      <c r="V703" s="230"/>
    </row>
    <row r="704" spans="1:22" ht="21.75" customHeight="1" x14ac:dyDescent="0.25">
      <c r="A704" s="13">
        <f>M693+1</f>
        <v>115</v>
      </c>
      <c r="B704" s="13"/>
      <c r="C704" s="218" t="s">
        <v>16</v>
      </c>
      <c r="D704" s="218"/>
      <c r="E704" s="218"/>
      <c r="F704" s="218"/>
      <c r="G704" s="218"/>
      <c r="H704" s="218"/>
      <c r="I704" s="13"/>
      <c r="J704" s="14"/>
      <c r="K704" s="15"/>
      <c r="L704" s="16"/>
      <c r="M704" s="13">
        <f>A730+1</f>
        <v>118</v>
      </c>
      <c r="N704" s="13"/>
      <c r="O704" s="218" t="s">
        <v>16</v>
      </c>
      <c r="P704" s="218"/>
      <c r="Q704" s="218"/>
      <c r="R704" s="218"/>
      <c r="S704" s="218"/>
      <c r="T704" s="218"/>
      <c r="U704" s="13"/>
      <c r="V704" s="14" t="s">
        <v>97</v>
      </c>
    </row>
    <row r="705" spans="1:22" ht="21.75" customHeight="1" x14ac:dyDescent="0.25">
      <c r="A705" s="17"/>
      <c r="B705" s="17"/>
      <c r="C705" s="219"/>
      <c r="D705" s="219"/>
      <c r="E705" s="219"/>
      <c r="F705" s="219"/>
      <c r="G705" s="219"/>
      <c r="H705" s="219"/>
      <c r="I705" s="17"/>
      <c r="J705" s="17"/>
      <c r="K705" s="18"/>
      <c r="L705" s="16"/>
      <c r="M705" s="13"/>
      <c r="N705" s="13"/>
      <c r="O705" s="218"/>
      <c r="P705" s="218"/>
      <c r="Q705" s="218"/>
      <c r="R705" s="218"/>
      <c r="S705" s="218"/>
      <c r="T705" s="218"/>
      <c r="U705" s="231" t="s">
        <v>17</v>
      </c>
      <c r="V705" s="231"/>
    </row>
    <row r="706" spans="1:22" ht="15.75" customHeight="1" x14ac:dyDescent="0.25">
      <c r="K706" s="19"/>
      <c r="L706" s="20"/>
      <c r="M706" s="21"/>
      <c r="N706" s="21"/>
      <c r="O706" s="21"/>
      <c r="P706" s="21"/>
      <c r="Q706" s="21"/>
      <c r="R706" s="21"/>
      <c r="S706" s="21"/>
      <c r="T706" s="21"/>
      <c r="U706" s="21"/>
      <c r="V706" s="21"/>
    </row>
    <row r="707" spans="1:22" ht="18" customHeight="1" x14ac:dyDescent="0.25">
      <c r="A707" s="246"/>
      <c r="B707" s="255" t="str">
        <f>基本ﾃﾞｰﾀ!$B$5</f>
        <v>函 館</v>
      </c>
      <c r="C707" s="255"/>
      <c r="D707" s="255"/>
      <c r="E707" s="255"/>
      <c r="F707" s="255"/>
      <c r="G707" s="255"/>
      <c r="H707" s="240" t="s">
        <v>18</v>
      </c>
      <c r="I707" s="240"/>
      <c r="J707" s="241"/>
      <c r="K707" s="22"/>
      <c r="L707" s="20"/>
      <c r="M707" s="246"/>
      <c r="N707" s="255" t="str">
        <f>基本ﾃﾞｰﾀ!$B$5</f>
        <v>函 館</v>
      </c>
      <c r="O707" s="255"/>
      <c r="P707" s="255"/>
      <c r="Q707" s="255"/>
      <c r="R707" s="255"/>
      <c r="S707" s="255"/>
      <c r="T707" s="240" t="s">
        <v>18</v>
      </c>
      <c r="U707" s="240"/>
      <c r="V707" s="241"/>
    </row>
    <row r="708" spans="1:22" ht="18" customHeight="1" x14ac:dyDescent="0.25">
      <c r="A708" s="253"/>
      <c r="B708" s="256"/>
      <c r="C708" s="256"/>
      <c r="D708" s="256"/>
      <c r="E708" s="256"/>
      <c r="F708" s="256"/>
      <c r="G708" s="256"/>
      <c r="H708" s="242"/>
      <c r="I708" s="242"/>
      <c r="J708" s="243"/>
      <c r="K708" s="22"/>
      <c r="L708" s="20"/>
      <c r="M708" s="253"/>
      <c r="N708" s="256"/>
      <c r="O708" s="256"/>
      <c r="P708" s="256"/>
      <c r="Q708" s="256"/>
      <c r="R708" s="256"/>
      <c r="S708" s="256"/>
      <c r="T708" s="242"/>
      <c r="U708" s="242"/>
      <c r="V708" s="243"/>
    </row>
    <row r="709" spans="1:22" ht="18" customHeight="1" x14ac:dyDescent="0.25">
      <c r="A709" s="254"/>
      <c r="B709" s="257"/>
      <c r="C709" s="257"/>
      <c r="D709" s="257"/>
      <c r="E709" s="257"/>
      <c r="F709" s="257"/>
      <c r="G709" s="257"/>
      <c r="H709" s="244"/>
      <c r="I709" s="244"/>
      <c r="J709" s="245"/>
      <c r="K709" s="22"/>
      <c r="L709" s="20"/>
      <c r="M709" s="254"/>
      <c r="N709" s="257"/>
      <c r="O709" s="257"/>
      <c r="P709" s="257"/>
      <c r="Q709" s="257"/>
      <c r="R709" s="257"/>
      <c r="S709" s="257"/>
      <c r="T709" s="244"/>
      <c r="U709" s="244"/>
      <c r="V709" s="245"/>
    </row>
    <row r="710" spans="1:22" ht="12" customHeight="1" x14ac:dyDescent="0.25">
      <c r="A710" s="215">
        <f>INDEX(図画一覧!$A$2:$G$201,A704,3)</f>
        <v>0</v>
      </c>
      <c r="B710" s="220"/>
      <c r="C710" s="232" t="s">
        <v>28</v>
      </c>
      <c r="D710" s="232"/>
      <c r="E710" s="235">
        <f>INDEX(図画一覧!$A$2:$G$201,A704,5)</f>
        <v>0</v>
      </c>
      <c r="F710" s="236"/>
      <c r="G710" s="236"/>
      <c r="H710" s="236"/>
      <c r="I710" s="236"/>
      <c r="J710" s="237"/>
      <c r="K710" s="23"/>
      <c r="L710" s="20"/>
      <c r="M710" s="215">
        <f>INDEX(図画一覧!$A$2:$G$201,M704,3)</f>
        <v>0</v>
      </c>
      <c r="N710" s="220"/>
      <c r="O710" s="232" t="s">
        <v>28</v>
      </c>
      <c r="P710" s="232"/>
      <c r="Q710" s="235">
        <f>INDEX(図画一覧!$A$2:$G$201,M704,5)</f>
        <v>0</v>
      </c>
      <c r="R710" s="236"/>
      <c r="S710" s="236"/>
      <c r="T710" s="236"/>
      <c r="U710" s="236"/>
      <c r="V710" s="237"/>
    </row>
    <row r="711" spans="1:22" ht="12" customHeight="1" x14ac:dyDescent="0.25">
      <c r="A711" s="216"/>
      <c r="B711" s="221"/>
      <c r="C711" s="233"/>
      <c r="D711" s="233"/>
      <c r="E711" s="238"/>
      <c r="F711" s="238"/>
      <c r="G711" s="238"/>
      <c r="H711" s="238"/>
      <c r="I711" s="238"/>
      <c r="J711" s="239"/>
      <c r="K711" s="23"/>
      <c r="L711" s="20"/>
      <c r="M711" s="216"/>
      <c r="N711" s="221"/>
      <c r="O711" s="233"/>
      <c r="P711" s="233"/>
      <c r="Q711" s="238"/>
      <c r="R711" s="238"/>
      <c r="S711" s="238"/>
      <c r="T711" s="238"/>
      <c r="U711" s="238"/>
      <c r="V711" s="239"/>
    </row>
    <row r="712" spans="1:22" ht="18" customHeight="1" x14ac:dyDescent="0.25">
      <c r="A712" s="216"/>
      <c r="B712" s="221" t="s">
        <v>19</v>
      </c>
      <c r="C712" s="222"/>
      <c r="D712" s="225">
        <f>INDEX(図画一覧!$A$2:$G$201,A704,4)</f>
        <v>0</v>
      </c>
      <c r="E712" s="225"/>
      <c r="F712" s="225"/>
      <c r="G712" s="225"/>
      <c r="H712" s="225"/>
      <c r="I712" s="225"/>
      <c r="J712" s="226"/>
      <c r="K712" s="19"/>
      <c r="L712" s="20"/>
      <c r="M712" s="216"/>
      <c r="N712" s="221" t="s">
        <v>19</v>
      </c>
      <c r="O712" s="222"/>
      <c r="P712" s="225">
        <f>INDEX(図画一覧!$A$2:$G$201,M704,4)</f>
        <v>0</v>
      </c>
      <c r="Q712" s="225"/>
      <c r="R712" s="225"/>
      <c r="S712" s="225"/>
      <c r="T712" s="225"/>
      <c r="U712" s="225"/>
      <c r="V712" s="226"/>
    </row>
    <row r="713" spans="1:22" ht="18" customHeight="1" x14ac:dyDescent="0.25">
      <c r="A713" s="216"/>
      <c r="B713" s="221"/>
      <c r="C713" s="223"/>
      <c r="D713" s="227"/>
      <c r="E713" s="227"/>
      <c r="F713" s="227"/>
      <c r="G713" s="227"/>
      <c r="H713" s="227"/>
      <c r="I713" s="227"/>
      <c r="J713" s="228"/>
      <c r="K713" s="19"/>
      <c r="L713" s="20"/>
      <c r="M713" s="216"/>
      <c r="N713" s="221"/>
      <c r="O713" s="223"/>
      <c r="P713" s="227"/>
      <c r="Q713" s="227"/>
      <c r="R713" s="227"/>
      <c r="S713" s="227"/>
      <c r="T713" s="227"/>
      <c r="U713" s="227"/>
      <c r="V713" s="228"/>
    </row>
    <row r="714" spans="1:22" ht="18" customHeight="1" x14ac:dyDescent="0.25">
      <c r="A714" s="217"/>
      <c r="B714" s="234"/>
      <c r="C714" s="224"/>
      <c r="D714" s="229"/>
      <c r="E714" s="229"/>
      <c r="F714" s="229"/>
      <c r="G714" s="229"/>
      <c r="H714" s="229"/>
      <c r="I714" s="229"/>
      <c r="J714" s="230"/>
      <c r="K714" s="19"/>
      <c r="L714" s="20"/>
      <c r="M714" s="217"/>
      <c r="N714" s="234"/>
      <c r="O714" s="224"/>
      <c r="P714" s="229"/>
      <c r="Q714" s="229"/>
      <c r="R714" s="229"/>
      <c r="S714" s="229"/>
      <c r="T714" s="229"/>
      <c r="U714" s="229"/>
      <c r="V714" s="230"/>
    </row>
    <row r="715" spans="1:22" ht="15.75" customHeight="1" x14ac:dyDescent="0.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5"/>
      <c r="L715" s="26"/>
      <c r="M715" s="24"/>
      <c r="N715" s="24"/>
      <c r="O715" s="24"/>
      <c r="P715" s="24"/>
      <c r="Q715" s="24"/>
      <c r="R715" s="24"/>
      <c r="S715" s="24"/>
      <c r="T715" s="24"/>
      <c r="U715" s="24"/>
      <c r="V715" s="24"/>
    </row>
    <row r="716" spans="1:22" ht="15.75" customHeight="1" x14ac:dyDescent="0.25">
      <c r="A716" s="46"/>
      <c r="B716" s="27"/>
      <c r="C716" s="27"/>
      <c r="D716" s="27"/>
      <c r="E716" s="27"/>
      <c r="F716" s="27"/>
      <c r="G716" s="27"/>
      <c r="H716" s="27"/>
      <c r="I716" s="27"/>
      <c r="J716" s="27"/>
      <c r="K716" s="28"/>
      <c r="L716" s="29"/>
      <c r="M716" s="46"/>
      <c r="N716" s="27"/>
      <c r="O716" s="27"/>
      <c r="P716" s="27"/>
      <c r="Q716" s="27"/>
      <c r="R716" s="27"/>
      <c r="S716" s="27"/>
      <c r="T716" s="27"/>
      <c r="U716" s="27"/>
      <c r="V716" s="27"/>
    </row>
    <row r="717" spans="1:22" ht="18" customHeight="1" x14ac:dyDescent="0.25">
      <c r="A717" s="30">
        <f>A704+1</f>
        <v>116</v>
      </c>
      <c r="B717" s="30"/>
      <c r="C717" s="252" t="s">
        <v>20</v>
      </c>
      <c r="D717" s="252"/>
      <c r="E717" s="252"/>
      <c r="F717" s="252"/>
      <c r="G717" s="252"/>
      <c r="H717" s="252"/>
      <c r="I717" s="30"/>
      <c r="J717" s="51"/>
      <c r="K717" s="15"/>
      <c r="L717" s="16"/>
      <c r="M717" s="13">
        <f>M704+1</f>
        <v>119</v>
      </c>
      <c r="N717" s="13"/>
      <c r="O717" s="218" t="s">
        <v>20</v>
      </c>
      <c r="P717" s="218"/>
      <c r="Q717" s="218"/>
      <c r="R717" s="218"/>
      <c r="S717" s="218"/>
      <c r="T717" s="218"/>
      <c r="U717" s="13"/>
      <c r="V717" s="14"/>
    </row>
    <row r="718" spans="1:22" ht="18" customHeight="1" x14ac:dyDescent="0.25">
      <c r="A718" s="13"/>
      <c r="B718" s="13"/>
      <c r="C718" s="218"/>
      <c r="D718" s="218"/>
      <c r="E718" s="218"/>
      <c r="F718" s="218"/>
      <c r="G718" s="218"/>
      <c r="H718" s="218"/>
      <c r="I718" s="13"/>
      <c r="J718" s="13"/>
      <c r="K718" s="18"/>
      <c r="L718" s="16"/>
      <c r="M718" s="17"/>
      <c r="N718" s="17"/>
      <c r="O718" s="219"/>
      <c r="P718" s="219"/>
      <c r="Q718" s="219"/>
      <c r="R718" s="219"/>
      <c r="S718" s="219"/>
      <c r="T718" s="219"/>
      <c r="U718" s="17"/>
      <c r="V718" s="17"/>
    </row>
    <row r="719" spans="1:22" ht="15.75" customHeight="1" x14ac:dyDescent="0.25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19"/>
      <c r="L719" s="20"/>
    </row>
    <row r="720" spans="1:22" ht="18" customHeight="1" x14ac:dyDescent="0.25">
      <c r="A720" s="246"/>
      <c r="B720" s="255" t="str">
        <f>基本ﾃﾞｰﾀ!$B$5</f>
        <v>函 館</v>
      </c>
      <c r="C720" s="255"/>
      <c r="D720" s="255"/>
      <c r="E720" s="255"/>
      <c r="F720" s="255"/>
      <c r="G720" s="255"/>
      <c r="H720" s="240" t="s">
        <v>18</v>
      </c>
      <c r="I720" s="240"/>
      <c r="J720" s="241"/>
      <c r="K720" s="22"/>
      <c r="L720" s="20"/>
      <c r="M720" s="246"/>
      <c r="N720" s="255" t="str">
        <f>基本ﾃﾞｰﾀ!$B$5</f>
        <v>函 館</v>
      </c>
      <c r="O720" s="255"/>
      <c r="P720" s="255"/>
      <c r="Q720" s="255"/>
      <c r="R720" s="255"/>
      <c r="S720" s="255"/>
      <c r="T720" s="240" t="s">
        <v>18</v>
      </c>
      <c r="U720" s="240"/>
      <c r="V720" s="241"/>
    </row>
    <row r="721" spans="1:22" ht="18" customHeight="1" x14ac:dyDescent="0.25">
      <c r="A721" s="253"/>
      <c r="B721" s="256"/>
      <c r="C721" s="256"/>
      <c r="D721" s="256"/>
      <c r="E721" s="256"/>
      <c r="F721" s="256"/>
      <c r="G721" s="256"/>
      <c r="H721" s="242"/>
      <c r="I721" s="242"/>
      <c r="J721" s="243"/>
      <c r="K721" s="22"/>
      <c r="L721" s="20"/>
      <c r="M721" s="253"/>
      <c r="N721" s="256"/>
      <c r="O721" s="256"/>
      <c r="P721" s="256"/>
      <c r="Q721" s="256"/>
      <c r="R721" s="256"/>
      <c r="S721" s="256"/>
      <c r="T721" s="242"/>
      <c r="U721" s="242"/>
      <c r="V721" s="243"/>
    </row>
    <row r="722" spans="1:22" ht="18" customHeight="1" x14ac:dyDescent="0.25">
      <c r="A722" s="254"/>
      <c r="B722" s="257"/>
      <c r="C722" s="257"/>
      <c r="D722" s="257"/>
      <c r="E722" s="257"/>
      <c r="F722" s="257"/>
      <c r="G722" s="257"/>
      <c r="H722" s="244"/>
      <c r="I722" s="244"/>
      <c r="J722" s="245"/>
      <c r="K722" s="22"/>
      <c r="L722" s="20"/>
      <c r="M722" s="254"/>
      <c r="N722" s="257"/>
      <c r="O722" s="257"/>
      <c r="P722" s="257"/>
      <c r="Q722" s="257"/>
      <c r="R722" s="257"/>
      <c r="S722" s="257"/>
      <c r="T722" s="244"/>
      <c r="U722" s="244"/>
      <c r="V722" s="245"/>
    </row>
    <row r="723" spans="1:22" ht="12" customHeight="1" x14ac:dyDescent="0.25">
      <c r="A723" s="215">
        <f>INDEX(図画一覧!$A$2:$G$201,A717,3)</f>
        <v>0</v>
      </c>
      <c r="B723" s="220"/>
      <c r="C723" s="232" t="s">
        <v>28</v>
      </c>
      <c r="D723" s="232"/>
      <c r="E723" s="235">
        <f>INDEX(図画一覧!$A$2:$G$201,A717,5)</f>
        <v>0</v>
      </c>
      <c r="F723" s="236"/>
      <c r="G723" s="236"/>
      <c r="H723" s="236"/>
      <c r="I723" s="236"/>
      <c r="J723" s="237"/>
      <c r="K723" s="23"/>
      <c r="L723" s="20"/>
      <c r="M723" s="215">
        <f>INDEX(図画一覧!$A$2:$G$201,M717,3)</f>
        <v>0</v>
      </c>
      <c r="N723" s="220"/>
      <c r="O723" s="232" t="s">
        <v>28</v>
      </c>
      <c r="P723" s="232"/>
      <c r="Q723" s="235">
        <f>INDEX(図画一覧!$A$2:$G$201,M717,5)</f>
        <v>0</v>
      </c>
      <c r="R723" s="236"/>
      <c r="S723" s="236"/>
      <c r="T723" s="236"/>
      <c r="U723" s="236"/>
      <c r="V723" s="237"/>
    </row>
    <row r="724" spans="1:22" ht="12" customHeight="1" x14ac:dyDescent="0.25">
      <c r="A724" s="216"/>
      <c r="B724" s="221"/>
      <c r="C724" s="233"/>
      <c r="D724" s="233"/>
      <c r="E724" s="238"/>
      <c r="F724" s="238"/>
      <c r="G724" s="238"/>
      <c r="H724" s="238"/>
      <c r="I724" s="238"/>
      <c r="J724" s="239"/>
      <c r="K724" s="23"/>
      <c r="L724" s="20"/>
      <c r="M724" s="216"/>
      <c r="N724" s="221"/>
      <c r="O724" s="233"/>
      <c r="P724" s="233"/>
      <c r="Q724" s="238"/>
      <c r="R724" s="238"/>
      <c r="S724" s="238"/>
      <c r="T724" s="238"/>
      <c r="U724" s="238"/>
      <c r="V724" s="239"/>
    </row>
    <row r="725" spans="1:22" ht="18" customHeight="1" x14ac:dyDescent="0.25">
      <c r="A725" s="216"/>
      <c r="B725" s="221" t="s">
        <v>19</v>
      </c>
      <c r="C725" s="222"/>
      <c r="D725" s="225">
        <f>INDEX(図画一覧!$A$2:$G$201,A717,4)</f>
        <v>0</v>
      </c>
      <c r="E725" s="225"/>
      <c r="F725" s="225"/>
      <c r="G725" s="225"/>
      <c r="H725" s="225"/>
      <c r="I725" s="225"/>
      <c r="J725" s="226"/>
      <c r="K725" s="19"/>
      <c r="L725" s="20"/>
      <c r="M725" s="216"/>
      <c r="N725" s="221" t="s">
        <v>19</v>
      </c>
      <c r="O725" s="222"/>
      <c r="P725" s="225">
        <f>INDEX(図画一覧!$A$2:$G$201,M717,4)</f>
        <v>0</v>
      </c>
      <c r="Q725" s="225"/>
      <c r="R725" s="225"/>
      <c r="S725" s="225"/>
      <c r="T725" s="225"/>
      <c r="U725" s="225"/>
      <c r="V725" s="226"/>
    </row>
    <row r="726" spans="1:22" ht="18" customHeight="1" x14ac:dyDescent="0.25">
      <c r="A726" s="216"/>
      <c r="B726" s="221"/>
      <c r="C726" s="223"/>
      <c r="D726" s="227"/>
      <c r="E726" s="227"/>
      <c r="F726" s="227"/>
      <c r="G726" s="227"/>
      <c r="H726" s="227"/>
      <c r="I726" s="227"/>
      <c r="J726" s="228"/>
      <c r="K726" s="19"/>
      <c r="L726" s="20"/>
      <c r="M726" s="216"/>
      <c r="N726" s="221"/>
      <c r="O726" s="223"/>
      <c r="P726" s="227"/>
      <c r="Q726" s="227"/>
      <c r="R726" s="227"/>
      <c r="S726" s="227"/>
      <c r="T726" s="227"/>
      <c r="U726" s="227"/>
      <c r="V726" s="228"/>
    </row>
    <row r="727" spans="1:22" ht="18" customHeight="1" x14ac:dyDescent="0.25">
      <c r="A727" s="217"/>
      <c r="B727" s="234"/>
      <c r="C727" s="224"/>
      <c r="D727" s="229"/>
      <c r="E727" s="229"/>
      <c r="F727" s="229"/>
      <c r="G727" s="229"/>
      <c r="H727" s="229"/>
      <c r="I727" s="229"/>
      <c r="J727" s="230"/>
      <c r="K727" s="19"/>
      <c r="L727" s="20"/>
      <c r="M727" s="217"/>
      <c r="N727" s="234"/>
      <c r="O727" s="224"/>
      <c r="P727" s="229"/>
      <c r="Q727" s="229"/>
      <c r="R727" s="229"/>
      <c r="S727" s="229"/>
      <c r="T727" s="229"/>
      <c r="U727" s="229"/>
      <c r="V727" s="230"/>
    </row>
    <row r="728" spans="1:22" ht="15.75" customHeight="1" x14ac:dyDescent="0.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5"/>
      <c r="L728" s="26"/>
      <c r="M728" s="24"/>
      <c r="N728" s="24"/>
      <c r="O728" s="24"/>
      <c r="P728" s="24"/>
      <c r="Q728" s="24"/>
      <c r="R728" s="24"/>
      <c r="S728" s="24"/>
      <c r="T728" s="24"/>
      <c r="U728" s="24"/>
      <c r="V728" s="24"/>
    </row>
    <row r="729" spans="1:22" ht="15.75" customHeight="1" x14ac:dyDescent="0.25">
      <c r="A729" s="46"/>
      <c r="B729" s="27"/>
      <c r="C729" s="27"/>
      <c r="D729" s="27"/>
      <c r="E729" s="27"/>
      <c r="F729" s="27"/>
      <c r="G729" s="27"/>
      <c r="H729" s="27"/>
      <c r="I729" s="27"/>
      <c r="J729" s="27"/>
      <c r="K729" s="28"/>
      <c r="L729" s="29"/>
      <c r="M729" s="46"/>
      <c r="N729" s="27"/>
      <c r="O729" s="27"/>
      <c r="P729" s="27"/>
      <c r="Q729" s="27"/>
      <c r="R729" s="27"/>
      <c r="S729" s="27"/>
      <c r="T729" s="27"/>
      <c r="U729" s="27"/>
      <c r="V729" s="27"/>
    </row>
    <row r="730" spans="1:22" ht="18" customHeight="1" x14ac:dyDescent="0.25">
      <c r="A730" s="13">
        <f>A717+1</f>
        <v>117</v>
      </c>
      <c r="B730" s="13"/>
      <c r="C730" s="218" t="s">
        <v>21</v>
      </c>
      <c r="D730" s="218"/>
      <c r="E730" s="218"/>
      <c r="F730" s="218"/>
      <c r="G730" s="218"/>
      <c r="H730" s="218"/>
      <c r="I730" s="13"/>
      <c r="J730" s="14"/>
      <c r="K730" s="15"/>
      <c r="L730" s="16"/>
      <c r="M730" s="13">
        <f>M717+1</f>
        <v>120</v>
      </c>
      <c r="N730" s="13"/>
      <c r="O730" s="218" t="s">
        <v>21</v>
      </c>
      <c r="P730" s="218"/>
      <c r="Q730" s="218"/>
      <c r="R730" s="218"/>
      <c r="S730" s="218"/>
      <c r="T730" s="218"/>
      <c r="U730" s="13"/>
      <c r="V730" s="14"/>
    </row>
    <row r="731" spans="1:22" ht="18" customHeight="1" x14ac:dyDescent="0.25">
      <c r="A731" s="17"/>
      <c r="B731" s="17"/>
      <c r="C731" s="219"/>
      <c r="D731" s="219"/>
      <c r="E731" s="219"/>
      <c r="F731" s="219"/>
      <c r="G731" s="219"/>
      <c r="H731" s="219"/>
      <c r="I731" s="17"/>
      <c r="J731" s="17"/>
      <c r="K731" s="18"/>
      <c r="L731" s="16"/>
      <c r="M731" s="17"/>
      <c r="N731" s="17"/>
      <c r="O731" s="219"/>
      <c r="P731" s="219"/>
      <c r="Q731" s="219"/>
      <c r="R731" s="219"/>
      <c r="S731" s="219"/>
      <c r="T731" s="219"/>
      <c r="U731" s="17"/>
      <c r="V731" s="17"/>
    </row>
    <row r="732" spans="1:22" ht="15.75" customHeight="1" x14ac:dyDescent="0.25">
      <c r="K732" s="19"/>
      <c r="L732" s="20"/>
    </row>
    <row r="733" spans="1:22" ht="18" customHeight="1" x14ac:dyDescent="0.25">
      <c r="A733" s="246"/>
      <c r="B733" s="255" t="str">
        <f>基本ﾃﾞｰﾀ!$B$5</f>
        <v>函 館</v>
      </c>
      <c r="C733" s="255"/>
      <c r="D733" s="255"/>
      <c r="E733" s="255"/>
      <c r="F733" s="255"/>
      <c r="G733" s="255"/>
      <c r="H733" s="240" t="s">
        <v>18</v>
      </c>
      <c r="I733" s="240"/>
      <c r="J733" s="241"/>
      <c r="K733" s="22"/>
      <c r="L733" s="20"/>
      <c r="M733" s="246"/>
      <c r="N733" s="255" t="str">
        <f>基本ﾃﾞｰﾀ!$B$5</f>
        <v>函 館</v>
      </c>
      <c r="O733" s="255"/>
      <c r="P733" s="255"/>
      <c r="Q733" s="255"/>
      <c r="R733" s="255"/>
      <c r="S733" s="255"/>
      <c r="T733" s="240" t="s">
        <v>18</v>
      </c>
      <c r="U733" s="240"/>
      <c r="V733" s="241"/>
    </row>
    <row r="734" spans="1:22" ht="18" customHeight="1" x14ac:dyDescent="0.25">
      <c r="A734" s="253"/>
      <c r="B734" s="256"/>
      <c r="C734" s="256"/>
      <c r="D734" s="256"/>
      <c r="E734" s="256"/>
      <c r="F734" s="256"/>
      <c r="G734" s="256"/>
      <c r="H734" s="242"/>
      <c r="I734" s="242"/>
      <c r="J734" s="243"/>
      <c r="K734" s="22"/>
      <c r="L734" s="20"/>
      <c r="M734" s="253"/>
      <c r="N734" s="256"/>
      <c r="O734" s="256"/>
      <c r="P734" s="256"/>
      <c r="Q734" s="256"/>
      <c r="R734" s="256"/>
      <c r="S734" s="256"/>
      <c r="T734" s="242"/>
      <c r="U734" s="242"/>
      <c r="V734" s="243"/>
    </row>
    <row r="735" spans="1:22" ht="18" customHeight="1" x14ac:dyDescent="0.25">
      <c r="A735" s="254"/>
      <c r="B735" s="257"/>
      <c r="C735" s="257"/>
      <c r="D735" s="257"/>
      <c r="E735" s="257"/>
      <c r="F735" s="257"/>
      <c r="G735" s="257"/>
      <c r="H735" s="244"/>
      <c r="I735" s="244"/>
      <c r="J735" s="245"/>
      <c r="K735" s="22"/>
      <c r="L735" s="20"/>
      <c r="M735" s="254"/>
      <c r="N735" s="257"/>
      <c r="O735" s="257"/>
      <c r="P735" s="257"/>
      <c r="Q735" s="257"/>
      <c r="R735" s="257"/>
      <c r="S735" s="257"/>
      <c r="T735" s="244"/>
      <c r="U735" s="244"/>
      <c r="V735" s="245"/>
    </row>
    <row r="736" spans="1:22" ht="12" customHeight="1" x14ac:dyDescent="0.25">
      <c r="A736" s="215">
        <f>INDEX(図画一覧!$A$2:$G$201,A730,3)</f>
        <v>0</v>
      </c>
      <c r="B736" s="220"/>
      <c r="C736" s="232" t="s">
        <v>28</v>
      </c>
      <c r="D736" s="232"/>
      <c r="E736" s="235">
        <f>INDEX(図画一覧!$A$2:$G$201,A730,5)</f>
        <v>0</v>
      </c>
      <c r="F736" s="236"/>
      <c r="G736" s="236"/>
      <c r="H736" s="236"/>
      <c r="I736" s="236"/>
      <c r="J736" s="237"/>
      <c r="K736" s="23"/>
      <c r="L736" s="20"/>
      <c r="M736" s="215">
        <f>INDEX(図画一覧!$A$2:$G$201,M730,3)</f>
        <v>0</v>
      </c>
      <c r="N736" s="220"/>
      <c r="O736" s="232" t="s">
        <v>28</v>
      </c>
      <c r="P736" s="232"/>
      <c r="Q736" s="235">
        <f>INDEX(図画一覧!$A$2:$G$201,M730,5)</f>
        <v>0</v>
      </c>
      <c r="R736" s="236"/>
      <c r="S736" s="236"/>
      <c r="T736" s="236"/>
      <c r="U736" s="236"/>
      <c r="V736" s="237"/>
    </row>
    <row r="737" spans="1:22" ht="12" customHeight="1" x14ac:dyDescent="0.25">
      <c r="A737" s="216"/>
      <c r="B737" s="221"/>
      <c r="C737" s="233"/>
      <c r="D737" s="233"/>
      <c r="E737" s="238"/>
      <c r="F737" s="238"/>
      <c r="G737" s="238"/>
      <c r="H737" s="238"/>
      <c r="I737" s="238"/>
      <c r="J737" s="239"/>
      <c r="K737" s="23"/>
      <c r="L737" s="20"/>
      <c r="M737" s="216"/>
      <c r="N737" s="221"/>
      <c r="O737" s="233"/>
      <c r="P737" s="233"/>
      <c r="Q737" s="238"/>
      <c r="R737" s="238"/>
      <c r="S737" s="238"/>
      <c r="T737" s="238"/>
      <c r="U737" s="238"/>
      <c r="V737" s="239"/>
    </row>
    <row r="738" spans="1:22" ht="18" customHeight="1" x14ac:dyDescent="0.25">
      <c r="A738" s="216"/>
      <c r="B738" s="221" t="s">
        <v>19</v>
      </c>
      <c r="C738" s="222"/>
      <c r="D738" s="225">
        <f>INDEX(図画一覧!$A$2:$G$201,A730,4)</f>
        <v>0</v>
      </c>
      <c r="E738" s="225"/>
      <c r="F738" s="225"/>
      <c r="G738" s="225"/>
      <c r="H738" s="225"/>
      <c r="I738" s="225"/>
      <c r="J738" s="226"/>
      <c r="K738" s="19"/>
      <c r="L738" s="20"/>
      <c r="M738" s="216"/>
      <c r="N738" s="221" t="s">
        <v>19</v>
      </c>
      <c r="O738" s="222"/>
      <c r="P738" s="225">
        <f>INDEX(図画一覧!$A$2:$G$201,M730,4)</f>
        <v>0</v>
      </c>
      <c r="Q738" s="225"/>
      <c r="R738" s="225"/>
      <c r="S738" s="225"/>
      <c r="T738" s="225"/>
      <c r="U738" s="225"/>
      <c r="V738" s="226"/>
    </row>
    <row r="739" spans="1:22" ht="18" customHeight="1" x14ac:dyDescent="0.25">
      <c r="A739" s="216"/>
      <c r="B739" s="221"/>
      <c r="C739" s="223"/>
      <c r="D739" s="227"/>
      <c r="E739" s="227"/>
      <c r="F739" s="227"/>
      <c r="G739" s="227"/>
      <c r="H739" s="227"/>
      <c r="I739" s="227"/>
      <c r="J739" s="228"/>
      <c r="K739" s="19"/>
      <c r="L739" s="20"/>
      <c r="M739" s="216"/>
      <c r="N739" s="221"/>
      <c r="O739" s="223"/>
      <c r="P739" s="227"/>
      <c r="Q739" s="227"/>
      <c r="R739" s="227"/>
      <c r="S739" s="227"/>
      <c r="T739" s="227"/>
      <c r="U739" s="227"/>
      <c r="V739" s="228"/>
    </row>
    <row r="740" spans="1:22" ht="18" customHeight="1" x14ac:dyDescent="0.25">
      <c r="A740" s="217"/>
      <c r="B740" s="234"/>
      <c r="C740" s="224"/>
      <c r="D740" s="229"/>
      <c r="E740" s="229"/>
      <c r="F740" s="229"/>
      <c r="G740" s="229"/>
      <c r="H740" s="229"/>
      <c r="I740" s="229"/>
      <c r="J740" s="230"/>
      <c r="K740" s="19"/>
      <c r="L740" s="20"/>
      <c r="M740" s="217"/>
      <c r="N740" s="234"/>
      <c r="O740" s="224"/>
      <c r="P740" s="229"/>
      <c r="Q740" s="229"/>
      <c r="R740" s="229"/>
      <c r="S740" s="229"/>
      <c r="T740" s="229"/>
      <c r="U740" s="229"/>
      <c r="V740" s="230"/>
    </row>
    <row r="741" spans="1:22" ht="21.75" customHeight="1" x14ac:dyDescent="0.25">
      <c r="A741" s="13">
        <f>M730+1</f>
        <v>121</v>
      </c>
      <c r="B741" s="13"/>
      <c r="C741" s="218" t="s">
        <v>16</v>
      </c>
      <c r="D741" s="218"/>
      <c r="E741" s="218"/>
      <c r="F741" s="218"/>
      <c r="G741" s="218"/>
      <c r="H741" s="218"/>
      <c r="I741" s="13"/>
      <c r="J741" s="14"/>
      <c r="K741" s="15"/>
      <c r="L741" s="16"/>
      <c r="M741" s="13">
        <f>A767+1</f>
        <v>124</v>
      </c>
      <c r="N741" s="13"/>
      <c r="O741" s="218" t="s">
        <v>16</v>
      </c>
      <c r="P741" s="218"/>
      <c r="Q741" s="218"/>
      <c r="R741" s="218"/>
      <c r="S741" s="218"/>
      <c r="T741" s="218"/>
      <c r="U741" s="13"/>
      <c r="V741" s="14" t="s">
        <v>97</v>
      </c>
    </row>
    <row r="742" spans="1:22" ht="21.75" customHeight="1" x14ac:dyDescent="0.25">
      <c r="A742" s="17"/>
      <c r="B742" s="17"/>
      <c r="C742" s="219"/>
      <c r="D742" s="219"/>
      <c r="E742" s="219"/>
      <c r="F742" s="219"/>
      <c r="G742" s="219"/>
      <c r="H742" s="219"/>
      <c r="I742" s="17"/>
      <c r="J742" s="17"/>
      <c r="K742" s="18"/>
      <c r="L742" s="16"/>
      <c r="M742" s="13"/>
      <c r="N742" s="13"/>
      <c r="O742" s="218"/>
      <c r="P742" s="218"/>
      <c r="Q742" s="218"/>
      <c r="R742" s="218"/>
      <c r="S742" s="218"/>
      <c r="T742" s="218"/>
      <c r="U742" s="231" t="s">
        <v>17</v>
      </c>
      <c r="V742" s="231"/>
    </row>
    <row r="743" spans="1:22" ht="15.75" customHeight="1" x14ac:dyDescent="0.25">
      <c r="K743" s="19"/>
      <c r="L743" s="20"/>
      <c r="M743" s="21"/>
      <c r="N743" s="21"/>
      <c r="O743" s="21"/>
      <c r="P743" s="21"/>
      <c r="Q743" s="21"/>
      <c r="R743" s="21"/>
      <c r="S743" s="21"/>
      <c r="T743" s="21"/>
      <c r="U743" s="21"/>
      <c r="V743" s="21"/>
    </row>
    <row r="744" spans="1:22" ht="18" customHeight="1" x14ac:dyDescent="0.25">
      <c r="A744" s="246"/>
      <c r="B744" s="255" t="str">
        <f>基本ﾃﾞｰﾀ!$B$5</f>
        <v>函 館</v>
      </c>
      <c r="C744" s="255"/>
      <c r="D744" s="255"/>
      <c r="E744" s="255"/>
      <c r="F744" s="255"/>
      <c r="G744" s="255"/>
      <c r="H744" s="240" t="s">
        <v>18</v>
      </c>
      <c r="I744" s="240"/>
      <c r="J744" s="241"/>
      <c r="K744" s="22"/>
      <c r="L744" s="20"/>
      <c r="M744" s="246"/>
      <c r="N744" s="255" t="str">
        <f>基本ﾃﾞｰﾀ!$B$5</f>
        <v>函 館</v>
      </c>
      <c r="O744" s="255"/>
      <c r="P744" s="255"/>
      <c r="Q744" s="255"/>
      <c r="R744" s="255"/>
      <c r="S744" s="255"/>
      <c r="T744" s="240" t="s">
        <v>18</v>
      </c>
      <c r="U744" s="240"/>
      <c r="V744" s="241"/>
    </row>
    <row r="745" spans="1:22" ht="18" customHeight="1" x14ac:dyDescent="0.25">
      <c r="A745" s="253"/>
      <c r="B745" s="256"/>
      <c r="C745" s="256"/>
      <c r="D745" s="256"/>
      <c r="E745" s="256"/>
      <c r="F745" s="256"/>
      <c r="G745" s="256"/>
      <c r="H745" s="242"/>
      <c r="I745" s="242"/>
      <c r="J745" s="243"/>
      <c r="K745" s="22"/>
      <c r="L745" s="20"/>
      <c r="M745" s="253"/>
      <c r="N745" s="256"/>
      <c r="O745" s="256"/>
      <c r="P745" s="256"/>
      <c r="Q745" s="256"/>
      <c r="R745" s="256"/>
      <c r="S745" s="256"/>
      <c r="T745" s="242"/>
      <c r="U745" s="242"/>
      <c r="V745" s="243"/>
    </row>
    <row r="746" spans="1:22" ht="18" customHeight="1" x14ac:dyDescent="0.25">
      <c r="A746" s="254"/>
      <c r="B746" s="257"/>
      <c r="C746" s="257"/>
      <c r="D746" s="257"/>
      <c r="E746" s="257"/>
      <c r="F746" s="257"/>
      <c r="G746" s="257"/>
      <c r="H746" s="244"/>
      <c r="I746" s="244"/>
      <c r="J746" s="245"/>
      <c r="K746" s="22"/>
      <c r="L746" s="20"/>
      <c r="M746" s="254"/>
      <c r="N746" s="257"/>
      <c r="O746" s="257"/>
      <c r="P746" s="257"/>
      <c r="Q746" s="257"/>
      <c r="R746" s="257"/>
      <c r="S746" s="257"/>
      <c r="T746" s="244"/>
      <c r="U746" s="244"/>
      <c r="V746" s="245"/>
    </row>
    <row r="747" spans="1:22" ht="12" customHeight="1" x14ac:dyDescent="0.25">
      <c r="A747" s="215">
        <f>INDEX(図画一覧!$A$2:$G$201,A741,3)</f>
        <v>0</v>
      </c>
      <c r="B747" s="220"/>
      <c r="C747" s="232" t="s">
        <v>28</v>
      </c>
      <c r="D747" s="232"/>
      <c r="E747" s="235">
        <f>INDEX(図画一覧!$A$2:$G$201,A741,5)</f>
        <v>0</v>
      </c>
      <c r="F747" s="236"/>
      <c r="G747" s="236"/>
      <c r="H747" s="236"/>
      <c r="I747" s="236"/>
      <c r="J747" s="237"/>
      <c r="K747" s="23"/>
      <c r="L747" s="20"/>
      <c r="M747" s="215">
        <f>INDEX(図画一覧!$A$2:$G$201,M741,3)</f>
        <v>0</v>
      </c>
      <c r="N747" s="220"/>
      <c r="O747" s="232" t="s">
        <v>28</v>
      </c>
      <c r="P747" s="232"/>
      <c r="Q747" s="235">
        <f>INDEX(図画一覧!$A$2:$G$201,M741,5)</f>
        <v>0</v>
      </c>
      <c r="R747" s="236"/>
      <c r="S747" s="236"/>
      <c r="T747" s="236"/>
      <c r="U747" s="236"/>
      <c r="V747" s="237"/>
    </row>
    <row r="748" spans="1:22" ht="12" customHeight="1" x14ac:dyDescent="0.25">
      <c r="A748" s="216"/>
      <c r="B748" s="221"/>
      <c r="C748" s="233"/>
      <c r="D748" s="233"/>
      <c r="E748" s="238"/>
      <c r="F748" s="238"/>
      <c r="G748" s="238"/>
      <c r="H748" s="238"/>
      <c r="I748" s="238"/>
      <c r="J748" s="239"/>
      <c r="K748" s="23"/>
      <c r="L748" s="20"/>
      <c r="M748" s="216"/>
      <c r="N748" s="221"/>
      <c r="O748" s="233"/>
      <c r="P748" s="233"/>
      <c r="Q748" s="238"/>
      <c r="R748" s="238"/>
      <c r="S748" s="238"/>
      <c r="T748" s="238"/>
      <c r="U748" s="238"/>
      <c r="V748" s="239"/>
    </row>
    <row r="749" spans="1:22" ht="18" customHeight="1" x14ac:dyDescent="0.25">
      <c r="A749" s="216"/>
      <c r="B749" s="221" t="s">
        <v>19</v>
      </c>
      <c r="C749" s="222"/>
      <c r="D749" s="225">
        <f>INDEX(図画一覧!$A$2:$G$201,A741,4)</f>
        <v>0</v>
      </c>
      <c r="E749" s="225"/>
      <c r="F749" s="225"/>
      <c r="G749" s="225"/>
      <c r="H749" s="225"/>
      <c r="I749" s="225"/>
      <c r="J749" s="226"/>
      <c r="K749" s="19"/>
      <c r="L749" s="20"/>
      <c r="M749" s="216"/>
      <c r="N749" s="221" t="s">
        <v>19</v>
      </c>
      <c r="O749" s="222"/>
      <c r="P749" s="225">
        <f>INDEX(図画一覧!$A$2:$G$201,M741,4)</f>
        <v>0</v>
      </c>
      <c r="Q749" s="225"/>
      <c r="R749" s="225"/>
      <c r="S749" s="225"/>
      <c r="T749" s="225"/>
      <c r="U749" s="225"/>
      <c r="V749" s="226"/>
    </row>
    <row r="750" spans="1:22" ht="18" customHeight="1" x14ac:dyDescent="0.25">
      <c r="A750" s="216"/>
      <c r="B750" s="221"/>
      <c r="C750" s="223"/>
      <c r="D750" s="227"/>
      <c r="E750" s="227"/>
      <c r="F750" s="227"/>
      <c r="G750" s="227"/>
      <c r="H750" s="227"/>
      <c r="I750" s="227"/>
      <c r="J750" s="228"/>
      <c r="K750" s="19"/>
      <c r="L750" s="20"/>
      <c r="M750" s="216"/>
      <c r="N750" s="221"/>
      <c r="O750" s="223"/>
      <c r="P750" s="227"/>
      <c r="Q750" s="227"/>
      <c r="R750" s="227"/>
      <c r="S750" s="227"/>
      <c r="T750" s="227"/>
      <c r="U750" s="227"/>
      <c r="V750" s="228"/>
    </row>
    <row r="751" spans="1:22" ht="18" customHeight="1" x14ac:dyDescent="0.25">
      <c r="A751" s="217"/>
      <c r="B751" s="234"/>
      <c r="C751" s="224"/>
      <c r="D751" s="229"/>
      <c r="E751" s="229"/>
      <c r="F751" s="229"/>
      <c r="G751" s="229"/>
      <c r="H751" s="229"/>
      <c r="I751" s="229"/>
      <c r="J751" s="230"/>
      <c r="K751" s="19"/>
      <c r="L751" s="20"/>
      <c r="M751" s="217"/>
      <c r="N751" s="234"/>
      <c r="O751" s="224"/>
      <c r="P751" s="229"/>
      <c r="Q751" s="229"/>
      <c r="R751" s="229"/>
      <c r="S751" s="229"/>
      <c r="T751" s="229"/>
      <c r="U751" s="229"/>
      <c r="V751" s="230"/>
    </row>
    <row r="752" spans="1:22" ht="15.75" customHeight="1" x14ac:dyDescent="0.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5"/>
      <c r="L752" s="26"/>
      <c r="M752" s="24"/>
      <c r="N752" s="24"/>
      <c r="O752" s="24"/>
      <c r="P752" s="24"/>
      <c r="Q752" s="24"/>
      <c r="R752" s="24"/>
      <c r="S752" s="24"/>
      <c r="T752" s="24"/>
      <c r="U752" s="24"/>
      <c r="V752" s="24"/>
    </row>
    <row r="753" spans="1:22" ht="15.75" customHeight="1" x14ac:dyDescent="0.25">
      <c r="A753" s="46"/>
      <c r="B753" s="27"/>
      <c r="C753" s="27"/>
      <c r="D753" s="27"/>
      <c r="E753" s="27"/>
      <c r="F753" s="27"/>
      <c r="G753" s="27"/>
      <c r="H753" s="27"/>
      <c r="I753" s="27"/>
      <c r="J753" s="27"/>
      <c r="K753" s="28"/>
      <c r="L753" s="29"/>
      <c r="M753" s="46"/>
      <c r="N753" s="27"/>
      <c r="O753" s="27"/>
      <c r="P753" s="27"/>
      <c r="Q753" s="27"/>
      <c r="R753" s="27"/>
      <c r="S753" s="27"/>
      <c r="T753" s="27"/>
      <c r="U753" s="27"/>
      <c r="V753" s="27"/>
    </row>
    <row r="754" spans="1:22" ht="18" customHeight="1" x14ac:dyDescent="0.25">
      <c r="A754" s="30">
        <f>A741+1</f>
        <v>122</v>
      </c>
      <c r="B754" s="30"/>
      <c r="C754" s="252" t="s">
        <v>20</v>
      </c>
      <c r="D754" s="252"/>
      <c r="E754" s="252"/>
      <c r="F754" s="252"/>
      <c r="G754" s="252"/>
      <c r="H754" s="252"/>
      <c r="I754" s="30"/>
      <c r="J754" s="51"/>
      <c r="K754" s="15"/>
      <c r="L754" s="16"/>
      <c r="M754" s="13">
        <f>M741+1</f>
        <v>125</v>
      </c>
      <c r="N754" s="13"/>
      <c r="O754" s="218" t="s">
        <v>20</v>
      </c>
      <c r="P754" s="218"/>
      <c r="Q754" s="218"/>
      <c r="R754" s="218"/>
      <c r="S754" s="218"/>
      <c r="T754" s="218"/>
      <c r="U754" s="13"/>
      <c r="V754" s="14"/>
    </row>
    <row r="755" spans="1:22" ht="18" customHeight="1" x14ac:dyDescent="0.25">
      <c r="A755" s="13"/>
      <c r="B755" s="13"/>
      <c r="C755" s="218"/>
      <c r="D755" s="218"/>
      <c r="E755" s="218"/>
      <c r="F755" s="218"/>
      <c r="G755" s="218"/>
      <c r="H755" s="218"/>
      <c r="I755" s="13"/>
      <c r="J755" s="13"/>
      <c r="K755" s="18"/>
      <c r="L755" s="16"/>
      <c r="M755" s="17"/>
      <c r="N755" s="17"/>
      <c r="O755" s="219"/>
      <c r="P755" s="219"/>
      <c r="Q755" s="219"/>
      <c r="R755" s="219"/>
      <c r="S755" s="219"/>
      <c r="T755" s="219"/>
      <c r="U755" s="17"/>
      <c r="V755" s="17"/>
    </row>
    <row r="756" spans="1:22" ht="15.75" customHeight="1" x14ac:dyDescent="0.25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19"/>
      <c r="L756" s="20"/>
    </row>
    <row r="757" spans="1:22" ht="18" customHeight="1" x14ac:dyDescent="0.25">
      <c r="A757" s="246"/>
      <c r="B757" s="255" t="str">
        <f>基本ﾃﾞｰﾀ!$B$5</f>
        <v>函 館</v>
      </c>
      <c r="C757" s="255"/>
      <c r="D757" s="255"/>
      <c r="E757" s="255"/>
      <c r="F757" s="255"/>
      <c r="G757" s="255"/>
      <c r="H757" s="240" t="s">
        <v>18</v>
      </c>
      <c r="I757" s="240"/>
      <c r="J757" s="241"/>
      <c r="K757" s="22"/>
      <c r="L757" s="20"/>
      <c r="M757" s="246"/>
      <c r="N757" s="255" t="str">
        <f>基本ﾃﾞｰﾀ!$B$5</f>
        <v>函 館</v>
      </c>
      <c r="O757" s="255"/>
      <c r="P757" s="255"/>
      <c r="Q757" s="255"/>
      <c r="R757" s="255"/>
      <c r="S757" s="255"/>
      <c r="T757" s="240" t="s">
        <v>18</v>
      </c>
      <c r="U757" s="240"/>
      <c r="V757" s="241"/>
    </row>
    <row r="758" spans="1:22" ht="18" customHeight="1" x14ac:dyDescent="0.25">
      <c r="A758" s="253"/>
      <c r="B758" s="256"/>
      <c r="C758" s="256"/>
      <c r="D758" s="256"/>
      <c r="E758" s="256"/>
      <c r="F758" s="256"/>
      <c r="G758" s="256"/>
      <c r="H758" s="242"/>
      <c r="I758" s="242"/>
      <c r="J758" s="243"/>
      <c r="K758" s="22"/>
      <c r="L758" s="20"/>
      <c r="M758" s="253"/>
      <c r="N758" s="256"/>
      <c r="O758" s="256"/>
      <c r="P758" s="256"/>
      <c r="Q758" s="256"/>
      <c r="R758" s="256"/>
      <c r="S758" s="256"/>
      <c r="T758" s="242"/>
      <c r="U758" s="242"/>
      <c r="V758" s="243"/>
    </row>
    <row r="759" spans="1:22" ht="18" customHeight="1" x14ac:dyDescent="0.25">
      <c r="A759" s="254"/>
      <c r="B759" s="257"/>
      <c r="C759" s="257"/>
      <c r="D759" s="257"/>
      <c r="E759" s="257"/>
      <c r="F759" s="257"/>
      <c r="G759" s="257"/>
      <c r="H759" s="244"/>
      <c r="I759" s="244"/>
      <c r="J759" s="245"/>
      <c r="K759" s="22"/>
      <c r="L759" s="20"/>
      <c r="M759" s="254"/>
      <c r="N759" s="257"/>
      <c r="O759" s="257"/>
      <c r="P759" s="257"/>
      <c r="Q759" s="257"/>
      <c r="R759" s="257"/>
      <c r="S759" s="257"/>
      <c r="T759" s="244"/>
      <c r="U759" s="244"/>
      <c r="V759" s="245"/>
    </row>
    <row r="760" spans="1:22" ht="12" customHeight="1" x14ac:dyDescent="0.25">
      <c r="A760" s="215">
        <f>INDEX(図画一覧!$A$2:$G$201,A754,3)</f>
        <v>0</v>
      </c>
      <c r="B760" s="220"/>
      <c r="C760" s="232" t="s">
        <v>28</v>
      </c>
      <c r="D760" s="232"/>
      <c r="E760" s="235">
        <f>INDEX(図画一覧!$A$2:$G$201,A754,5)</f>
        <v>0</v>
      </c>
      <c r="F760" s="236"/>
      <c r="G760" s="236"/>
      <c r="H760" s="236"/>
      <c r="I760" s="236"/>
      <c r="J760" s="237"/>
      <c r="K760" s="23"/>
      <c r="L760" s="20"/>
      <c r="M760" s="215">
        <f>INDEX(図画一覧!$A$2:$G$201,M754,3)</f>
        <v>0</v>
      </c>
      <c r="N760" s="220"/>
      <c r="O760" s="232" t="s">
        <v>28</v>
      </c>
      <c r="P760" s="232"/>
      <c r="Q760" s="235">
        <f>INDEX(図画一覧!$A$2:$G$201,M754,5)</f>
        <v>0</v>
      </c>
      <c r="R760" s="236"/>
      <c r="S760" s="236"/>
      <c r="T760" s="236"/>
      <c r="U760" s="236"/>
      <c r="V760" s="237"/>
    </row>
    <row r="761" spans="1:22" ht="12" customHeight="1" x14ac:dyDescent="0.25">
      <c r="A761" s="216"/>
      <c r="B761" s="221"/>
      <c r="C761" s="233"/>
      <c r="D761" s="233"/>
      <c r="E761" s="238"/>
      <c r="F761" s="238"/>
      <c r="G761" s="238"/>
      <c r="H761" s="238"/>
      <c r="I761" s="238"/>
      <c r="J761" s="239"/>
      <c r="K761" s="23"/>
      <c r="L761" s="20"/>
      <c r="M761" s="216"/>
      <c r="N761" s="221"/>
      <c r="O761" s="233"/>
      <c r="P761" s="233"/>
      <c r="Q761" s="238"/>
      <c r="R761" s="238"/>
      <c r="S761" s="238"/>
      <c r="T761" s="238"/>
      <c r="U761" s="238"/>
      <c r="V761" s="239"/>
    </row>
    <row r="762" spans="1:22" ht="18" customHeight="1" x14ac:dyDescent="0.25">
      <c r="A762" s="216"/>
      <c r="B762" s="221" t="s">
        <v>19</v>
      </c>
      <c r="C762" s="222"/>
      <c r="D762" s="225">
        <f>INDEX(図画一覧!$A$2:$G$201,A754,4)</f>
        <v>0</v>
      </c>
      <c r="E762" s="225"/>
      <c r="F762" s="225"/>
      <c r="G762" s="225"/>
      <c r="H762" s="225"/>
      <c r="I762" s="225"/>
      <c r="J762" s="226"/>
      <c r="K762" s="19"/>
      <c r="L762" s="20"/>
      <c r="M762" s="216"/>
      <c r="N762" s="221" t="s">
        <v>19</v>
      </c>
      <c r="O762" s="222"/>
      <c r="P762" s="225">
        <f>INDEX(図画一覧!$A$2:$G$201,M754,4)</f>
        <v>0</v>
      </c>
      <c r="Q762" s="225"/>
      <c r="R762" s="225"/>
      <c r="S762" s="225"/>
      <c r="T762" s="225"/>
      <c r="U762" s="225"/>
      <c r="V762" s="226"/>
    </row>
    <row r="763" spans="1:22" ht="18" customHeight="1" x14ac:dyDescent="0.25">
      <c r="A763" s="216"/>
      <c r="B763" s="221"/>
      <c r="C763" s="223"/>
      <c r="D763" s="227"/>
      <c r="E763" s="227"/>
      <c r="F763" s="227"/>
      <c r="G763" s="227"/>
      <c r="H763" s="227"/>
      <c r="I763" s="227"/>
      <c r="J763" s="228"/>
      <c r="K763" s="19"/>
      <c r="L763" s="20"/>
      <c r="M763" s="216"/>
      <c r="N763" s="221"/>
      <c r="O763" s="223"/>
      <c r="P763" s="227"/>
      <c r="Q763" s="227"/>
      <c r="R763" s="227"/>
      <c r="S763" s="227"/>
      <c r="T763" s="227"/>
      <c r="U763" s="227"/>
      <c r="V763" s="228"/>
    </row>
    <row r="764" spans="1:22" ht="18" customHeight="1" x14ac:dyDescent="0.25">
      <c r="A764" s="217"/>
      <c r="B764" s="234"/>
      <c r="C764" s="224"/>
      <c r="D764" s="229"/>
      <c r="E764" s="229"/>
      <c r="F764" s="229"/>
      <c r="G764" s="229"/>
      <c r="H764" s="229"/>
      <c r="I764" s="229"/>
      <c r="J764" s="230"/>
      <c r="K764" s="19"/>
      <c r="L764" s="20"/>
      <c r="M764" s="217"/>
      <c r="N764" s="234"/>
      <c r="O764" s="224"/>
      <c r="P764" s="229"/>
      <c r="Q764" s="229"/>
      <c r="R764" s="229"/>
      <c r="S764" s="229"/>
      <c r="T764" s="229"/>
      <c r="U764" s="229"/>
      <c r="V764" s="230"/>
    </row>
    <row r="765" spans="1:22" ht="15.75" customHeight="1" x14ac:dyDescent="0.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5"/>
      <c r="L765" s="26"/>
      <c r="M765" s="24"/>
      <c r="N765" s="24"/>
      <c r="O765" s="24"/>
      <c r="P765" s="24"/>
      <c r="Q765" s="24"/>
      <c r="R765" s="24"/>
      <c r="S765" s="24"/>
      <c r="T765" s="24"/>
      <c r="U765" s="24"/>
      <c r="V765" s="24"/>
    </row>
    <row r="766" spans="1:22" ht="15.75" customHeight="1" x14ac:dyDescent="0.25">
      <c r="A766" s="46"/>
      <c r="B766" s="27"/>
      <c r="C766" s="27"/>
      <c r="D766" s="27"/>
      <c r="E766" s="27"/>
      <c r="F766" s="27"/>
      <c r="G766" s="27"/>
      <c r="H766" s="27"/>
      <c r="I766" s="27"/>
      <c r="J766" s="27"/>
      <c r="K766" s="28"/>
      <c r="L766" s="29"/>
      <c r="M766" s="46"/>
      <c r="N766" s="27"/>
      <c r="O766" s="27"/>
      <c r="P766" s="27"/>
      <c r="Q766" s="27"/>
      <c r="R766" s="27"/>
      <c r="S766" s="27"/>
      <c r="T766" s="27"/>
      <c r="U766" s="27"/>
      <c r="V766" s="27"/>
    </row>
    <row r="767" spans="1:22" ht="18" customHeight="1" x14ac:dyDescent="0.25">
      <c r="A767" s="13">
        <f>A754+1</f>
        <v>123</v>
      </c>
      <c r="B767" s="13"/>
      <c r="C767" s="218" t="s">
        <v>21</v>
      </c>
      <c r="D767" s="218"/>
      <c r="E767" s="218"/>
      <c r="F767" s="218"/>
      <c r="G767" s="218"/>
      <c r="H767" s="218"/>
      <c r="I767" s="13"/>
      <c r="J767" s="14"/>
      <c r="K767" s="15"/>
      <c r="L767" s="16"/>
      <c r="M767" s="13">
        <f>M754+1</f>
        <v>126</v>
      </c>
      <c r="N767" s="13"/>
      <c r="O767" s="218" t="s">
        <v>21</v>
      </c>
      <c r="P767" s="218"/>
      <c r="Q767" s="218"/>
      <c r="R767" s="218"/>
      <c r="S767" s="218"/>
      <c r="T767" s="218"/>
      <c r="U767" s="13"/>
      <c r="V767" s="14"/>
    </row>
    <row r="768" spans="1:22" ht="18" customHeight="1" x14ac:dyDescent="0.25">
      <c r="A768" s="17"/>
      <c r="B768" s="17"/>
      <c r="C768" s="219"/>
      <c r="D768" s="219"/>
      <c r="E768" s="219"/>
      <c r="F768" s="219"/>
      <c r="G768" s="219"/>
      <c r="H768" s="219"/>
      <c r="I768" s="17"/>
      <c r="J768" s="17"/>
      <c r="K768" s="18"/>
      <c r="L768" s="16"/>
      <c r="M768" s="17"/>
      <c r="N768" s="17"/>
      <c r="O768" s="219"/>
      <c r="P768" s="219"/>
      <c r="Q768" s="219"/>
      <c r="R768" s="219"/>
      <c r="S768" s="219"/>
      <c r="T768" s="219"/>
      <c r="U768" s="17"/>
      <c r="V768" s="17"/>
    </row>
    <row r="769" spans="1:22" ht="15.75" customHeight="1" x14ac:dyDescent="0.25">
      <c r="K769" s="19"/>
      <c r="L769" s="20"/>
    </row>
    <row r="770" spans="1:22" ht="18" customHeight="1" x14ac:dyDescent="0.25">
      <c r="A770" s="246"/>
      <c r="B770" s="255" t="str">
        <f>基本ﾃﾞｰﾀ!$B$5</f>
        <v>函 館</v>
      </c>
      <c r="C770" s="255"/>
      <c r="D770" s="255"/>
      <c r="E770" s="255"/>
      <c r="F770" s="255"/>
      <c r="G770" s="255"/>
      <c r="H770" s="240" t="s">
        <v>18</v>
      </c>
      <c r="I770" s="240"/>
      <c r="J770" s="241"/>
      <c r="K770" s="22"/>
      <c r="L770" s="20"/>
      <c r="M770" s="246"/>
      <c r="N770" s="255" t="str">
        <f>基本ﾃﾞｰﾀ!$B$5</f>
        <v>函 館</v>
      </c>
      <c r="O770" s="255"/>
      <c r="P770" s="255"/>
      <c r="Q770" s="255"/>
      <c r="R770" s="255"/>
      <c r="S770" s="255"/>
      <c r="T770" s="240" t="s">
        <v>18</v>
      </c>
      <c r="U770" s="240"/>
      <c r="V770" s="241"/>
    </row>
    <row r="771" spans="1:22" ht="18" customHeight="1" x14ac:dyDescent="0.25">
      <c r="A771" s="253"/>
      <c r="B771" s="256"/>
      <c r="C771" s="256"/>
      <c r="D771" s="256"/>
      <c r="E771" s="256"/>
      <c r="F771" s="256"/>
      <c r="G771" s="256"/>
      <c r="H771" s="242"/>
      <c r="I771" s="242"/>
      <c r="J771" s="243"/>
      <c r="K771" s="22"/>
      <c r="L771" s="20"/>
      <c r="M771" s="253"/>
      <c r="N771" s="256"/>
      <c r="O771" s="256"/>
      <c r="P771" s="256"/>
      <c r="Q771" s="256"/>
      <c r="R771" s="256"/>
      <c r="S771" s="256"/>
      <c r="T771" s="242"/>
      <c r="U771" s="242"/>
      <c r="V771" s="243"/>
    </row>
    <row r="772" spans="1:22" ht="18" customHeight="1" x14ac:dyDescent="0.25">
      <c r="A772" s="254"/>
      <c r="B772" s="257"/>
      <c r="C772" s="257"/>
      <c r="D772" s="257"/>
      <c r="E772" s="257"/>
      <c r="F772" s="257"/>
      <c r="G772" s="257"/>
      <c r="H772" s="244"/>
      <c r="I772" s="244"/>
      <c r="J772" s="245"/>
      <c r="K772" s="22"/>
      <c r="L772" s="20"/>
      <c r="M772" s="254"/>
      <c r="N772" s="257"/>
      <c r="O772" s="257"/>
      <c r="P772" s="257"/>
      <c r="Q772" s="257"/>
      <c r="R772" s="257"/>
      <c r="S772" s="257"/>
      <c r="T772" s="244"/>
      <c r="U772" s="244"/>
      <c r="V772" s="245"/>
    </row>
    <row r="773" spans="1:22" ht="12" customHeight="1" x14ac:dyDescent="0.25">
      <c r="A773" s="215">
        <f>INDEX(図画一覧!$A$2:$G$201,A767,3)</f>
        <v>0</v>
      </c>
      <c r="B773" s="220"/>
      <c r="C773" s="232" t="s">
        <v>28</v>
      </c>
      <c r="D773" s="232"/>
      <c r="E773" s="235">
        <f>INDEX(図画一覧!$A$2:$G$201,A767,5)</f>
        <v>0</v>
      </c>
      <c r="F773" s="236"/>
      <c r="G773" s="236"/>
      <c r="H773" s="236"/>
      <c r="I773" s="236"/>
      <c r="J773" s="237"/>
      <c r="K773" s="23"/>
      <c r="L773" s="20"/>
      <c r="M773" s="215">
        <f>INDEX(図画一覧!$A$2:$G$201,M767,3)</f>
        <v>0</v>
      </c>
      <c r="N773" s="220"/>
      <c r="O773" s="232" t="s">
        <v>28</v>
      </c>
      <c r="P773" s="232"/>
      <c r="Q773" s="235">
        <f>INDEX(図画一覧!$A$2:$G$201,M767,5)</f>
        <v>0</v>
      </c>
      <c r="R773" s="236"/>
      <c r="S773" s="236"/>
      <c r="T773" s="236"/>
      <c r="U773" s="236"/>
      <c r="V773" s="237"/>
    </row>
    <row r="774" spans="1:22" ht="12" customHeight="1" x14ac:dyDescent="0.25">
      <c r="A774" s="216"/>
      <c r="B774" s="221"/>
      <c r="C774" s="233"/>
      <c r="D774" s="233"/>
      <c r="E774" s="238"/>
      <c r="F774" s="238"/>
      <c r="G774" s="238"/>
      <c r="H774" s="238"/>
      <c r="I774" s="238"/>
      <c r="J774" s="239"/>
      <c r="K774" s="23"/>
      <c r="L774" s="20"/>
      <c r="M774" s="216"/>
      <c r="N774" s="221"/>
      <c r="O774" s="233"/>
      <c r="P774" s="233"/>
      <c r="Q774" s="238"/>
      <c r="R774" s="238"/>
      <c r="S774" s="238"/>
      <c r="T774" s="238"/>
      <c r="U774" s="238"/>
      <c r="V774" s="239"/>
    </row>
    <row r="775" spans="1:22" ht="18" customHeight="1" x14ac:dyDescent="0.25">
      <c r="A775" s="216"/>
      <c r="B775" s="221" t="s">
        <v>19</v>
      </c>
      <c r="C775" s="222"/>
      <c r="D775" s="225">
        <f>INDEX(図画一覧!$A$2:$G$201,A767,4)</f>
        <v>0</v>
      </c>
      <c r="E775" s="225"/>
      <c r="F775" s="225"/>
      <c r="G775" s="225"/>
      <c r="H775" s="225"/>
      <c r="I775" s="225"/>
      <c r="J775" s="226"/>
      <c r="K775" s="19"/>
      <c r="L775" s="20"/>
      <c r="M775" s="216"/>
      <c r="N775" s="221" t="s">
        <v>19</v>
      </c>
      <c r="O775" s="222"/>
      <c r="P775" s="225">
        <f>INDEX(図画一覧!$A$2:$G$201,M767,4)</f>
        <v>0</v>
      </c>
      <c r="Q775" s="225"/>
      <c r="R775" s="225"/>
      <c r="S775" s="225"/>
      <c r="T775" s="225"/>
      <c r="U775" s="225"/>
      <c r="V775" s="226"/>
    </row>
    <row r="776" spans="1:22" ht="18" customHeight="1" x14ac:dyDescent="0.25">
      <c r="A776" s="216"/>
      <c r="B776" s="221"/>
      <c r="C776" s="223"/>
      <c r="D776" s="227"/>
      <c r="E776" s="227"/>
      <c r="F776" s="227"/>
      <c r="G776" s="227"/>
      <c r="H776" s="227"/>
      <c r="I776" s="227"/>
      <c r="J776" s="228"/>
      <c r="K776" s="19"/>
      <c r="L776" s="20"/>
      <c r="M776" s="216"/>
      <c r="N776" s="221"/>
      <c r="O776" s="223"/>
      <c r="P776" s="227"/>
      <c r="Q776" s="227"/>
      <c r="R776" s="227"/>
      <c r="S776" s="227"/>
      <c r="T776" s="227"/>
      <c r="U776" s="227"/>
      <c r="V776" s="228"/>
    </row>
    <row r="777" spans="1:22" ht="18" customHeight="1" x14ac:dyDescent="0.25">
      <c r="A777" s="217"/>
      <c r="B777" s="234"/>
      <c r="C777" s="224"/>
      <c r="D777" s="229"/>
      <c r="E777" s="229"/>
      <c r="F777" s="229"/>
      <c r="G777" s="229"/>
      <c r="H777" s="229"/>
      <c r="I777" s="229"/>
      <c r="J777" s="230"/>
      <c r="K777" s="19"/>
      <c r="L777" s="20"/>
      <c r="M777" s="217"/>
      <c r="N777" s="234"/>
      <c r="O777" s="224"/>
      <c r="P777" s="229"/>
      <c r="Q777" s="229"/>
      <c r="R777" s="229"/>
      <c r="S777" s="229"/>
      <c r="T777" s="229"/>
      <c r="U777" s="229"/>
      <c r="V777" s="230"/>
    </row>
    <row r="778" spans="1:22" ht="21.75" customHeight="1" x14ac:dyDescent="0.25">
      <c r="A778" s="13">
        <f>M767+1</f>
        <v>127</v>
      </c>
      <c r="B778" s="13"/>
      <c r="C778" s="218" t="s">
        <v>16</v>
      </c>
      <c r="D778" s="218"/>
      <c r="E778" s="218"/>
      <c r="F778" s="218"/>
      <c r="G778" s="218"/>
      <c r="H778" s="218"/>
      <c r="I778" s="13"/>
      <c r="J778" s="14"/>
      <c r="K778" s="15"/>
      <c r="L778" s="16"/>
      <c r="M778" s="13">
        <f>A804+1</f>
        <v>130</v>
      </c>
      <c r="N778" s="13"/>
      <c r="O778" s="218" t="s">
        <v>16</v>
      </c>
      <c r="P778" s="218"/>
      <c r="Q778" s="218"/>
      <c r="R778" s="218"/>
      <c r="S778" s="218"/>
      <c r="T778" s="218"/>
      <c r="U778" s="13"/>
      <c r="V778" s="14" t="s">
        <v>97</v>
      </c>
    </row>
    <row r="779" spans="1:22" ht="21.75" customHeight="1" x14ac:dyDescent="0.25">
      <c r="A779" s="17"/>
      <c r="B779" s="17"/>
      <c r="C779" s="219"/>
      <c r="D779" s="219"/>
      <c r="E779" s="219"/>
      <c r="F779" s="219"/>
      <c r="G779" s="219"/>
      <c r="H779" s="219"/>
      <c r="I779" s="17"/>
      <c r="J779" s="17"/>
      <c r="K779" s="18"/>
      <c r="L779" s="16"/>
      <c r="M779" s="13"/>
      <c r="N779" s="13"/>
      <c r="O779" s="218"/>
      <c r="P779" s="218"/>
      <c r="Q779" s="218"/>
      <c r="R779" s="218"/>
      <c r="S779" s="218"/>
      <c r="T779" s="218"/>
      <c r="U779" s="231" t="s">
        <v>17</v>
      </c>
      <c r="V779" s="231"/>
    </row>
    <row r="780" spans="1:22" ht="15.75" customHeight="1" x14ac:dyDescent="0.25">
      <c r="K780" s="19"/>
      <c r="L780" s="20"/>
      <c r="M780" s="21"/>
      <c r="N780" s="21"/>
      <c r="O780" s="21"/>
      <c r="P780" s="21"/>
      <c r="Q780" s="21"/>
      <c r="R780" s="21"/>
      <c r="S780" s="21"/>
      <c r="T780" s="21"/>
      <c r="U780" s="21"/>
      <c r="V780" s="21"/>
    </row>
    <row r="781" spans="1:22" ht="18" customHeight="1" x14ac:dyDescent="0.25">
      <c r="A781" s="246"/>
      <c r="B781" s="255" t="str">
        <f>基本ﾃﾞｰﾀ!$B$5</f>
        <v>函 館</v>
      </c>
      <c r="C781" s="255"/>
      <c r="D781" s="255"/>
      <c r="E781" s="255"/>
      <c r="F781" s="255"/>
      <c r="G781" s="255"/>
      <c r="H781" s="240" t="s">
        <v>18</v>
      </c>
      <c r="I781" s="240"/>
      <c r="J781" s="241"/>
      <c r="K781" s="22"/>
      <c r="L781" s="20"/>
      <c r="M781" s="246"/>
      <c r="N781" s="255" t="str">
        <f>基本ﾃﾞｰﾀ!$B$5</f>
        <v>函 館</v>
      </c>
      <c r="O781" s="255"/>
      <c r="P781" s="255"/>
      <c r="Q781" s="255"/>
      <c r="R781" s="255"/>
      <c r="S781" s="255"/>
      <c r="T781" s="240" t="s">
        <v>18</v>
      </c>
      <c r="U781" s="240"/>
      <c r="V781" s="241"/>
    </row>
    <row r="782" spans="1:22" ht="18" customHeight="1" x14ac:dyDescent="0.25">
      <c r="A782" s="253"/>
      <c r="B782" s="256"/>
      <c r="C782" s="256"/>
      <c r="D782" s="256"/>
      <c r="E782" s="256"/>
      <c r="F782" s="256"/>
      <c r="G782" s="256"/>
      <c r="H782" s="242"/>
      <c r="I782" s="242"/>
      <c r="J782" s="243"/>
      <c r="K782" s="22"/>
      <c r="L782" s="20"/>
      <c r="M782" s="253"/>
      <c r="N782" s="256"/>
      <c r="O782" s="256"/>
      <c r="P782" s="256"/>
      <c r="Q782" s="256"/>
      <c r="R782" s="256"/>
      <c r="S782" s="256"/>
      <c r="T782" s="242"/>
      <c r="U782" s="242"/>
      <c r="V782" s="243"/>
    </row>
    <row r="783" spans="1:22" ht="18" customHeight="1" x14ac:dyDescent="0.25">
      <c r="A783" s="254"/>
      <c r="B783" s="257"/>
      <c r="C783" s="257"/>
      <c r="D783" s="257"/>
      <c r="E783" s="257"/>
      <c r="F783" s="257"/>
      <c r="G783" s="257"/>
      <c r="H783" s="244"/>
      <c r="I783" s="244"/>
      <c r="J783" s="245"/>
      <c r="K783" s="22"/>
      <c r="L783" s="20"/>
      <c r="M783" s="254"/>
      <c r="N783" s="257"/>
      <c r="O783" s="257"/>
      <c r="P783" s="257"/>
      <c r="Q783" s="257"/>
      <c r="R783" s="257"/>
      <c r="S783" s="257"/>
      <c r="T783" s="244"/>
      <c r="U783" s="244"/>
      <c r="V783" s="245"/>
    </row>
    <row r="784" spans="1:22" ht="12" customHeight="1" x14ac:dyDescent="0.25">
      <c r="A784" s="215">
        <f>INDEX(図画一覧!$A$2:$G$201,A778,3)</f>
        <v>0</v>
      </c>
      <c r="B784" s="220"/>
      <c r="C784" s="232" t="s">
        <v>28</v>
      </c>
      <c r="D784" s="232"/>
      <c r="E784" s="235">
        <f>INDEX(図画一覧!$A$2:$G$201,A778,5)</f>
        <v>0</v>
      </c>
      <c r="F784" s="236"/>
      <c r="G784" s="236"/>
      <c r="H784" s="236"/>
      <c r="I784" s="236"/>
      <c r="J784" s="237"/>
      <c r="K784" s="23"/>
      <c r="L784" s="20"/>
      <c r="M784" s="215">
        <f>INDEX(図画一覧!$A$2:$G$201,M778,3)</f>
        <v>0</v>
      </c>
      <c r="N784" s="220"/>
      <c r="O784" s="232" t="s">
        <v>28</v>
      </c>
      <c r="P784" s="232"/>
      <c r="Q784" s="235">
        <f>INDEX(図画一覧!$A$2:$G$201,M778,5)</f>
        <v>0</v>
      </c>
      <c r="R784" s="236"/>
      <c r="S784" s="236"/>
      <c r="T784" s="236"/>
      <c r="U784" s="236"/>
      <c r="V784" s="237"/>
    </row>
    <row r="785" spans="1:22" ht="12" customHeight="1" x14ac:dyDescent="0.25">
      <c r="A785" s="216"/>
      <c r="B785" s="221"/>
      <c r="C785" s="233"/>
      <c r="D785" s="233"/>
      <c r="E785" s="238"/>
      <c r="F785" s="238"/>
      <c r="G785" s="238"/>
      <c r="H785" s="238"/>
      <c r="I785" s="238"/>
      <c r="J785" s="239"/>
      <c r="K785" s="23"/>
      <c r="L785" s="20"/>
      <c r="M785" s="216"/>
      <c r="N785" s="221"/>
      <c r="O785" s="233"/>
      <c r="P785" s="233"/>
      <c r="Q785" s="238"/>
      <c r="R785" s="238"/>
      <c r="S785" s="238"/>
      <c r="T785" s="238"/>
      <c r="U785" s="238"/>
      <c r="V785" s="239"/>
    </row>
    <row r="786" spans="1:22" ht="18" customHeight="1" x14ac:dyDescent="0.25">
      <c r="A786" s="216"/>
      <c r="B786" s="221" t="s">
        <v>19</v>
      </c>
      <c r="C786" s="222"/>
      <c r="D786" s="225">
        <f>INDEX(図画一覧!$A$2:$G$201,A778,4)</f>
        <v>0</v>
      </c>
      <c r="E786" s="225"/>
      <c r="F786" s="225"/>
      <c r="G786" s="225"/>
      <c r="H786" s="225"/>
      <c r="I786" s="225"/>
      <c r="J786" s="226"/>
      <c r="K786" s="19"/>
      <c r="L786" s="20"/>
      <c r="M786" s="216"/>
      <c r="N786" s="221" t="s">
        <v>19</v>
      </c>
      <c r="O786" s="222"/>
      <c r="P786" s="225">
        <f>INDEX(図画一覧!$A$2:$G$201,M778,4)</f>
        <v>0</v>
      </c>
      <c r="Q786" s="225"/>
      <c r="R786" s="225"/>
      <c r="S786" s="225"/>
      <c r="T786" s="225"/>
      <c r="U786" s="225"/>
      <c r="V786" s="226"/>
    </row>
    <row r="787" spans="1:22" ht="18" customHeight="1" x14ac:dyDescent="0.25">
      <c r="A787" s="216"/>
      <c r="B787" s="221"/>
      <c r="C787" s="223"/>
      <c r="D787" s="227"/>
      <c r="E787" s="227"/>
      <c r="F787" s="227"/>
      <c r="G787" s="227"/>
      <c r="H787" s="227"/>
      <c r="I787" s="227"/>
      <c r="J787" s="228"/>
      <c r="K787" s="19"/>
      <c r="L787" s="20"/>
      <c r="M787" s="216"/>
      <c r="N787" s="221"/>
      <c r="O787" s="223"/>
      <c r="P787" s="227"/>
      <c r="Q787" s="227"/>
      <c r="R787" s="227"/>
      <c r="S787" s="227"/>
      <c r="T787" s="227"/>
      <c r="U787" s="227"/>
      <c r="V787" s="228"/>
    </row>
    <row r="788" spans="1:22" ht="18" customHeight="1" x14ac:dyDescent="0.25">
      <c r="A788" s="217"/>
      <c r="B788" s="234"/>
      <c r="C788" s="224"/>
      <c r="D788" s="229"/>
      <c r="E788" s="229"/>
      <c r="F788" s="229"/>
      <c r="G788" s="229"/>
      <c r="H788" s="229"/>
      <c r="I788" s="229"/>
      <c r="J788" s="230"/>
      <c r="K788" s="19"/>
      <c r="L788" s="20"/>
      <c r="M788" s="217"/>
      <c r="N788" s="234"/>
      <c r="O788" s="224"/>
      <c r="P788" s="229"/>
      <c r="Q788" s="229"/>
      <c r="R788" s="229"/>
      <c r="S788" s="229"/>
      <c r="T788" s="229"/>
      <c r="U788" s="229"/>
      <c r="V788" s="230"/>
    </row>
    <row r="789" spans="1:22" ht="15.75" customHeight="1" x14ac:dyDescent="0.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5"/>
      <c r="L789" s="26"/>
      <c r="M789" s="24"/>
      <c r="N789" s="24"/>
      <c r="O789" s="24"/>
      <c r="P789" s="24"/>
      <c r="Q789" s="24"/>
      <c r="R789" s="24"/>
      <c r="S789" s="24"/>
      <c r="T789" s="24"/>
      <c r="U789" s="24"/>
      <c r="V789" s="24"/>
    </row>
    <row r="790" spans="1:22" ht="15.75" customHeight="1" x14ac:dyDescent="0.25">
      <c r="A790" s="46"/>
      <c r="B790" s="27"/>
      <c r="C790" s="27"/>
      <c r="D790" s="27"/>
      <c r="E790" s="27"/>
      <c r="F790" s="27"/>
      <c r="G790" s="27"/>
      <c r="H790" s="27"/>
      <c r="I790" s="27"/>
      <c r="J790" s="27"/>
      <c r="K790" s="28"/>
      <c r="L790" s="29"/>
      <c r="M790" s="46"/>
      <c r="N790" s="27"/>
      <c r="O790" s="27"/>
      <c r="P790" s="27"/>
      <c r="Q790" s="27"/>
      <c r="R790" s="27"/>
      <c r="S790" s="27"/>
      <c r="T790" s="27"/>
      <c r="U790" s="27"/>
      <c r="V790" s="27"/>
    </row>
    <row r="791" spans="1:22" ht="18" customHeight="1" x14ac:dyDescent="0.25">
      <c r="A791" s="30">
        <f>A778+1</f>
        <v>128</v>
      </c>
      <c r="B791" s="30"/>
      <c r="C791" s="252" t="s">
        <v>20</v>
      </c>
      <c r="D791" s="252"/>
      <c r="E791" s="252"/>
      <c r="F791" s="252"/>
      <c r="G791" s="252"/>
      <c r="H791" s="252"/>
      <c r="I791" s="30"/>
      <c r="J791" s="51"/>
      <c r="K791" s="15"/>
      <c r="L791" s="16"/>
      <c r="M791" s="13">
        <f>M778+1</f>
        <v>131</v>
      </c>
      <c r="N791" s="13"/>
      <c r="O791" s="218" t="s">
        <v>20</v>
      </c>
      <c r="P791" s="218"/>
      <c r="Q791" s="218"/>
      <c r="R791" s="218"/>
      <c r="S791" s="218"/>
      <c r="T791" s="218"/>
      <c r="U791" s="13"/>
      <c r="V791" s="14"/>
    </row>
    <row r="792" spans="1:22" ht="18" customHeight="1" x14ac:dyDescent="0.25">
      <c r="A792" s="13"/>
      <c r="B792" s="13"/>
      <c r="C792" s="218"/>
      <c r="D792" s="218"/>
      <c r="E792" s="218"/>
      <c r="F792" s="218"/>
      <c r="G792" s="218"/>
      <c r="H792" s="218"/>
      <c r="I792" s="13"/>
      <c r="J792" s="13"/>
      <c r="K792" s="18"/>
      <c r="L792" s="16"/>
      <c r="M792" s="17"/>
      <c r="N792" s="17"/>
      <c r="O792" s="219"/>
      <c r="P792" s="219"/>
      <c r="Q792" s="219"/>
      <c r="R792" s="219"/>
      <c r="S792" s="219"/>
      <c r="T792" s="219"/>
      <c r="U792" s="17"/>
      <c r="V792" s="17"/>
    </row>
    <row r="793" spans="1:22" ht="15.75" customHeight="1" x14ac:dyDescent="0.25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19"/>
      <c r="L793" s="20"/>
    </row>
    <row r="794" spans="1:22" ht="18" customHeight="1" x14ac:dyDescent="0.25">
      <c r="A794" s="246"/>
      <c r="B794" s="255" t="str">
        <f>基本ﾃﾞｰﾀ!$B$5</f>
        <v>函 館</v>
      </c>
      <c r="C794" s="255"/>
      <c r="D794" s="255"/>
      <c r="E794" s="255"/>
      <c r="F794" s="255"/>
      <c r="G794" s="255"/>
      <c r="H794" s="240" t="s">
        <v>18</v>
      </c>
      <c r="I794" s="240"/>
      <c r="J794" s="241"/>
      <c r="K794" s="22"/>
      <c r="L794" s="20"/>
      <c r="M794" s="246"/>
      <c r="N794" s="255" t="str">
        <f>基本ﾃﾞｰﾀ!$B$5</f>
        <v>函 館</v>
      </c>
      <c r="O794" s="255"/>
      <c r="P794" s="255"/>
      <c r="Q794" s="255"/>
      <c r="R794" s="255"/>
      <c r="S794" s="255"/>
      <c r="T794" s="240" t="s">
        <v>18</v>
      </c>
      <c r="U794" s="240"/>
      <c r="V794" s="241"/>
    </row>
    <row r="795" spans="1:22" ht="18" customHeight="1" x14ac:dyDescent="0.25">
      <c r="A795" s="253"/>
      <c r="B795" s="256"/>
      <c r="C795" s="256"/>
      <c r="D795" s="256"/>
      <c r="E795" s="256"/>
      <c r="F795" s="256"/>
      <c r="G795" s="256"/>
      <c r="H795" s="242"/>
      <c r="I795" s="242"/>
      <c r="J795" s="243"/>
      <c r="K795" s="22"/>
      <c r="L795" s="20"/>
      <c r="M795" s="253"/>
      <c r="N795" s="256"/>
      <c r="O795" s="256"/>
      <c r="P795" s="256"/>
      <c r="Q795" s="256"/>
      <c r="R795" s="256"/>
      <c r="S795" s="256"/>
      <c r="T795" s="242"/>
      <c r="U795" s="242"/>
      <c r="V795" s="243"/>
    </row>
    <row r="796" spans="1:22" ht="18" customHeight="1" x14ac:dyDescent="0.25">
      <c r="A796" s="254"/>
      <c r="B796" s="257"/>
      <c r="C796" s="257"/>
      <c r="D796" s="257"/>
      <c r="E796" s="257"/>
      <c r="F796" s="257"/>
      <c r="G796" s="257"/>
      <c r="H796" s="244"/>
      <c r="I796" s="244"/>
      <c r="J796" s="245"/>
      <c r="K796" s="22"/>
      <c r="L796" s="20"/>
      <c r="M796" s="254"/>
      <c r="N796" s="257"/>
      <c r="O796" s="257"/>
      <c r="P796" s="257"/>
      <c r="Q796" s="257"/>
      <c r="R796" s="257"/>
      <c r="S796" s="257"/>
      <c r="T796" s="244"/>
      <c r="U796" s="244"/>
      <c r="V796" s="245"/>
    </row>
    <row r="797" spans="1:22" ht="12" customHeight="1" x14ac:dyDescent="0.25">
      <c r="A797" s="215">
        <f>INDEX(図画一覧!$A$2:$G$201,A791,3)</f>
        <v>0</v>
      </c>
      <c r="B797" s="220"/>
      <c r="C797" s="232" t="s">
        <v>28</v>
      </c>
      <c r="D797" s="232"/>
      <c r="E797" s="235">
        <f>INDEX(図画一覧!$A$2:$G$201,A791,5)</f>
        <v>0</v>
      </c>
      <c r="F797" s="236"/>
      <c r="G797" s="236"/>
      <c r="H797" s="236"/>
      <c r="I797" s="236"/>
      <c r="J797" s="237"/>
      <c r="K797" s="23"/>
      <c r="L797" s="20"/>
      <c r="M797" s="215">
        <f>INDEX(図画一覧!$A$2:$G$201,M791,3)</f>
        <v>0</v>
      </c>
      <c r="N797" s="220"/>
      <c r="O797" s="232" t="s">
        <v>28</v>
      </c>
      <c r="P797" s="232"/>
      <c r="Q797" s="235">
        <f>INDEX(図画一覧!$A$2:$G$201,M791,5)</f>
        <v>0</v>
      </c>
      <c r="R797" s="236"/>
      <c r="S797" s="236"/>
      <c r="T797" s="236"/>
      <c r="U797" s="236"/>
      <c r="V797" s="237"/>
    </row>
    <row r="798" spans="1:22" ht="12" customHeight="1" x14ac:dyDescent="0.25">
      <c r="A798" s="216"/>
      <c r="B798" s="221"/>
      <c r="C798" s="233"/>
      <c r="D798" s="233"/>
      <c r="E798" s="238"/>
      <c r="F798" s="238"/>
      <c r="G798" s="238"/>
      <c r="H798" s="238"/>
      <c r="I798" s="238"/>
      <c r="J798" s="239"/>
      <c r="K798" s="23"/>
      <c r="L798" s="20"/>
      <c r="M798" s="216"/>
      <c r="N798" s="221"/>
      <c r="O798" s="233"/>
      <c r="P798" s="233"/>
      <c r="Q798" s="238"/>
      <c r="R798" s="238"/>
      <c r="S798" s="238"/>
      <c r="T798" s="238"/>
      <c r="U798" s="238"/>
      <c r="V798" s="239"/>
    </row>
    <row r="799" spans="1:22" ht="18" customHeight="1" x14ac:dyDescent="0.25">
      <c r="A799" s="216"/>
      <c r="B799" s="221" t="s">
        <v>19</v>
      </c>
      <c r="C799" s="222"/>
      <c r="D799" s="225">
        <f>INDEX(図画一覧!$A$2:$G$201,A791,4)</f>
        <v>0</v>
      </c>
      <c r="E799" s="225"/>
      <c r="F799" s="225"/>
      <c r="G799" s="225"/>
      <c r="H799" s="225"/>
      <c r="I799" s="225"/>
      <c r="J799" s="226"/>
      <c r="K799" s="19"/>
      <c r="L799" s="20"/>
      <c r="M799" s="216"/>
      <c r="N799" s="221" t="s">
        <v>19</v>
      </c>
      <c r="O799" s="222"/>
      <c r="P799" s="225">
        <f>INDEX(図画一覧!$A$2:$G$201,M791,4)</f>
        <v>0</v>
      </c>
      <c r="Q799" s="225"/>
      <c r="R799" s="225"/>
      <c r="S799" s="225"/>
      <c r="T799" s="225"/>
      <c r="U799" s="225"/>
      <c r="V799" s="226"/>
    </row>
    <row r="800" spans="1:22" ht="18" customHeight="1" x14ac:dyDescent="0.25">
      <c r="A800" s="216"/>
      <c r="B800" s="221"/>
      <c r="C800" s="223"/>
      <c r="D800" s="227"/>
      <c r="E800" s="227"/>
      <c r="F800" s="227"/>
      <c r="G800" s="227"/>
      <c r="H800" s="227"/>
      <c r="I800" s="227"/>
      <c r="J800" s="228"/>
      <c r="K800" s="19"/>
      <c r="L800" s="20"/>
      <c r="M800" s="216"/>
      <c r="N800" s="221"/>
      <c r="O800" s="223"/>
      <c r="P800" s="227"/>
      <c r="Q800" s="227"/>
      <c r="R800" s="227"/>
      <c r="S800" s="227"/>
      <c r="T800" s="227"/>
      <c r="U800" s="227"/>
      <c r="V800" s="228"/>
    </row>
    <row r="801" spans="1:22" ht="18" customHeight="1" x14ac:dyDescent="0.25">
      <c r="A801" s="217"/>
      <c r="B801" s="234"/>
      <c r="C801" s="224"/>
      <c r="D801" s="229"/>
      <c r="E801" s="229"/>
      <c r="F801" s="229"/>
      <c r="G801" s="229"/>
      <c r="H801" s="229"/>
      <c r="I801" s="229"/>
      <c r="J801" s="230"/>
      <c r="K801" s="19"/>
      <c r="L801" s="20"/>
      <c r="M801" s="217"/>
      <c r="N801" s="234"/>
      <c r="O801" s="224"/>
      <c r="P801" s="229"/>
      <c r="Q801" s="229"/>
      <c r="R801" s="229"/>
      <c r="S801" s="229"/>
      <c r="T801" s="229"/>
      <c r="U801" s="229"/>
      <c r="V801" s="230"/>
    </row>
    <row r="802" spans="1:22" ht="15.75" customHeight="1" x14ac:dyDescent="0.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5"/>
      <c r="L802" s="26"/>
      <c r="M802" s="24"/>
      <c r="N802" s="24"/>
      <c r="O802" s="24"/>
      <c r="P802" s="24"/>
      <c r="Q802" s="24"/>
      <c r="R802" s="24"/>
      <c r="S802" s="24"/>
      <c r="T802" s="24"/>
      <c r="U802" s="24"/>
      <c r="V802" s="24"/>
    </row>
    <row r="803" spans="1:22" ht="15.75" customHeight="1" x14ac:dyDescent="0.25">
      <c r="A803" s="46"/>
      <c r="B803" s="27"/>
      <c r="C803" s="27"/>
      <c r="D803" s="27"/>
      <c r="E803" s="27"/>
      <c r="F803" s="27"/>
      <c r="G803" s="27"/>
      <c r="H803" s="27"/>
      <c r="I803" s="27"/>
      <c r="J803" s="27"/>
      <c r="K803" s="28"/>
      <c r="L803" s="29"/>
      <c r="M803" s="46"/>
      <c r="N803" s="27"/>
      <c r="O803" s="27"/>
      <c r="P803" s="27"/>
      <c r="Q803" s="27"/>
      <c r="R803" s="27"/>
      <c r="S803" s="27"/>
      <c r="T803" s="27"/>
      <c r="U803" s="27"/>
      <c r="V803" s="27"/>
    </row>
    <row r="804" spans="1:22" ht="18" customHeight="1" x14ac:dyDescent="0.25">
      <c r="A804" s="13">
        <f>A791+1</f>
        <v>129</v>
      </c>
      <c r="B804" s="13"/>
      <c r="C804" s="218" t="s">
        <v>21</v>
      </c>
      <c r="D804" s="218"/>
      <c r="E804" s="218"/>
      <c r="F804" s="218"/>
      <c r="G804" s="218"/>
      <c r="H804" s="218"/>
      <c r="I804" s="13"/>
      <c r="J804" s="14"/>
      <c r="K804" s="15"/>
      <c r="L804" s="16"/>
      <c r="M804" s="13">
        <f>M791+1</f>
        <v>132</v>
      </c>
      <c r="N804" s="13"/>
      <c r="O804" s="218" t="s">
        <v>21</v>
      </c>
      <c r="P804" s="218"/>
      <c r="Q804" s="218"/>
      <c r="R804" s="218"/>
      <c r="S804" s="218"/>
      <c r="T804" s="218"/>
      <c r="U804" s="13"/>
      <c r="V804" s="14"/>
    </row>
    <row r="805" spans="1:22" ht="18" customHeight="1" x14ac:dyDescent="0.25">
      <c r="A805" s="17"/>
      <c r="B805" s="17"/>
      <c r="C805" s="219"/>
      <c r="D805" s="219"/>
      <c r="E805" s="219"/>
      <c r="F805" s="219"/>
      <c r="G805" s="219"/>
      <c r="H805" s="219"/>
      <c r="I805" s="17"/>
      <c r="J805" s="17"/>
      <c r="K805" s="18"/>
      <c r="L805" s="16"/>
      <c r="M805" s="17"/>
      <c r="N805" s="17"/>
      <c r="O805" s="219"/>
      <c r="P805" s="219"/>
      <c r="Q805" s="219"/>
      <c r="R805" s="219"/>
      <c r="S805" s="219"/>
      <c r="T805" s="219"/>
      <c r="U805" s="17"/>
      <c r="V805" s="17"/>
    </row>
    <row r="806" spans="1:22" ht="15.75" customHeight="1" x14ac:dyDescent="0.25">
      <c r="K806" s="19"/>
      <c r="L806" s="20"/>
    </row>
    <row r="807" spans="1:22" ht="18" customHeight="1" x14ac:dyDescent="0.25">
      <c r="A807" s="246"/>
      <c r="B807" s="255" t="str">
        <f>基本ﾃﾞｰﾀ!$B$5</f>
        <v>函 館</v>
      </c>
      <c r="C807" s="255"/>
      <c r="D807" s="255"/>
      <c r="E807" s="255"/>
      <c r="F807" s="255"/>
      <c r="G807" s="255"/>
      <c r="H807" s="240" t="s">
        <v>18</v>
      </c>
      <c r="I807" s="240"/>
      <c r="J807" s="241"/>
      <c r="K807" s="22"/>
      <c r="L807" s="20"/>
      <c r="M807" s="246"/>
      <c r="N807" s="255" t="str">
        <f>基本ﾃﾞｰﾀ!$B$5</f>
        <v>函 館</v>
      </c>
      <c r="O807" s="255"/>
      <c r="P807" s="255"/>
      <c r="Q807" s="255"/>
      <c r="R807" s="255"/>
      <c r="S807" s="255"/>
      <c r="T807" s="240" t="s">
        <v>18</v>
      </c>
      <c r="U807" s="240"/>
      <c r="V807" s="241"/>
    </row>
    <row r="808" spans="1:22" ht="18" customHeight="1" x14ac:dyDescent="0.25">
      <c r="A808" s="253"/>
      <c r="B808" s="256"/>
      <c r="C808" s="256"/>
      <c r="D808" s="256"/>
      <c r="E808" s="256"/>
      <c r="F808" s="256"/>
      <c r="G808" s="256"/>
      <c r="H808" s="242"/>
      <c r="I808" s="242"/>
      <c r="J808" s="243"/>
      <c r="K808" s="22"/>
      <c r="L808" s="20"/>
      <c r="M808" s="253"/>
      <c r="N808" s="256"/>
      <c r="O808" s="256"/>
      <c r="P808" s="256"/>
      <c r="Q808" s="256"/>
      <c r="R808" s="256"/>
      <c r="S808" s="256"/>
      <c r="T808" s="242"/>
      <c r="U808" s="242"/>
      <c r="V808" s="243"/>
    </row>
    <row r="809" spans="1:22" ht="18" customHeight="1" x14ac:dyDescent="0.25">
      <c r="A809" s="254"/>
      <c r="B809" s="257"/>
      <c r="C809" s="257"/>
      <c r="D809" s="257"/>
      <c r="E809" s="257"/>
      <c r="F809" s="257"/>
      <c r="G809" s="257"/>
      <c r="H809" s="244"/>
      <c r="I809" s="244"/>
      <c r="J809" s="245"/>
      <c r="K809" s="22"/>
      <c r="L809" s="20"/>
      <c r="M809" s="254"/>
      <c r="N809" s="257"/>
      <c r="O809" s="257"/>
      <c r="P809" s="257"/>
      <c r="Q809" s="257"/>
      <c r="R809" s="257"/>
      <c r="S809" s="257"/>
      <c r="T809" s="244"/>
      <c r="U809" s="244"/>
      <c r="V809" s="245"/>
    </row>
    <row r="810" spans="1:22" ht="12" customHeight="1" x14ac:dyDescent="0.25">
      <c r="A810" s="215">
        <f>INDEX(図画一覧!$A$2:$G$201,A804,3)</f>
        <v>0</v>
      </c>
      <c r="B810" s="220"/>
      <c r="C810" s="232" t="s">
        <v>28</v>
      </c>
      <c r="D810" s="232"/>
      <c r="E810" s="235">
        <f>INDEX(図画一覧!$A$2:$G$201,A804,5)</f>
        <v>0</v>
      </c>
      <c r="F810" s="236"/>
      <c r="G810" s="236"/>
      <c r="H810" s="236"/>
      <c r="I810" s="236"/>
      <c r="J810" s="237"/>
      <c r="K810" s="23"/>
      <c r="L810" s="20"/>
      <c r="M810" s="215">
        <f>INDEX(図画一覧!$A$2:$G$201,M804,3)</f>
        <v>0</v>
      </c>
      <c r="N810" s="220"/>
      <c r="O810" s="232" t="s">
        <v>28</v>
      </c>
      <c r="P810" s="232"/>
      <c r="Q810" s="235">
        <f>INDEX(図画一覧!$A$2:$G$201,M804,5)</f>
        <v>0</v>
      </c>
      <c r="R810" s="236"/>
      <c r="S810" s="236"/>
      <c r="T810" s="236"/>
      <c r="U810" s="236"/>
      <c r="V810" s="237"/>
    </row>
    <row r="811" spans="1:22" ht="12" customHeight="1" x14ac:dyDescent="0.25">
      <c r="A811" s="216"/>
      <c r="B811" s="221"/>
      <c r="C811" s="233"/>
      <c r="D811" s="233"/>
      <c r="E811" s="238"/>
      <c r="F811" s="238"/>
      <c r="G811" s="238"/>
      <c r="H811" s="238"/>
      <c r="I811" s="238"/>
      <c r="J811" s="239"/>
      <c r="K811" s="23"/>
      <c r="L811" s="20"/>
      <c r="M811" s="216"/>
      <c r="N811" s="221"/>
      <c r="O811" s="233"/>
      <c r="P811" s="233"/>
      <c r="Q811" s="238"/>
      <c r="R811" s="238"/>
      <c r="S811" s="238"/>
      <c r="T811" s="238"/>
      <c r="U811" s="238"/>
      <c r="V811" s="239"/>
    </row>
    <row r="812" spans="1:22" ht="18" customHeight="1" x14ac:dyDescent="0.25">
      <c r="A812" s="216"/>
      <c r="B812" s="221" t="s">
        <v>19</v>
      </c>
      <c r="C812" s="222"/>
      <c r="D812" s="225">
        <f>INDEX(図画一覧!$A$2:$G$201,A804,4)</f>
        <v>0</v>
      </c>
      <c r="E812" s="225"/>
      <c r="F812" s="225"/>
      <c r="G812" s="225"/>
      <c r="H812" s="225"/>
      <c r="I812" s="225"/>
      <c r="J812" s="226"/>
      <c r="K812" s="19"/>
      <c r="L812" s="20"/>
      <c r="M812" s="216"/>
      <c r="N812" s="221" t="s">
        <v>19</v>
      </c>
      <c r="O812" s="222"/>
      <c r="P812" s="225">
        <f>INDEX(図画一覧!$A$2:$G$201,M804,4)</f>
        <v>0</v>
      </c>
      <c r="Q812" s="225"/>
      <c r="R812" s="225"/>
      <c r="S812" s="225"/>
      <c r="T812" s="225"/>
      <c r="U812" s="225"/>
      <c r="V812" s="226"/>
    </row>
    <row r="813" spans="1:22" ht="18" customHeight="1" x14ac:dyDescent="0.25">
      <c r="A813" s="216"/>
      <c r="B813" s="221"/>
      <c r="C813" s="223"/>
      <c r="D813" s="227"/>
      <c r="E813" s="227"/>
      <c r="F813" s="227"/>
      <c r="G813" s="227"/>
      <c r="H813" s="227"/>
      <c r="I813" s="227"/>
      <c r="J813" s="228"/>
      <c r="K813" s="19"/>
      <c r="L813" s="20"/>
      <c r="M813" s="216"/>
      <c r="N813" s="221"/>
      <c r="O813" s="223"/>
      <c r="P813" s="227"/>
      <c r="Q813" s="227"/>
      <c r="R813" s="227"/>
      <c r="S813" s="227"/>
      <c r="T813" s="227"/>
      <c r="U813" s="227"/>
      <c r="V813" s="228"/>
    </row>
    <row r="814" spans="1:22" ht="18" customHeight="1" x14ac:dyDescent="0.25">
      <c r="A814" s="217"/>
      <c r="B814" s="234"/>
      <c r="C814" s="224"/>
      <c r="D814" s="229"/>
      <c r="E814" s="229"/>
      <c r="F814" s="229"/>
      <c r="G814" s="229"/>
      <c r="H814" s="229"/>
      <c r="I814" s="229"/>
      <c r="J814" s="230"/>
      <c r="K814" s="19"/>
      <c r="L814" s="20"/>
      <c r="M814" s="217"/>
      <c r="N814" s="234"/>
      <c r="O814" s="224"/>
      <c r="P814" s="229"/>
      <c r="Q814" s="229"/>
      <c r="R814" s="229"/>
      <c r="S814" s="229"/>
      <c r="T814" s="229"/>
      <c r="U814" s="229"/>
      <c r="V814" s="230"/>
    </row>
    <row r="815" spans="1:22" ht="21.75" customHeight="1" x14ac:dyDescent="0.25">
      <c r="A815" s="13">
        <f>M804+1</f>
        <v>133</v>
      </c>
      <c r="B815" s="13"/>
      <c r="C815" s="218" t="s">
        <v>16</v>
      </c>
      <c r="D815" s="218"/>
      <c r="E815" s="218"/>
      <c r="F815" s="218"/>
      <c r="G815" s="218"/>
      <c r="H815" s="218"/>
      <c r="I815" s="13"/>
      <c r="J815" s="14"/>
      <c r="K815" s="15"/>
      <c r="L815" s="16"/>
      <c r="M815" s="13">
        <f>A841+1</f>
        <v>136</v>
      </c>
      <c r="N815" s="13"/>
      <c r="O815" s="218" t="s">
        <v>16</v>
      </c>
      <c r="P815" s="218"/>
      <c r="Q815" s="218"/>
      <c r="R815" s="218"/>
      <c r="S815" s="218"/>
      <c r="T815" s="218"/>
      <c r="U815" s="13"/>
      <c r="V815" s="14" t="s">
        <v>97</v>
      </c>
    </row>
    <row r="816" spans="1:22" ht="21.75" customHeight="1" x14ac:dyDescent="0.25">
      <c r="A816" s="17"/>
      <c r="B816" s="17"/>
      <c r="C816" s="219"/>
      <c r="D816" s="219"/>
      <c r="E816" s="219"/>
      <c r="F816" s="219"/>
      <c r="G816" s="219"/>
      <c r="H816" s="219"/>
      <c r="I816" s="17"/>
      <c r="J816" s="17"/>
      <c r="K816" s="18"/>
      <c r="L816" s="16"/>
      <c r="M816" s="13"/>
      <c r="N816" s="13"/>
      <c r="O816" s="218"/>
      <c r="P816" s="218"/>
      <c r="Q816" s="218"/>
      <c r="R816" s="218"/>
      <c r="S816" s="218"/>
      <c r="T816" s="218"/>
      <c r="U816" s="231" t="s">
        <v>17</v>
      </c>
      <c r="V816" s="231"/>
    </row>
    <row r="817" spans="1:22" ht="15.75" customHeight="1" x14ac:dyDescent="0.25">
      <c r="K817" s="19"/>
      <c r="L817" s="20"/>
      <c r="M817" s="21"/>
      <c r="N817" s="21"/>
      <c r="O817" s="21"/>
      <c r="P817" s="21"/>
      <c r="Q817" s="21"/>
      <c r="R817" s="21"/>
      <c r="S817" s="21"/>
      <c r="T817" s="21"/>
      <c r="U817" s="21"/>
      <c r="V817" s="21"/>
    </row>
    <row r="818" spans="1:22" ht="18" customHeight="1" x14ac:dyDescent="0.25">
      <c r="A818" s="246"/>
      <c r="B818" s="255" t="str">
        <f>基本ﾃﾞｰﾀ!$B$5</f>
        <v>函 館</v>
      </c>
      <c r="C818" s="255"/>
      <c r="D818" s="255"/>
      <c r="E818" s="255"/>
      <c r="F818" s="255"/>
      <c r="G818" s="255"/>
      <c r="H818" s="240" t="s">
        <v>18</v>
      </c>
      <c r="I818" s="240"/>
      <c r="J818" s="241"/>
      <c r="K818" s="22"/>
      <c r="L818" s="20"/>
      <c r="M818" s="246"/>
      <c r="N818" s="255" t="str">
        <f>基本ﾃﾞｰﾀ!$B$5</f>
        <v>函 館</v>
      </c>
      <c r="O818" s="255"/>
      <c r="P818" s="255"/>
      <c r="Q818" s="255"/>
      <c r="R818" s="255"/>
      <c r="S818" s="255"/>
      <c r="T818" s="240" t="s">
        <v>18</v>
      </c>
      <c r="U818" s="240"/>
      <c r="V818" s="241"/>
    </row>
    <row r="819" spans="1:22" ht="18" customHeight="1" x14ac:dyDescent="0.25">
      <c r="A819" s="253"/>
      <c r="B819" s="256"/>
      <c r="C819" s="256"/>
      <c r="D819" s="256"/>
      <c r="E819" s="256"/>
      <c r="F819" s="256"/>
      <c r="G819" s="256"/>
      <c r="H819" s="242"/>
      <c r="I819" s="242"/>
      <c r="J819" s="243"/>
      <c r="K819" s="22"/>
      <c r="L819" s="20"/>
      <c r="M819" s="253"/>
      <c r="N819" s="256"/>
      <c r="O819" s="256"/>
      <c r="P819" s="256"/>
      <c r="Q819" s="256"/>
      <c r="R819" s="256"/>
      <c r="S819" s="256"/>
      <c r="T819" s="242"/>
      <c r="U819" s="242"/>
      <c r="V819" s="243"/>
    </row>
    <row r="820" spans="1:22" ht="18" customHeight="1" x14ac:dyDescent="0.25">
      <c r="A820" s="254"/>
      <c r="B820" s="257"/>
      <c r="C820" s="257"/>
      <c r="D820" s="257"/>
      <c r="E820" s="257"/>
      <c r="F820" s="257"/>
      <c r="G820" s="257"/>
      <c r="H820" s="244"/>
      <c r="I820" s="244"/>
      <c r="J820" s="245"/>
      <c r="K820" s="22"/>
      <c r="L820" s="20"/>
      <c r="M820" s="254"/>
      <c r="N820" s="257"/>
      <c r="O820" s="257"/>
      <c r="P820" s="257"/>
      <c r="Q820" s="257"/>
      <c r="R820" s="257"/>
      <c r="S820" s="257"/>
      <c r="T820" s="244"/>
      <c r="U820" s="244"/>
      <c r="V820" s="245"/>
    </row>
    <row r="821" spans="1:22" ht="12" customHeight="1" x14ac:dyDescent="0.25">
      <c r="A821" s="215">
        <f>INDEX(図画一覧!$A$2:$G$201,A815,3)</f>
        <v>0</v>
      </c>
      <c r="B821" s="220"/>
      <c r="C821" s="232" t="s">
        <v>28</v>
      </c>
      <c r="D821" s="232"/>
      <c r="E821" s="235">
        <f>INDEX(図画一覧!$A$2:$G$201,A815,5)</f>
        <v>0</v>
      </c>
      <c r="F821" s="236"/>
      <c r="G821" s="236"/>
      <c r="H821" s="236"/>
      <c r="I821" s="236"/>
      <c r="J821" s="237"/>
      <c r="K821" s="23"/>
      <c r="L821" s="20"/>
      <c r="M821" s="215">
        <f>INDEX(図画一覧!$A$2:$G$201,M815,3)</f>
        <v>0</v>
      </c>
      <c r="N821" s="220"/>
      <c r="O821" s="232" t="s">
        <v>28</v>
      </c>
      <c r="P821" s="232"/>
      <c r="Q821" s="235">
        <f>INDEX(図画一覧!$A$2:$G$201,M815,5)</f>
        <v>0</v>
      </c>
      <c r="R821" s="236"/>
      <c r="S821" s="236"/>
      <c r="T821" s="236"/>
      <c r="U821" s="236"/>
      <c r="V821" s="237"/>
    </row>
    <row r="822" spans="1:22" ht="12" customHeight="1" x14ac:dyDescent="0.25">
      <c r="A822" s="216"/>
      <c r="B822" s="221"/>
      <c r="C822" s="233"/>
      <c r="D822" s="233"/>
      <c r="E822" s="238"/>
      <c r="F822" s="238"/>
      <c r="G822" s="238"/>
      <c r="H822" s="238"/>
      <c r="I822" s="238"/>
      <c r="J822" s="239"/>
      <c r="K822" s="23"/>
      <c r="L822" s="20"/>
      <c r="M822" s="216"/>
      <c r="N822" s="221"/>
      <c r="O822" s="233"/>
      <c r="P822" s="233"/>
      <c r="Q822" s="238"/>
      <c r="R822" s="238"/>
      <c r="S822" s="238"/>
      <c r="T822" s="238"/>
      <c r="U822" s="238"/>
      <c r="V822" s="239"/>
    </row>
    <row r="823" spans="1:22" ht="18" customHeight="1" x14ac:dyDescent="0.25">
      <c r="A823" s="216"/>
      <c r="B823" s="221" t="s">
        <v>19</v>
      </c>
      <c r="C823" s="222"/>
      <c r="D823" s="225">
        <f>INDEX(図画一覧!$A$2:$G$201,A815,4)</f>
        <v>0</v>
      </c>
      <c r="E823" s="225"/>
      <c r="F823" s="225"/>
      <c r="G823" s="225"/>
      <c r="H823" s="225"/>
      <c r="I823" s="225"/>
      <c r="J823" s="226"/>
      <c r="K823" s="19"/>
      <c r="L823" s="20"/>
      <c r="M823" s="216"/>
      <c r="N823" s="221" t="s">
        <v>19</v>
      </c>
      <c r="O823" s="222"/>
      <c r="P823" s="225">
        <f>INDEX(図画一覧!$A$2:$G$201,M815,4)</f>
        <v>0</v>
      </c>
      <c r="Q823" s="225"/>
      <c r="R823" s="225"/>
      <c r="S823" s="225"/>
      <c r="T823" s="225"/>
      <c r="U823" s="225"/>
      <c r="V823" s="226"/>
    </row>
    <row r="824" spans="1:22" ht="18" customHeight="1" x14ac:dyDescent="0.25">
      <c r="A824" s="216"/>
      <c r="B824" s="221"/>
      <c r="C824" s="223"/>
      <c r="D824" s="227"/>
      <c r="E824" s="227"/>
      <c r="F824" s="227"/>
      <c r="G824" s="227"/>
      <c r="H824" s="227"/>
      <c r="I824" s="227"/>
      <c r="J824" s="228"/>
      <c r="K824" s="19"/>
      <c r="L824" s="20"/>
      <c r="M824" s="216"/>
      <c r="N824" s="221"/>
      <c r="O824" s="223"/>
      <c r="P824" s="227"/>
      <c r="Q824" s="227"/>
      <c r="R824" s="227"/>
      <c r="S824" s="227"/>
      <c r="T824" s="227"/>
      <c r="U824" s="227"/>
      <c r="V824" s="228"/>
    </row>
    <row r="825" spans="1:22" ht="18" customHeight="1" x14ac:dyDescent="0.25">
      <c r="A825" s="217"/>
      <c r="B825" s="234"/>
      <c r="C825" s="224"/>
      <c r="D825" s="229"/>
      <c r="E825" s="229"/>
      <c r="F825" s="229"/>
      <c r="G825" s="229"/>
      <c r="H825" s="229"/>
      <c r="I825" s="229"/>
      <c r="J825" s="230"/>
      <c r="K825" s="19"/>
      <c r="L825" s="20"/>
      <c r="M825" s="217"/>
      <c r="N825" s="234"/>
      <c r="O825" s="224"/>
      <c r="P825" s="229"/>
      <c r="Q825" s="229"/>
      <c r="R825" s="229"/>
      <c r="S825" s="229"/>
      <c r="T825" s="229"/>
      <c r="U825" s="229"/>
      <c r="V825" s="230"/>
    </row>
    <row r="826" spans="1:22" ht="15.75" customHeight="1" x14ac:dyDescent="0.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5"/>
      <c r="L826" s="26"/>
      <c r="M826" s="24"/>
      <c r="N826" s="24"/>
      <c r="O826" s="24"/>
      <c r="P826" s="24"/>
      <c r="Q826" s="24"/>
      <c r="R826" s="24"/>
      <c r="S826" s="24"/>
      <c r="T826" s="24"/>
      <c r="U826" s="24"/>
      <c r="V826" s="24"/>
    </row>
    <row r="827" spans="1:22" ht="15.75" customHeight="1" x14ac:dyDescent="0.25">
      <c r="A827" s="46"/>
      <c r="B827" s="27"/>
      <c r="C827" s="27"/>
      <c r="D827" s="27"/>
      <c r="E827" s="27"/>
      <c r="F827" s="27"/>
      <c r="G827" s="27"/>
      <c r="H827" s="27"/>
      <c r="I827" s="27"/>
      <c r="J827" s="27"/>
      <c r="K827" s="28"/>
      <c r="L827" s="29"/>
      <c r="M827" s="46"/>
      <c r="N827" s="27"/>
      <c r="O827" s="27"/>
      <c r="P827" s="27"/>
      <c r="Q827" s="27"/>
      <c r="R827" s="27"/>
      <c r="S827" s="27"/>
      <c r="T827" s="27"/>
      <c r="U827" s="27"/>
      <c r="V827" s="27"/>
    </row>
    <row r="828" spans="1:22" ht="18" customHeight="1" x14ac:dyDescent="0.25">
      <c r="A828" s="30">
        <f>A815+1</f>
        <v>134</v>
      </c>
      <c r="B828" s="30"/>
      <c r="C828" s="252" t="s">
        <v>20</v>
      </c>
      <c r="D828" s="252"/>
      <c r="E828" s="252"/>
      <c r="F828" s="252"/>
      <c r="G828" s="252"/>
      <c r="H828" s="252"/>
      <c r="I828" s="30"/>
      <c r="J828" s="51"/>
      <c r="K828" s="15"/>
      <c r="L828" s="16"/>
      <c r="M828" s="13">
        <f>M815+1</f>
        <v>137</v>
      </c>
      <c r="N828" s="13"/>
      <c r="O828" s="218" t="s">
        <v>20</v>
      </c>
      <c r="P828" s="218"/>
      <c r="Q828" s="218"/>
      <c r="R828" s="218"/>
      <c r="S828" s="218"/>
      <c r="T828" s="218"/>
      <c r="U828" s="13"/>
      <c r="V828" s="14"/>
    </row>
    <row r="829" spans="1:22" ht="18" customHeight="1" x14ac:dyDescent="0.25">
      <c r="A829" s="13"/>
      <c r="B829" s="13"/>
      <c r="C829" s="218"/>
      <c r="D829" s="218"/>
      <c r="E829" s="218"/>
      <c r="F829" s="218"/>
      <c r="G829" s="218"/>
      <c r="H829" s="218"/>
      <c r="I829" s="13"/>
      <c r="J829" s="13"/>
      <c r="K829" s="18"/>
      <c r="L829" s="16"/>
      <c r="M829" s="17"/>
      <c r="N829" s="17"/>
      <c r="O829" s="219"/>
      <c r="P829" s="219"/>
      <c r="Q829" s="219"/>
      <c r="R829" s="219"/>
      <c r="S829" s="219"/>
      <c r="T829" s="219"/>
      <c r="U829" s="17"/>
      <c r="V829" s="17"/>
    </row>
    <row r="830" spans="1:22" ht="15.75" customHeight="1" x14ac:dyDescent="0.25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19"/>
      <c r="L830" s="20"/>
    </row>
    <row r="831" spans="1:22" ht="18" customHeight="1" x14ac:dyDescent="0.25">
      <c r="A831" s="246"/>
      <c r="B831" s="255" t="str">
        <f>基本ﾃﾞｰﾀ!$B$5</f>
        <v>函 館</v>
      </c>
      <c r="C831" s="255"/>
      <c r="D831" s="255"/>
      <c r="E831" s="255"/>
      <c r="F831" s="255"/>
      <c r="G831" s="255"/>
      <c r="H831" s="240" t="s">
        <v>18</v>
      </c>
      <c r="I831" s="240"/>
      <c r="J831" s="241"/>
      <c r="K831" s="22"/>
      <c r="L831" s="20"/>
      <c r="M831" s="246"/>
      <c r="N831" s="255" t="str">
        <f>基本ﾃﾞｰﾀ!$B$5</f>
        <v>函 館</v>
      </c>
      <c r="O831" s="255"/>
      <c r="P831" s="255"/>
      <c r="Q831" s="255"/>
      <c r="R831" s="255"/>
      <c r="S831" s="255"/>
      <c r="T831" s="240" t="s">
        <v>18</v>
      </c>
      <c r="U831" s="240"/>
      <c r="V831" s="241"/>
    </row>
    <row r="832" spans="1:22" ht="18" customHeight="1" x14ac:dyDescent="0.25">
      <c r="A832" s="253"/>
      <c r="B832" s="256"/>
      <c r="C832" s="256"/>
      <c r="D832" s="256"/>
      <c r="E832" s="256"/>
      <c r="F832" s="256"/>
      <c r="G832" s="256"/>
      <c r="H832" s="242"/>
      <c r="I832" s="242"/>
      <c r="J832" s="243"/>
      <c r="K832" s="22"/>
      <c r="L832" s="20"/>
      <c r="M832" s="253"/>
      <c r="N832" s="256"/>
      <c r="O832" s="256"/>
      <c r="P832" s="256"/>
      <c r="Q832" s="256"/>
      <c r="R832" s="256"/>
      <c r="S832" s="256"/>
      <c r="T832" s="242"/>
      <c r="U832" s="242"/>
      <c r="V832" s="243"/>
    </row>
    <row r="833" spans="1:22" ht="18" customHeight="1" x14ac:dyDescent="0.25">
      <c r="A833" s="254"/>
      <c r="B833" s="257"/>
      <c r="C833" s="257"/>
      <c r="D833" s="257"/>
      <c r="E833" s="257"/>
      <c r="F833" s="257"/>
      <c r="G833" s="257"/>
      <c r="H833" s="244"/>
      <c r="I833" s="244"/>
      <c r="J833" s="245"/>
      <c r="K833" s="22"/>
      <c r="L833" s="20"/>
      <c r="M833" s="254"/>
      <c r="N833" s="257"/>
      <c r="O833" s="257"/>
      <c r="P833" s="257"/>
      <c r="Q833" s="257"/>
      <c r="R833" s="257"/>
      <c r="S833" s="257"/>
      <c r="T833" s="244"/>
      <c r="U833" s="244"/>
      <c r="V833" s="245"/>
    </row>
    <row r="834" spans="1:22" ht="12" customHeight="1" x14ac:dyDescent="0.25">
      <c r="A834" s="215">
        <f>INDEX(図画一覧!$A$2:$G$201,A828,3)</f>
        <v>0</v>
      </c>
      <c r="B834" s="220"/>
      <c r="C834" s="232" t="s">
        <v>28</v>
      </c>
      <c r="D834" s="232"/>
      <c r="E834" s="235">
        <f>INDEX(図画一覧!$A$2:$G$201,A828,5)</f>
        <v>0</v>
      </c>
      <c r="F834" s="236"/>
      <c r="G834" s="236"/>
      <c r="H834" s="236"/>
      <c r="I834" s="236"/>
      <c r="J834" s="237"/>
      <c r="K834" s="23"/>
      <c r="L834" s="20"/>
      <c r="M834" s="215">
        <f>INDEX(図画一覧!$A$2:$G$201,M828,3)</f>
        <v>0</v>
      </c>
      <c r="N834" s="220"/>
      <c r="O834" s="232" t="s">
        <v>28</v>
      </c>
      <c r="P834" s="232"/>
      <c r="Q834" s="235">
        <f>INDEX(図画一覧!$A$2:$G$201,M828,5)</f>
        <v>0</v>
      </c>
      <c r="R834" s="236"/>
      <c r="S834" s="236"/>
      <c r="T834" s="236"/>
      <c r="U834" s="236"/>
      <c r="V834" s="237"/>
    </row>
    <row r="835" spans="1:22" ht="12" customHeight="1" x14ac:dyDescent="0.25">
      <c r="A835" s="216"/>
      <c r="B835" s="221"/>
      <c r="C835" s="233"/>
      <c r="D835" s="233"/>
      <c r="E835" s="238"/>
      <c r="F835" s="238"/>
      <c r="G835" s="238"/>
      <c r="H835" s="238"/>
      <c r="I835" s="238"/>
      <c r="J835" s="239"/>
      <c r="K835" s="23"/>
      <c r="L835" s="20"/>
      <c r="M835" s="216"/>
      <c r="N835" s="221"/>
      <c r="O835" s="233"/>
      <c r="P835" s="233"/>
      <c r="Q835" s="238"/>
      <c r="R835" s="238"/>
      <c r="S835" s="238"/>
      <c r="T835" s="238"/>
      <c r="U835" s="238"/>
      <c r="V835" s="239"/>
    </row>
    <row r="836" spans="1:22" ht="18" customHeight="1" x14ac:dyDescent="0.25">
      <c r="A836" s="216"/>
      <c r="B836" s="221" t="s">
        <v>19</v>
      </c>
      <c r="C836" s="222"/>
      <c r="D836" s="225">
        <f>INDEX(図画一覧!$A$2:$G$201,A828,4)</f>
        <v>0</v>
      </c>
      <c r="E836" s="225"/>
      <c r="F836" s="225"/>
      <c r="G836" s="225"/>
      <c r="H836" s="225"/>
      <c r="I836" s="225"/>
      <c r="J836" s="226"/>
      <c r="K836" s="19"/>
      <c r="L836" s="20"/>
      <c r="M836" s="216"/>
      <c r="N836" s="221" t="s">
        <v>19</v>
      </c>
      <c r="O836" s="222"/>
      <c r="P836" s="225">
        <f>INDEX(図画一覧!$A$2:$G$201,M828,4)</f>
        <v>0</v>
      </c>
      <c r="Q836" s="225"/>
      <c r="R836" s="225"/>
      <c r="S836" s="225"/>
      <c r="T836" s="225"/>
      <c r="U836" s="225"/>
      <c r="V836" s="226"/>
    </row>
    <row r="837" spans="1:22" ht="18" customHeight="1" x14ac:dyDescent="0.25">
      <c r="A837" s="216"/>
      <c r="B837" s="221"/>
      <c r="C837" s="223"/>
      <c r="D837" s="227"/>
      <c r="E837" s="227"/>
      <c r="F837" s="227"/>
      <c r="G837" s="227"/>
      <c r="H837" s="227"/>
      <c r="I837" s="227"/>
      <c r="J837" s="228"/>
      <c r="K837" s="19"/>
      <c r="L837" s="20"/>
      <c r="M837" s="216"/>
      <c r="N837" s="221"/>
      <c r="O837" s="223"/>
      <c r="P837" s="227"/>
      <c r="Q837" s="227"/>
      <c r="R837" s="227"/>
      <c r="S837" s="227"/>
      <c r="T837" s="227"/>
      <c r="U837" s="227"/>
      <c r="V837" s="228"/>
    </row>
    <row r="838" spans="1:22" ht="18" customHeight="1" x14ac:dyDescent="0.25">
      <c r="A838" s="217"/>
      <c r="B838" s="234"/>
      <c r="C838" s="224"/>
      <c r="D838" s="229"/>
      <c r="E838" s="229"/>
      <c r="F838" s="229"/>
      <c r="G838" s="229"/>
      <c r="H838" s="229"/>
      <c r="I838" s="229"/>
      <c r="J838" s="230"/>
      <c r="K838" s="19"/>
      <c r="L838" s="20"/>
      <c r="M838" s="217"/>
      <c r="N838" s="234"/>
      <c r="O838" s="224"/>
      <c r="P838" s="229"/>
      <c r="Q838" s="229"/>
      <c r="R838" s="229"/>
      <c r="S838" s="229"/>
      <c r="T838" s="229"/>
      <c r="U838" s="229"/>
      <c r="V838" s="230"/>
    </row>
    <row r="839" spans="1:22" ht="15.75" customHeight="1" x14ac:dyDescent="0.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5"/>
      <c r="L839" s="26"/>
      <c r="M839" s="24"/>
      <c r="N839" s="24"/>
      <c r="O839" s="24"/>
      <c r="P839" s="24"/>
      <c r="Q839" s="24"/>
      <c r="R839" s="24"/>
      <c r="S839" s="24"/>
      <c r="T839" s="24"/>
      <c r="U839" s="24"/>
      <c r="V839" s="24"/>
    </row>
    <row r="840" spans="1:22" ht="15.75" customHeight="1" x14ac:dyDescent="0.25">
      <c r="A840" s="46"/>
      <c r="B840" s="27"/>
      <c r="C840" s="27"/>
      <c r="D840" s="27"/>
      <c r="E840" s="27"/>
      <c r="F840" s="27"/>
      <c r="G840" s="27"/>
      <c r="H840" s="27"/>
      <c r="I840" s="27"/>
      <c r="J840" s="27"/>
      <c r="K840" s="28"/>
      <c r="L840" s="29"/>
      <c r="M840" s="46"/>
      <c r="N840" s="27"/>
      <c r="O840" s="27"/>
      <c r="P840" s="27"/>
      <c r="Q840" s="27"/>
      <c r="R840" s="27"/>
      <c r="S840" s="27"/>
      <c r="T840" s="27"/>
      <c r="U840" s="27"/>
      <c r="V840" s="27"/>
    </row>
    <row r="841" spans="1:22" ht="18" customHeight="1" x14ac:dyDescent="0.25">
      <c r="A841" s="13">
        <f>A828+1</f>
        <v>135</v>
      </c>
      <c r="B841" s="13"/>
      <c r="C841" s="218" t="s">
        <v>21</v>
      </c>
      <c r="D841" s="218"/>
      <c r="E841" s="218"/>
      <c r="F841" s="218"/>
      <c r="G841" s="218"/>
      <c r="H841" s="218"/>
      <c r="I841" s="13"/>
      <c r="J841" s="14"/>
      <c r="K841" s="15"/>
      <c r="L841" s="16"/>
      <c r="M841" s="13">
        <f>M828+1</f>
        <v>138</v>
      </c>
      <c r="N841" s="13"/>
      <c r="O841" s="218" t="s">
        <v>21</v>
      </c>
      <c r="P841" s="218"/>
      <c r="Q841" s="218"/>
      <c r="R841" s="218"/>
      <c r="S841" s="218"/>
      <c r="T841" s="218"/>
      <c r="U841" s="13"/>
      <c r="V841" s="14"/>
    </row>
    <row r="842" spans="1:22" ht="18" customHeight="1" x14ac:dyDescent="0.25">
      <c r="A842" s="17"/>
      <c r="B842" s="17"/>
      <c r="C842" s="219"/>
      <c r="D842" s="219"/>
      <c r="E842" s="219"/>
      <c r="F842" s="219"/>
      <c r="G842" s="219"/>
      <c r="H842" s="219"/>
      <c r="I842" s="17"/>
      <c r="J842" s="17"/>
      <c r="K842" s="18"/>
      <c r="L842" s="16"/>
      <c r="M842" s="17"/>
      <c r="N842" s="17"/>
      <c r="O842" s="219"/>
      <c r="P842" s="219"/>
      <c r="Q842" s="219"/>
      <c r="R842" s="219"/>
      <c r="S842" s="219"/>
      <c r="T842" s="219"/>
      <c r="U842" s="17"/>
      <c r="V842" s="17"/>
    </row>
    <row r="843" spans="1:22" ht="15.75" customHeight="1" x14ac:dyDescent="0.25">
      <c r="K843" s="19"/>
      <c r="L843" s="20"/>
    </row>
    <row r="844" spans="1:22" ht="18" customHeight="1" x14ac:dyDescent="0.25">
      <c r="A844" s="246"/>
      <c r="B844" s="255" t="str">
        <f>基本ﾃﾞｰﾀ!$B$5</f>
        <v>函 館</v>
      </c>
      <c r="C844" s="255"/>
      <c r="D844" s="255"/>
      <c r="E844" s="255"/>
      <c r="F844" s="255"/>
      <c r="G844" s="255"/>
      <c r="H844" s="240" t="s">
        <v>18</v>
      </c>
      <c r="I844" s="240"/>
      <c r="J844" s="241"/>
      <c r="K844" s="22"/>
      <c r="L844" s="20"/>
      <c r="M844" s="246"/>
      <c r="N844" s="255" t="str">
        <f>基本ﾃﾞｰﾀ!$B$5</f>
        <v>函 館</v>
      </c>
      <c r="O844" s="255"/>
      <c r="P844" s="255"/>
      <c r="Q844" s="255"/>
      <c r="R844" s="255"/>
      <c r="S844" s="255"/>
      <c r="T844" s="240" t="s">
        <v>18</v>
      </c>
      <c r="U844" s="240"/>
      <c r="V844" s="241"/>
    </row>
    <row r="845" spans="1:22" ht="18" customHeight="1" x14ac:dyDescent="0.25">
      <c r="A845" s="253"/>
      <c r="B845" s="256"/>
      <c r="C845" s="256"/>
      <c r="D845" s="256"/>
      <c r="E845" s="256"/>
      <c r="F845" s="256"/>
      <c r="G845" s="256"/>
      <c r="H845" s="242"/>
      <c r="I845" s="242"/>
      <c r="J845" s="243"/>
      <c r="K845" s="22"/>
      <c r="L845" s="20"/>
      <c r="M845" s="253"/>
      <c r="N845" s="256"/>
      <c r="O845" s="256"/>
      <c r="P845" s="256"/>
      <c r="Q845" s="256"/>
      <c r="R845" s="256"/>
      <c r="S845" s="256"/>
      <c r="T845" s="242"/>
      <c r="U845" s="242"/>
      <c r="V845" s="243"/>
    </row>
    <row r="846" spans="1:22" ht="18" customHeight="1" x14ac:dyDescent="0.25">
      <c r="A846" s="254"/>
      <c r="B846" s="257"/>
      <c r="C846" s="257"/>
      <c r="D846" s="257"/>
      <c r="E846" s="257"/>
      <c r="F846" s="257"/>
      <c r="G846" s="257"/>
      <c r="H846" s="244"/>
      <c r="I846" s="244"/>
      <c r="J846" s="245"/>
      <c r="K846" s="22"/>
      <c r="L846" s="20"/>
      <c r="M846" s="254"/>
      <c r="N846" s="257"/>
      <c r="O846" s="257"/>
      <c r="P846" s="257"/>
      <c r="Q846" s="257"/>
      <c r="R846" s="257"/>
      <c r="S846" s="257"/>
      <c r="T846" s="244"/>
      <c r="U846" s="244"/>
      <c r="V846" s="245"/>
    </row>
    <row r="847" spans="1:22" ht="12" customHeight="1" x14ac:dyDescent="0.25">
      <c r="A847" s="215">
        <f>INDEX(図画一覧!$A$2:$G$201,A841,3)</f>
        <v>0</v>
      </c>
      <c r="B847" s="220"/>
      <c r="C847" s="232" t="s">
        <v>28</v>
      </c>
      <c r="D847" s="232"/>
      <c r="E847" s="235">
        <f>INDEX(図画一覧!$A$2:$G$201,A841,5)</f>
        <v>0</v>
      </c>
      <c r="F847" s="236"/>
      <c r="G847" s="236"/>
      <c r="H847" s="236"/>
      <c r="I847" s="236"/>
      <c r="J847" s="237"/>
      <c r="K847" s="23"/>
      <c r="L847" s="20"/>
      <c r="M847" s="215">
        <f>INDEX(図画一覧!$A$2:$G$201,M841,3)</f>
        <v>0</v>
      </c>
      <c r="N847" s="220"/>
      <c r="O847" s="232" t="s">
        <v>28</v>
      </c>
      <c r="P847" s="232"/>
      <c r="Q847" s="235">
        <f>INDEX(図画一覧!$A$2:$G$201,M841,5)</f>
        <v>0</v>
      </c>
      <c r="R847" s="236"/>
      <c r="S847" s="236"/>
      <c r="T847" s="236"/>
      <c r="U847" s="236"/>
      <c r="V847" s="237"/>
    </row>
    <row r="848" spans="1:22" ht="12" customHeight="1" x14ac:dyDescent="0.25">
      <c r="A848" s="216"/>
      <c r="B848" s="221"/>
      <c r="C848" s="233"/>
      <c r="D848" s="233"/>
      <c r="E848" s="238"/>
      <c r="F848" s="238"/>
      <c r="G848" s="238"/>
      <c r="H848" s="238"/>
      <c r="I848" s="238"/>
      <c r="J848" s="239"/>
      <c r="K848" s="23"/>
      <c r="L848" s="20"/>
      <c r="M848" s="216"/>
      <c r="N848" s="221"/>
      <c r="O848" s="233"/>
      <c r="P848" s="233"/>
      <c r="Q848" s="238"/>
      <c r="R848" s="238"/>
      <c r="S848" s="238"/>
      <c r="T848" s="238"/>
      <c r="U848" s="238"/>
      <c r="V848" s="239"/>
    </row>
    <row r="849" spans="1:22" ht="18" customHeight="1" x14ac:dyDescent="0.25">
      <c r="A849" s="216"/>
      <c r="B849" s="221" t="s">
        <v>19</v>
      </c>
      <c r="C849" s="222"/>
      <c r="D849" s="225">
        <f>INDEX(図画一覧!$A$2:$G$201,A841,4)</f>
        <v>0</v>
      </c>
      <c r="E849" s="225"/>
      <c r="F849" s="225"/>
      <c r="G849" s="225"/>
      <c r="H849" s="225"/>
      <c r="I849" s="225"/>
      <c r="J849" s="226"/>
      <c r="K849" s="19"/>
      <c r="L849" s="20"/>
      <c r="M849" s="216"/>
      <c r="N849" s="221" t="s">
        <v>19</v>
      </c>
      <c r="O849" s="222"/>
      <c r="P849" s="225">
        <f>INDEX(図画一覧!$A$2:$G$201,M841,4)</f>
        <v>0</v>
      </c>
      <c r="Q849" s="225"/>
      <c r="R849" s="225"/>
      <c r="S849" s="225"/>
      <c r="T849" s="225"/>
      <c r="U849" s="225"/>
      <c r="V849" s="226"/>
    </row>
    <row r="850" spans="1:22" ht="18" customHeight="1" x14ac:dyDescent="0.25">
      <c r="A850" s="216"/>
      <c r="B850" s="221"/>
      <c r="C850" s="223"/>
      <c r="D850" s="227"/>
      <c r="E850" s="227"/>
      <c r="F850" s="227"/>
      <c r="G850" s="227"/>
      <c r="H850" s="227"/>
      <c r="I850" s="227"/>
      <c r="J850" s="228"/>
      <c r="K850" s="19"/>
      <c r="L850" s="20"/>
      <c r="M850" s="216"/>
      <c r="N850" s="221"/>
      <c r="O850" s="223"/>
      <c r="P850" s="227"/>
      <c r="Q850" s="227"/>
      <c r="R850" s="227"/>
      <c r="S850" s="227"/>
      <c r="T850" s="227"/>
      <c r="U850" s="227"/>
      <c r="V850" s="228"/>
    </row>
    <row r="851" spans="1:22" ht="18" customHeight="1" x14ac:dyDescent="0.25">
      <c r="A851" s="217"/>
      <c r="B851" s="234"/>
      <c r="C851" s="224"/>
      <c r="D851" s="229"/>
      <c r="E851" s="229"/>
      <c r="F851" s="229"/>
      <c r="G851" s="229"/>
      <c r="H851" s="229"/>
      <c r="I851" s="229"/>
      <c r="J851" s="230"/>
      <c r="K851" s="19"/>
      <c r="L851" s="20"/>
      <c r="M851" s="217"/>
      <c r="N851" s="234"/>
      <c r="O851" s="224"/>
      <c r="P851" s="229"/>
      <c r="Q851" s="229"/>
      <c r="R851" s="229"/>
      <c r="S851" s="229"/>
      <c r="T851" s="229"/>
      <c r="U851" s="229"/>
      <c r="V851" s="230"/>
    </row>
    <row r="852" spans="1:22" ht="21.75" customHeight="1" x14ac:dyDescent="0.25">
      <c r="A852" s="13">
        <f>M841+1</f>
        <v>139</v>
      </c>
      <c r="B852" s="13"/>
      <c r="C852" s="218" t="s">
        <v>16</v>
      </c>
      <c r="D852" s="218"/>
      <c r="E852" s="218"/>
      <c r="F852" s="218"/>
      <c r="G852" s="218"/>
      <c r="H852" s="218"/>
      <c r="I852" s="13"/>
      <c r="J852" s="14"/>
      <c r="K852" s="15"/>
      <c r="L852" s="16"/>
      <c r="M852" s="13">
        <f>A878+1</f>
        <v>142</v>
      </c>
      <c r="N852" s="13"/>
      <c r="O852" s="218" t="s">
        <v>16</v>
      </c>
      <c r="P852" s="218"/>
      <c r="Q852" s="218"/>
      <c r="R852" s="218"/>
      <c r="S852" s="218"/>
      <c r="T852" s="218"/>
      <c r="U852" s="13"/>
      <c r="V852" s="14" t="s">
        <v>97</v>
      </c>
    </row>
    <row r="853" spans="1:22" ht="21.75" customHeight="1" x14ac:dyDescent="0.25">
      <c r="A853" s="17"/>
      <c r="B853" s="17"/>
      <c r="C853" s="219"/>
      <c r="D853" s="219"/>
      <c r="E853" s="219"/>
      <c r="F853" s="219"/>
      <c r="G853" s="219"/>
      <c r="H853" s="219"/>
      <c r="I853" s="17"/>
      <c r="J853" s="17"/>
      <c r="K853" s="18"/>
      <c r="L853" s="16"/>
      <c r="M853" s="13"/>
      <c r="N853" s="13"/>
      <c r="O853" s="218"/>
      <c r="P853" s="218"/>
      <c r="Q853" s="218"/>
      <c r="R853" s="218"/>
      <c r="S853" s="218"/>
      <c r="T853" s="218"/>
      <c r="U853" s="231" t="s">
        <v>17</v>
      </c>
      <c r="V853" s="231"/>
    </row>
    <row r="854" spans="1:22" ht="15.75" customHeight="1" x14ac:dyDescent="0.25">
      <c r="K854" s="19"/>
      <c r="L854" s="20"/>
      <c r="M854" s="21"/>
      <c r="N854" s="21"/>
      <c r="O854" s="21"/>
      <c r="P854" s="21"/>
      <c r="Q854" s="21"/>
      <c r="R854" s="21"/>
      <c r="S854" s="21"/>
      <c r="T854" s="21"/>
      <c r="U854" s="21"/>
      <c r="V854" s="21"/>
    </row>
    <row r="855" spans="1:22" ht="18" customHeight="1" x14ac:dyDescent="0.25">
      <c r="A855" s="246"/>
      <c r="B855" s="255" t="str">
        <f>基本ﾃﾞｰﾀ!$B$5</f>
        <v>函 館</v>
      </c>
      <c r="C855" s="255"/>
      <c r="D855" s="255"/>
      <c r="E855" s="255"/>
      <c r="F855" s="255"/>
      <c r="G855" s="255"/>
      <c r="H855" s="240" t="s">
        <v>18</v>
      </c>
      <c r="I855" s="240"/>
      <c r="J855" s="241"/>
      <c r="K855" s="22"/>
      <c r="L855" s="20"/>
      <c r="M855" s="246"/>
      <c r="N855" s="255" t="str">
        <f>基本ﾃﾞｰﾀ!$B$5</f>
        <v>函 館</v>
      </c>
      <c r="O855" s="255"/>
      <c r="P855" s="255"/>
      <c r="Q855" s="255"/>
      <c r="R855" s="255"/>
      <c r="S855" s="255"/>
      <c r="T855" s="240" t="s">
        <v>18</v>
      </c>
      <c r="U855" s="240"/>
      <c r="V855" s="241"/>
    </row>
    <row r="856" spans="1:22" ht="18" customHeight="1" x14ac:dyDescent="0.25">
      <c r="A856" s="253"/>
      <c r="B856" s="256"/>
      <c r="C856" s="256"/>
      <c r="D856" s="256"/>
      <c r="E856" s="256"/>
      <c r="F856" s="256"/>
      <c r="G856" s="256"/>
      <c r="H856" s="242"/>
      <c r="I856" s="242"/>
      <c r="J856" s="243"/>
      <c r="K856" s="22"/>
      <c r="L856" s="20"/>
      <c r="M856" s="253"/>
      <c r="N856" s="256"/>
      <c r="O856" s="256"/>
      <c r="P856" s="256"/>
      <c r="Q856" s="256"/>
      <c r="R856" s="256"/>
      <c r="S856" s="256"/>
      <c r="T856" s="242"/>
      <c r="U856" s="242"/>
      <c r="V856" s="243"/>
    </row>
    <row r="857" spans="1:22" ht="18" customHeight="1" x14ac:dyDescent="0.25">
      <c r="A857" s="254"/>
      <c r="B857" s="257"/>
      <c r="C857" s="257"/>
      <c r="D857" s="257"/>
      <c r="E857" s="257"/>
      <c r="F857" s="257"/>
      <c r="G857" s="257"/>
      <c r="H857" s="244"/>
      <c r="I857" s="244"/>
      <c r="J857" s="245"/>
      <c r="K857" s="22"/>
      <c r="L857" s="20"/>
      <c r="M857" s="254"/>
      <c r="N857" s="257"/>
      <c r="O857" s="257"/>
      <c r="P857" s="257"/>
      <c r="Q857" s="257"/>
      <c r="R857" s="257"/>
      <c r="S857" s="257"/>
      <c r="T857" s="244"/>
      <c r="U857" s="244"/>
      <c r="V857" s="245"/>
    </row>
    <row r="858" spans="1:22" ht="12" customHeight="1" x14ac:dyDescent="0.25">
      <c r="A858" s="215">
        <f>INDEX(図画一覧!$A$2:$G$201,A852,3)</f>
        <v>0</v>
      </c>
      <c r="B858" s="220"/>
      <c r="C858" s="232" t="s">
        <v>28</v>
      </c>
      <c r="D858" s="232"/>
      <c r="E858" s="235">
        <f>INDEX(図画一覧!$A$2:$G$201,A852,5)</f>
        <v>0</v>
      </c>
      <c r="F858" s="236"/>
      <c r="G858" s="236"/>
      <c r="H858" s="236"/>
      <c r="I858" s="236"/>
      <c r="J858" s="237"/>
      <c r="K858" s="23"/>
      <c r="L858" s="20"/>
      <c r="M858" s="215">
        <f>INDEX(図画一覧!$A$2:$G$201,M852,3)</f>
        <v>0</v>
      </c>
      <c r="N858" s="220"/>
      <c r="O858" s="232" t="s">
        <v>28</v>
      </c>
      <c r="P858" s="232"/>
      <c r="Q858" s="235">
        <f>INDEX(図画一覧!$A$2:$G$201,M852,5)</f>
        <v>0</v>
      </c>
      <c r="R858" s="236"/>
      <c r="S858" s="236"/>
      <c r="T858" s="236"/>
      <c r="U858" s="236"/>
      <c r="V858" s="237"/>
    </row>
    <row r="859" spans="1:22" ht="12" customHeight="1" x14ac:dyDescent="0.25">
      <c r="A859" s="216"/>
      <c r="B859" s="221"/>
      <c r="C859" s="233"/>
      <c r="D859" s="233"/>
      <c r="E859" s="238"/>
      <c r="F859" s="238"/>
      <c r="G859" s="238"/>
      <c r="H859" s="238"/>
      <c r="I859" s="238"/>
      <c r="J859" s="239"/>
      <c r="K859" s="23"/>
      <c r="L859" s="20"/>
      <c r="M859" s="216"/>
      <c r="N859" s="221"/>
      <c r="O859" s="233"/>
      <c r="P859" s="233"/>
      <c r="Q859" s="238"/>
      <c r="R859" s="238"/>
      <c r="S859" s="238"/>
      <c r="T859" s="238"/>
      <c r="U859" s="238"/>
      <c r="V859" s="239"/>
    </row>
    <row r="860" spans="1:22" ht="18" customHeight="1" x14ac:dyDescent="0.25">
      <c r="A860" s="216"/>
      <c r="B860" s="221" t="s">
        <v>19</v>
      </c>
      <c r="C860" s="222"/>
      <c r="D860" s="225">
        <f>INDEX(図画一覧!$A$2:$G$201,A852,4)</f>
        <v>0</v>
      </c>
      <c r="E860" s="225"/>
      <c r="F860" s="225"/>
      <c r="G860" s="225"/>
      <c r="H860" s="225"/>
      <c r="I860" s="225"/>
      <c r="J860" s="226"/>
      <c r="K860" s="19"/>
      <c r="L860" s="20"/>
      <c r="M860" s="216"/>
      <c r="N860" s="221" t="s">
        <v>19</v>
      </c>
      <c r="O860" s="222"/>
      <c r="P860" s="225">
        <f>INDEX(図画一覧!$A$2:$G$201,M852,4)</f>
        <v>0</v>
      </c>
      <c r="Q860" s="225"/>
      <c r="R860" s="225"/>
      <c r="S860" s="225"/>
      <c r="T860" s="225"/>
      <c r="U860" s="225"/>
      <c r="V860" s="226"/>
    </row>
    <row r="861" spans="1:22" ht="18" customHeight="1" x14ac:dyDescent="0.25">
      <c r="A861" s="216"/>
      <c r="B861" s="221"/>
      <c r="C861" s="223"/>
      <c r="D861" s="227"/>
      <c r="E861" s="227"/>
      <c r="F861" s="227"/>
      <c r="G861" s="227"/>
      <c r="H861" s="227"/>
      <c r="I861" s="227"/>
      <c r="J861" s="228"/>
      <c r="K861" s="19"/>
      <c r="L861" s="20"/>
      <c r="M861" s="216"/>
      <c r="N861" s="221"/>
      <c r="O861" s="223"/>
      <c r="P861" s="227"/>
      <c r="Q861" s="227"/>
      <c r="R861" s="227"/>
      <c r="S861" s="227"/>
      <c r="T861" s="227"/>
      <c r="U861" s="227"/>
      <c r="V861" s="228"/>
    </row>
    <row r="862" spans="1:22" ht="18" customHeight="1" x14ac:dyDescent="0.25">
      <c r="A862" s="217"/>
      <c r="B862" s="234"/>
      <c r="C862" s="224"/>
      <c r="D862" s="229"/>
      <c r="E862" s="229"/>
      <c r="F862" s="229"/>
      <c r="G862" s="229"/>
      <c r="H862" s="229"/>
      <c r="I862" s="229"/>
      <c r="J862" s="230"/>
      <c r="K862" s="19"/>
      <c r="L862" s="20"/>
      <c r="M862" s="217"/>
      <c r="N862" s="234"/>
      <c r="O862" s="224"/>
      <c r="P862" s="229"/>
      <c r="Q862" s="229"/>
      <c r="R862" s="229"/>
      <c r="S862" s="229"/>
      <c r="T862" s="229"/>
      <c r="U862" s="229"/>
      <c r="V862" s="230"/>
    </row>
    <row r="863" spans="1:22" ht="15.75" customHeight="1" x14ac:dyDescent="0.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5"/>
      <c r="L863" s="26"/>
      <c r="M863" s="24"/>
      <c r="N863" s="24"/>
      <c r="O863" s="24"/>
      <c r="P863" s="24"/>
      <c r="Q863" s="24"/>
      <c r="R863" s="24"/>
      <c r="S863" s="24"/>
      <c r="T863" s="24"/>
      <c r="U863" s="24"/>
      <c r="V863" s="24"/>
    </row>
    <row r="864" spans="1:22" ht="15.75" customHeight="1" x14ac:dyDescent="0.25">
      <c r="A864" s="46"/>
      <c r="B864" s="27"/>
      <c r="C864" s="27"/>
      <c r="D864" s="27"/>
      <c r="E864" s="27"/>
      <c r="F864" s="27"/>
      <c r="G864" s="27"/>
      <c r="H864" s="27"/>
      <c r="I864" s="27"/>
      <c r="J864" s="27"/>
      <c r="K864" s="28"/>
      <c r="L864" s="29"/>
      <c r="M864" s="46"/>
      <c r="N864" s="27"/>
      <c r="O864" s="27"/>
      <c r="P864" s="27"/>
      <c r="Q864" s="27"/>
      <c r="R864" s="27"/>
      <c r="S864" s="27"/>
      <c r="T864" s="27"/>
      <c r="U864" s="27"/>
      <c r="V864" s="27"/>
    </row>
    <row r="865" spans="1:22" ht="18" customHeight="1" x14ac:dyDescent="0.25">
      <c r="A865" s="30">
        <f>A852+1</f>
        <v>140</v>
      </c>
      <c r="B865" s="30"/>
      <c r="C865" s="252" t="s">
        <v>20</v>
      </c>
      <c r="D865" s="252"/>
      <c r="E865" s="252"/>
      <c r="F865" s="252"/>
      <c r="G865" s="252"/>
      <c r="H865" s="252"/>
      <c r="I865" s="30"/>
      <c r="J865" s="51"/>
      <c r="K865" s="15"/>
      <c r="L865" s="16"/>
      <c r="M865" s="13">
        <f>M852+1</f>
        <v>143</v>
      </c>
      <c r="N865" s="13"/>
      <c r="O865" s="218" t="s">
        <v>20</v>
      </c>
      <c r="P865" s="218"/>
      <c r="Q865" s="218"/>
      <c r="R865" s="218"/>
      <c r="S865" s="218"/>
      <c r="T865" s="218"/>
      <c r="U865" s="13"/>
      <c r="V865" s="14"/>
    </row>
    <row r="866" spans="1:22" ht="18" customHeight="1" x14ac:dyDescent="0.25">
      <c r="A866" s="13"/>
      <c r="B866" s="13"/>
      <c r="C866" s="218"/>
      <c r="D866" s="218"/>
      <c r="E866" s="218"/>
      <c r="F866" s="218"/>
      <c r="G866" s="218"/>
      <c r="H866" s="218"/>
      <c r="I866" s="13"/>
      <c r="J866" s="13"/>
      <c r="K866" s="18"/>
      <c r="L866" s="16"/>
      <c r="M866" s="17"/>
      <c r="N866" s="17"/>
      <c r="O866" s="219"/>
      <c r="P866" s="219"/>
      <c r="Q866" s="219"/>
      <c r="R866" s="219"/>
      <c r="S866" s="219"/>
      <c r="T866" s="219"/>
      <c r="U866" s="17"/>
      <c r="V866" s="17"/>
    </row>
    <row r="867" spans="1:22" ht="15.75" customHeight="1" x14ac:dyDescent="0.25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19"/>
      <c r="L867" s="20"/>
    </row>
    <row r="868" spans="1:22" ht="18" customHeight="1" x14ac:dyDescent="0.25">
      <c r="A868" s="246"/>
      <c r="B868" s="255" t="str">
        <f>基本ﾃﾞｰﾀ!$B$5</f>
        <v>函 館</v>
      </c>
      <c r="C868" s="255"/>
      <c r="D868" s="255"/>
      <c r="E868" s="255"/>
      <c r="F868" s="255"/>
      <c r="G868" s="255"/>
      <c r="H868" s="240" t="s">
        <v>18</v>
      </c>
      <c r="I868" s="240"/>
      <c r="J868" s="241"/>
      <c r="K868" s="22"/>
      <c r="L868" s="20"/>
      <c r="M868" s="246"/>
      <c r="N868" s="255" t="str">
        <f>基本ﾃﾞｰﾀ!$B$5</f>
        <v>函 館</v>
      </c>
      <c r="O868" s="255"/>
      <c r="P868" s="255"/>
      <c r="Q868" s="255"/>
      <c r="R868" s="255"/>
      <c r="S868" s="255"/>
      <c r="T868" s="240" t="s">
        <v>18</v>
      </c>
      <c r="U868" s="240"/>
      <c r="V868" s="241"/>
    </row>
    <row r="869" spans="1:22" ht="18" customHeight="1" x14ac:dyDescent="0.25">
      <c r="A869" s="253"/>
      <c r="B869" s="256"/>
      <c r="C869" s="256"/>
      <c r="D869" s="256"/>
      <c r="E869" s="256"/>
      <c r="F869" s="256"/>
      <c r="G869" s="256"/>
      <c r="H869" s="242"/>
      <c r="I869" s="242"/>
      <c r="J869" s="243"/>
      <c r="K869" s="22"/>
      <c r="L869" s="20"/>
      <c r="M869" s="253"/>
      <c r="N869" s="256"/>
      <c r="O869" s="256"/>
      <c r="P869" s="256"/>
      <c r="Q869" s="256"/>
      <c r="R869" s="256"/>
      <c r="S869" s="256"/>
      <c r="T869" s="242"/>
      <c r="U869" s="242"/>
      <c r="V869" s="243"/>
    </row>
    <row r="870" spans="1:22" ht="18" customHeight="1" x14ac:dyDescent="0.25">
      <c r="A870" s="254"/>
      <c r="B870" s="257"/>
      <c r="C870" s="257"/>
      <c r="D870" s="257"/>
      <c r="E870" s="257"/>
      <c r="F870" s="257"/>
      <c r="G870" s="257"/>
      <c r="H870" s="244"/>
      <c r="I870" s="244"/>
      <c r="J870" s="245"/>
      <c r="K870" s="22"/>
      <c r="L870" s="20"/>
      <c r="M870" s="254"/>
      <c r="N870" s="257"/>
      <c r="O870" s="257"/>
      <c r="P870" s="257"/>
      <c r="Q870" s="257"/>
      <c r="R870" s="257"/>
      <c r="S870" s="257"/>
      <c r="T870" s="244"/>
      <c r="U870" s="244"/>
      <c r="V870" s="245"/>
    </row>
    <row r="871" spans="1:22" ht="12" customHeight="1" x14ac:dyDescent="0.25">
      <c r="A871" s="215">
        <f>INDEX(図画一覧!$A$2:$G$201,A865,3)</f>
        <v>0</v>
      </c>
      <c r="B871" s="220"/>
      <c r="C871" s="232" t="s">
        <v>28</v>
      </c>
      <c r="D871" s="232"/>
      <c r="E871" s="235">
        <f>INDEX(図画一覧!$A$2:$G$201,A865,5)</f>
        <v>0</v>
      </c>
      <c r="F871" s="236"/>
      <c r="G871" s="236"/>
      <c r="H871" s="236"/>
      <c r="I871" s="236"/>
      <c r="J871" s="237"/>
      <c r="K871" s="23"/>
      <c r="L871" s="20"/>
      <c r="M871" s="215">
        <f>INDEX(図画一覧!$A$2:$G$201,M865,3)</f>
        <v>0</v>
      </c>
      <c r="N871" s="220"/>
      <c r="O871" s="232" t="s">
        <v>28</v>
      </c>
      <c r="P871" s="232"/>
      <c r="Q871" s="235">
        <f>INDEX(図画一覧!$A$2:$G$201,M865,5)</f>
        <v>0</v>
      </c>
      <c r="R871" s="236"/>
      <c r="S871" s="236"/>
      <c r="T871" s="236"/>
      <c r="U871" s="236"/>
      <c r="V871" s="237"/>
    </row>
    <row r="872" spans="1:22" ht="12" customHeight="1" x14ac:dyDescent="0.25">
      <c r="A872" s="216"/>
      <c r="B872" s="221"/>
      <c r="C872" s="233"/>
      <c r="D872" s="233"/>
      <c r="E872" s="238"/>
      <c r="F872" s="238"/>
      <c r="G872" s="238"/>
      <c r="H872" s="238"/>
      <c r="I872" s="238"/>
      <c r="J872" s="239"/>
      <c r="K872" s="23"/>
      <c r="L872" s="20"/>
      <c r="M872" s="216"/>
      <c r="N872" s="221"/>
      <c r="O872" s="233"/>
      <c r="P872" s="233"/>
      <c r="Q872" s="238"/>
      <c r="R872" s="238"/>
      <c r="S872" s="238"/>
      <c r="T872" s="238"/>
      <c r="U872" s="238"/>
      <c r="V872" s="239"/>
    </row>
    <row r="873" spans="1:22" ht="18" customHeight="1" x14ac:dyDescent="0.25">
      <c r="A873" s="216"/>
      <c r="B873" s="221" t="s">
        <v>19</v>
      </c>
      <c r="C873" s="222"/>
      <c r="D873" s="225">
        <f>INDEX(図画一覧!$A$2:$G$201,A865,4)</f>
        <v>0</v>
      </c>
      <c r="E873" s="225"/>
      <c r="F873" s="225"/>
      <c r="G873" s="225"/>
      <c r="H873" s="225"/>
      <c r="I873" s="225"/>
      <c r="J873" s="226"/>
      <c r="K873" s="19"/>
      <c r="L873" s="20"/>
      <c r="M873" s="216"/>
      <c r="N873" s="221" t="s">
        <v>19</v>
      </c>
      <c r="O873" s="222"/>
      <c r="P873" s="225">
        <f>INDEX(図画一覧!$A$2:$G$201,M865,4)</f>
        <v>0</v>
      </c>
      <c r="Q873" s="225"/>
      <c r="R873" s="225"/>
      <c r="S873" s="225"/>
      <c r="T873" s="225"/>
      <c r="U873" s="225"/>
      <c r="V873" s="226"/>
    </row>
    <row r="874" spans="1:22" ht="18" customHeight="1" x14ac:dyDescent="0.25">
      <c r="A874" s="216"/>
      <c r="B874" s="221"/>
      <c r="C874" s="223"/>
      <c r="D874" s="227"/>
      <c r="E874" s="227"/>
      <c r="F874" s="227"/>
      <c r="G874" s="227"/>
      <c r="H874" s="227"/>
      <c r="I874" s="227"/>
      <c r="J874" s="228"/>
      <c r="K874" s="19"/>
      <c r="L874" s="20"/>
      <c r="M874" s="216"/>
      <c r="N874" s="221"/>
      <c r="O874" s="223"/>
      <c r="P874" s="227"/>
      <c r="Q874" s="227"/>
      <c r="R874" s="227"/>
      <c r="S874" s="227"/>
      <c r="T874" s="227"/>
      <c r="U874" s="227"/>
      <c r="V874" s="228"/>
    </row>
    <row r="875" spans="1:22" ht="18" customHeight="1" x14ac:dyDescent="0.25">
      <c r="A875" s="217"/>
      <c r="B875" s="234"/>
      <c r="C875" s="224"/>
      <c r="D875" s="229"/>
      <c r="E875" s="229"/>
      <c r="F875" s="229"/>
      <c r="G875" s="229"/>
      <c r="H875" s="229"/>
      <c r="I875" s="229"/>
      <c r="J875" s="230"/>
      <c r="K875" s="19"/>
      <c r="L875" s="20"/>
      <c r="M875" s="217"/>
      <c r="N875" s="234"/>
      <c r="O875" s="224"/>
      <c r="P875" s="229"/>
      <c r="Q875" s="229"/>
      <c r="R875" s="229"/>
      <c r="S875" s="229"/>
      <c r="T875" s="229"/>
      <c r="U875" s="229"/>
      <c r="V875" s="230"/>
    </row>
    <row r="876" spans="1:22" ht="15.75" customHeight="1" x14ac:dyDescent="0.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5"/>
      <c r="L876" s="26"/>
      <c r="M876" s="24"/>
      <c r="N876" s="24"/>
      <c r="O876" s="24"/>
      <c r="P876" s="24"/>
      <c r="Q876" s="24"/>
      <c r="R876" s="24"/>
      <c r="S876" s="24"/>
      <c r="T876" s="24"/>
      <c r="U876" s="24"/>
      <c r="V876" s="24"/>
    </row>
    <row r="877" spans="1:22" ht="15.75" customHeight="1" x14ac:dyDescent="0.25">
      <c r="A877" s="46"/>
      <c r="B877" s="27"/>
      <c r="C877" s="27"/>
      <c r="D877" s="27"/>
      <c r="E877" s="27"/>
      <c r="F877" s="27"/>
      <c r="G877" s="27"/>
      <c r="H877" s="27"/>
      <c r="I877" s="27"/>
      <c r="J877" s="27"/>
      <c r="K877" s="28"/>
      <c r="L877" s="29"/>
      <c r="M877" s="46"/>
      <c r="N877" s="27"/>
      <c r="O877" s="27"/>
      <c r="P877" s="27"/>
      <c r="Q877" s="27"/>
      <c r="R877" s="27"/>
      <c r="S877" s="27"/>
      <c r="T877" s="27"/>
      <c r="U877" s="27"/>
      <c r="V877" s="27"/>
    </row>
    <row r="878" spans="1:22" ht="18" customHeight="1" x14ac:dyDescent="0.25">
      <c r="A878" s="13">
        <f>A865+1</f>
        <v>141</v>
      </c>
      <c r="B878" s="13"/>
      <c r="C878" s="218" t="s">
        <v>21</v>
      </c>
      <c r="D878" s="218"/>
      <c r="E878" s="218"/>
      <c r="F878" s="218"/>
      <c r="G878" s="218"/>
      <c r="H878" s="218"/>
      <c r="I878" s="13"/>
      <c r="J878" s="14"/>
      <c r="K878" s="15"/>
      <c r="L878" s="16"/>
      <c r="M878" s="13">
        <f>M865+1</f>
        <v>144</v>
      </c>
      <c r="N878" s="13"/>
      <c r="O878" s="218" t="s">
        <v>21</v>
      </c>
      <c r="P878" s="218"/>
      <c r="Q878" s="218"/>
      <c r="R878" s="218"/>
      <c r="S878" s="218"/>
      <c r="T878" s="218"/>
      <c r="U878" s="13"/>
      <c r="V878" s="14"/>
    </row>
    <row r="879" spans="1:22" ht="18" customHeight="1" x14ac:dyDescent="0.25">
      <c r="A879" s="17"/>
      <c r="B879" s="17"/>
      <c r="C879" s="219"/>
      <c r="D879" s="219"/>
      <c r="E879" s="219"/>
      <c r="F879" s="219"/>
      <c r="G879" s="219"/>
      <c r="H879" s="219"/>
      <c r="I879" s="17"/>
      <c r="J879" s="17"/>
      <c r="K879" s="18"/>
      <c r="L879" s="16"/>
      <c r="M879" s="17"/>
      <c r="N879" s="17"/>
      <c r="O879" s="219"/>
      <c r="P879" s="219"/>
      <c r="Q879" s="219"/>
      <c r="R879" s="219"/>
      <c r="S879" s="219"/>
      <c r="T879" s="219"/>
      <c r="U879" s="17"/>
      <c r="V879" s="17"/>
    </row>
    <row r="880" spans="1:22" ht="15.75" customHeight="1" x14ac:dyDescent="0.25">
      <c r="K880" s="19"/>
      <c r="L880" s="20"/>
    </row>
    <row r="881" spans="1:22" ht="18" customHeight="1" x14ac:dyDescent="0.25">
      <c r="A881" s="246"/>
      <c r="B881" s="255" t="str">
        <f>基本ﾃﾞｰﾀ!$B$5</f>
        <v>函 館</v>
      </c>
      <c r="C881" s="255"/>
      <c r="D881" s="255"/>
      <c r="E881" s="255"/>
      <c r="F881" s="255"/>
      <c r="G881" s="255"/>
      <c r="H881" s="240" t="s">
        <v>18</v>
      </c>
      <c r="I881" s="240"/>
      <c r="J881" s="241"/>
      <c r="K881" s="22"/>
      <c r="L881" s="20"/>
      <c r="M881" s="246"/>
      <c r="N881" s="255" t="str">
        <f>基本ﾃﾞｰﾀ!$B$5</f>
        <v>函 館</v>
      </c>
      <c r="O881" s="255"/>
      <c r="P881" s="255"/>
      <c r="Q881" s="255"/>
      <c r="R881" s="255"/>
      <c r="S881" s="255"/>
      <c r="T881" s="240" t="s">
        <v>18</v>
      </c>
      <c r="U881" s="240"/>
      <c r="V881" s="241"/>
    </row>
    <row r="882" spans="1:22" ht="18" customHeight="1" x14ac:dyDescent="0.25">
      <c r="A882" s="253"/>
      <c r="B882" s="256"/>
      <c r="C882" s="256"/>
      <c r="D882" s="256"/>
      <c r="E882" s="256"/>
      <c r="F882" s="256"/>
      <c r="G882" s="256"/>
      <c r="H882" s="242"/>
      <c r="I882" s="242"/>
      <c r="J882" s="243"/>
      <c r="K882" s="22"/>
      <c r="L882" s="20"/>
      <c r="M882" s="253"/>
      <c r="N882" s="256"/>
      <c r="O882" s="256"/>
      <c r="P882" s="256"/>
      <c r="Q882" s="256"/>
      <c r="R882" s="256"/>
      <c r="S882" s="256"/>
      <c r="T882" s="242"/>
      <c r="U882" s="242"/>
      <c r="V882" s="243"/>
    </row>
    <row r="883" spans="1:22" ht="18" customHeight="1" x14ac:dyDescent="0.25">
      <c r="A883" s="254"/>
      <c r="B883" s="257"/>
      <c r="C883" s="257"/>
      <c r="D883" s="257"/>
      <c r="E883" s="257"/>
      <c r="F883" s="257"/>
      <c r="G883" s="257"/>
      <c r="H883" s="244"/>
      <c r="I883" s="244"/>
      <c r="J883" s="245"/>
      <c r="K883" s="22"/>
      <c r="L883" s="20"/>
      <c r="M883" s="254"/>
      <c r="N883" s="257"/>
      <c r="O883" s="257"/>
      <c r="P883" s="257"/>
      <c r="Q883" s="257"/>
      <c r="R883" s="257"/>
      <c r="S883" s="257"/>
      <c r="T883" s="244"/>
      <c r="U883" s="244"/>
      <c r="V883" s="245"/>
    </row>
    <row r="884" spans="1:22" ht="12" customHeight="1" x14ac:dyDescent="0.25">
      <c r="A884" s="215">
        <f>INDEX(図画一覧!$A$2:$G$201,A878,3)</f>
        <v>0</v>
      </c>
      <c r="B884" s="220"/>
      <c r="C884" s="232" t="s">
        <v>28</v>
      </c>
      <c r="D884" s="232"/>
      <c r="E884" s="235">
        <f>INDEX(図画一覧!$A$2:$G$201,A878,5)</f>
        <v>0</v>
      </c>
      <c r="F884" s="236"/>
      <c r="G884" s="236"/>
      <c r="H884" s="236"/>
      <c r="I884" s="236"/>
      <c r="J884" s="237"/>
      <c r="K884" s="23"/>
      <c r="L884" s="20"/>
      <c r="M884" s="215">
        <f>INDEX(図画一覧!$A$2:$G$201,M878,3)</f>
        <v>0</v>
      </c>
      <c r="N884" s="220"/>
      <c r="O884" s="232" t="s">
        <v>28</v>
      </c>
      <c r="P884" s="232"/>
      <c r="Q884" s="235">
        <f>INDEX(図画一覧!$A$2:$G$201,M878,5)</f>
        <v>0</v>
      </c>
      <c r="R884" s="236"/>
      <c r="S884" s="236"/>
      <c r="T884" s="236"/>
      <c r="U884" s="236"/>
      <c r="V884" s="237"/>
    </row>
    <row r="885" spans="1:22" ht="12" customHeight="1" x14ac:dyDescent="0.25">
      <c r="A885" s="216"/>
      <c r="B885" s="221"/>
      <c r="C885" s="233"/>
      <c r="D885" s="233"/>
      <c r="E885" s="238"/>
      <c r="F885" s="238"/>
      <c r="G885" s="238"/>
      <c r="H885" s="238"/>
      <c r="I885" s="238"/>
      <c r="J885" s="239"/>
      <c r="K885" s="23"/>
      <c r="L885" s="20"/>
      <c r="M885" s="216"/>
      <c r="N885" s="221"/>
      <c r="O885" s="233"/>
      <c r="P885" s="233"/>
      <c r="Q885" s="238"/>
      <c r="R885" s="238"/>
      <c r="S885" s="238"/>
      <c r="T885" s="238"/>
      <c r="U885" s="238"/>
      <c r="V885" s="239"/>
    </row>
    <row r="886" spans="1:22" ht="18" customHeight="1" x14ac:dyDescent="0.25">
      <c r="A886" s="216"/>
      <c r="B886" s="221" t="s">
        <v>19</v>
      </c>
      <c r="C886" s="222"/>
      <c r="D886" s="225">
        <f>INDEX(図画一覧!$A$2:$G$201,A878,4)</f>
        <v>0</v>
      </c>
      <c r="E886" s="225"/>
      <c r="F886" s="225"/>
      <c r="G886" s="225"/>
      <c r="H886" s="225"/>
      <c r="I886" s="225"/>
      <c r="J886" s="226"/>
      <c r="K886" s="19"/>
      <c r="L886" s="20"/>
      <c r="M886" s="216"/>
      <c r="N886" s="221" t="s">
        <v>19</v>
      </c>
      <c r="O886" s="222"/>
      <c r="P886" s="225">
        <f>INDEX(図画一覧!$A$2:$G$201,M878,4)</f>
        <v>0</v>
      </c>
      <c r="Q886" s="225"/>
      <c r="R886" s="225"/>
      <c r="S886" s="225"/>
      <c r="T886" s="225"/>
      <c r="U886" s="225"/>
      <c r="V886" s="226"/>
    </row>
    <row r="887" spans="1:22" ht="18" customHeight="1" x14ac:dyDescent="0.25">
      <c r="A887" s="216"/>
      <c r="B887" s="221"/>
      <c r="C887" s="223"/>
      <c r="D887" s="227"/>
      <c r="E887" s="227"/>
      <c r="F887" s="227"/>
      <c r="G887" s="227"/>
      <c r="H887" s="227"/>
      <c r="I887" s="227"/>
      <c r="J887" s="228"/>
      <c r="K887" s="19"/>
      <c r="L887" s="20"/>
      <c r="M887" s="216"/>
      <c r="N887" s="221"/>
      <c r="O887" s="223"/>
      <c r="P887" s="227"/>
      <c r="Q887" s="227"/>
      <c r="R887" s="227"/>
      <c r="S887" s="227"/>
      <c r="T887" s="227"/>
      <c r="U887" s="227"/>
      <c r="V887" s="228"/>
    </row>
    <row r="888" spans="1:22" ht="18" customHeight="1" x14ac:dyDescent="0.25">
      <c r="A888" s="217"/>
      <c r="B888" s="234"/>
      <c r="C888" s="224"/>
      <c r="D888" s="229"/>
      <c r="E888" s="229"/>
      <c r="F888" s="229"/>
      <c r="G888" s="229"/>
      <c r="H888" s="229"/>
      <c r="I888" s="229"/>
      <c r="J888" s="230"/>
      <c r="K888" s="19"/>
      <c r="L888" s="20"/>
      <c r="M888" s="217"/>
      <c r="N888" s="234"/>
      <c r="O888" s="224"/>
      <c r="P888" s="229"/>
      <c r="Q888" s="229"/>
      <c r="R888" s="229"/>
      <c r="S888" s="229"/>
      <c r="T888" s="229"/>
      <c r="U888" s="229"/>
      <c r="V888" s="230"/>
    </row>
    <row r="889" spans="1:22" ht="21.75" customHeight="1" x14ac:dyDescent="0.25">
      <c r="A889" s="13">
        <f>M878+1</f>
        <v>145</v>
      </c>
      <c r="B889" s="13"/>
      <c r="C889" s="218" t="s">
        <v>16</v>
      </c>
      <c r="D889" s="218"/>
      <c r="E889" s="218"/>
      <c r="F889" s="218"/>
      <c r="G889" s="218"/>
      <c r="H889" s="218"/>
      <c r="I889" s="13"/>
      <c r="J889" s="14"/>
      <c r="K889" s="15"/>
      <c r="L889" s="16"/>
      <c r="M889" s="13">
        <f>A915+1</f>
        <v>148</v>
      </c>
      <c r="N889" s="13"/>
      <c r="O889" s="218" t="s">
        <v>16</v>
      </c>
      <c r="P889" s="218"/>
      <c r="Q889" s="218"/>
      <c r="R889" s="218"/>
      <c r="S889" s="218"/>
      <c r="T889" s="218"/>
      <c r="U889" s="13"/>
      <c r="V889" s="14" t="s">
        <v>97</v>
      </c>
    </row>
    <row r="890" spans="1:22" ht="21.75" customHeight="1" x14ac:dyDescent="0.25">
      <c r="A890" s="17"/>
      <c r="B890" s="17"/>
      <c r="C890" s="219"/>
      <c r="D890" s="219"/>
      <c r="E890" s="219"/>
      <c r="F890" s="219"/>
      <c r="G890" s="219"/>
      <c r="H890" s="219"/>
      <c r="I890" s="17"/>
      <c r="J890" s="17"/>
      <c r="K890" s="18"/>
      <c r="L890" s="16"/>
      <c r="M890" s="13"/>
      <c r="N890" s="13"/>
      <c r="O890" s="218"/>
      <c r="P890" s="218"/>
      <c r="Q890" s="218"/>
      <c r="R890" s="218"/>
      <c r="S890" s="218"/>
      <c r="T890" s="218"/>
      <c r="U890" s="231" t="s">
        <v>17</v>
      </c>
      <c r="V890" s="231"/>
    </row>
    <row r="891" spans="1:22" ht="15.75" customHeight="1" x14ac:dyDescent="0.25">
      <c r="K891" s="19"/>
      <c r="L891" s="20"/>
      <c r="M891" s="21"/>
      <c r="N891" s="21"/>
      <c r="O891" s="21"/>
      <c r="P891" s="21"/>
      <c r="Q891" s="21"/>
      <c r="R891" s="21"/>
      <c r="S891" s="21"/>
      <c r="T891" s="21"/>
      <c r="U891" s="21"/>
      <c r="V891" s="21"/>
    </row>
    <row r="892" spans="1:22" ht="18" customHeight="1" x14ac:dyDescent="0.25">
      <c r="A892" s="246"/>
      <c r="B892" s="255" t="str">
        <f>基本ﾃﾞｰﾀ!$B$5</f>
        <v>函 館</v>
      </c>
      <c r="C892" s="255"/>
      <c r="D892" s="255"/>
      <c r="E892" s="255"/>
      <c r="F892" s="255"/>
      <c r="G892" s="255"/>
      <c r="H892" s="240" t="s">
        <v>18</v>
      </c>
      <c r="I892" s="240"/>
      <c r="J892" s="241"/>
      <c r="K892" s="22"/>
      <c r="L892" s="20"/>
      <c r="M892" s="246"/>
      <c r="N892" s="255" t="str">
        <f>基本ﾃﾞｰﾀ!$B$5</f>
        <v>函 館</v>
      </c>
      <c r="O892" s="255"/>
      <c r="P892" s="255"/>
      <c r="Q892" s="255"/>
      <c r="R892" s="255"/>
      <c r="S892" s="255"/>
      <c r="T892" s="240" t="s">
        <v>18</v>
      </c>
      <c r="U892" s="240"/>
      <c r="V892" s="241"/>
    </row>
    <row r="893" spans="1:22" ht="18" customHeight="1" x14ac:dyDescent="0.25">
      <c r="A893" s="253"/>
      <c r="B893" s="256"/>
      <c r="C893" s="256"/>
      <c r="D893" s="256"/>
      <c r="E893" s="256"/>
      <c r="F893" s="256"/>
      <c r="G893" s="256"/>
      <c r="H893" s="242"/>
      <c r="I893" s="242"/>
      <c r="J893" s="243"/>
      <c r="K893" s="22"/>
      <c r="L893" s="20"/>
      <c r="M893" s="253"/>
      <c r="N893" s="256"/>
      <c r="O893" s="256"/>
      <c r="P893" s="256"/>
      <c r="Q893" s="256"/>
      <c r="R893" s="256"/>
      <c r="S893" s="256"/>
      <c r="T893" s="242"/>
      <c r="U893" s="242"/>
      <c r="V893" s="243"/>
    </row>
    <row r="894" spans="1:22" ht="18" customHeight="1" x14ac:dyDescent="0.25">
      <c r="A894" s="254"/>
      <c r="B894" s="257"/>
      <c r="C894" s="257"/>
      <c r="D894" s="257"/>
      <c r="E894" s="257"/>
      <c r="F894" s="257"/>
      <c r="G894" s="257"/>
      <c r="H894" s="244"/>
      <c r="I894" s="244"/>
      <c r="J894" s="245"/>
      <c r="K894" s="22"/>
      <c r="L894" s="20"/>
      <c r="M894" s="254"/>
      <c r="N894" s="257"/>
      <c r="O894" s="257"/>
      <c r="P894" s="257"/>
      <c r="Q894" s="257"/>
      <c r="R894" s="257"/>
      <c r="S894" s="257"/>
      <c r="T894" s="244"/>
      <c r="U894" s="244"/>
      <c r="V894" s="245"/>
    </row>
    <row r="895" spans="1:22" ht="12" customHeight="1" x14ac:dyDescent="0.25">
      <c r="A895" s="215">
        <f>INDEX(図画一覧!$A$2:$G$201,A889,3)</f>
        <v>0</v>
      </c>
      <c r="B895" s="220"/>
      <c r="C895" s="232" t="s">
        <v>28</v>
      </c>
      <c r="D895" s="232"/>
      <c r="E895" s="235">
        <f>INDEX(図画一覧!$A$2:$G$201,A889,5)</f>
        <v>0</v>
      </c>
      <c r="F895" s="236"/>
      <c r="G895" s="236"/>
      <c r="H895" s="236"/>
      <c r="I895" s="236"/>
      <c r="J895" s="237"/>
      <c r="K895" s="23"/>
      <c r="L895" s="20"/>
      <c r="M895" s="215">
        <f>INDEX(図画一覧!$A$2:$G$201,M889,3)</f>
        <v>0</v>
      </c>
      <c r="N895" s="220"/>
      <c r="O895" s="232" t="s">
        <v>28</v>
      </c>
      <c r="P895" s="232"/>
      <c r="Q895" s="235">
        <f>INDEX(図画一覧!$A$2:$G$201,M889,5)</f>
        <v>0</v>
      </c>
      <c r="R895" s="236"/>
      <c r="S895" s="236"/>
      <c r="T895" s="236"/>
      <c r="U895" s="236"/>
      <c r="V895" s="237"/>
    </row>
    <row r="896" spans="1:22" ht="12" customHeight="1" x14ac:dyDescent="0.25">
      <c r="A896" s="216"/>
      <c r="B896" s="221"/>
      <c r="C896" s="233"/>
      <c r="D896" s="233"/>
      <c r="E896" s="238"/>
      <c r="F896" s="238"/>
      <c r="G896" s="238"/>
      <c r="H896" s="238"/>
      <c r="I896" s="238"/>
      <c r="J896" s="239"/>
      <c r="K896" s="23"/>
      <c r="L896" s="20"/>
      <c r="M896" s="216"/>
      <c r="N896" s="221"/>
      <c r="O896" s="233"/>
      <c r="P896" s="233"/>
      <c r="Q896" s="238"/>
      <c r="R896" s="238"/>
      <c r="S896" s="238"/>
      <c r="T896" s="238"/>
      <c r="U896" s="238"/>
      <c r="V896" s="239"/>
    </row>
    <row r="897" spans="1:22" ht="18" customHeight="1" x14ac:dyDescent="0.25">
      <c r="A897" s="216"/>
      <c r="B897" s="221" t="s">
        <v>19</v>
      </c>
      <c r="C897" s="222"/>
      <c r="D897" s="225">
        <f>INDEX(図画一覧!$A$2:$G$201,A889,4)</f>
        <v>0</v>
      </c>
      <c r="E897" s="225"/>
      <c r="F897" s="225"/>
      <c r="G897" s="225"/>
      <c r="H897" s="225"/>
      <c r="I897" s="225"/>
      <c r="J897" s="226"/>
      <c r="K897" s="19"/>
      <c r="L897" s="20"/>
      <c r="M897" s="216"/>
      <c r="N897" s="221" t="s">
        <v>19</v>
      </c>
      <c r="O897" s="222"/>
      <c r="P897" s="225">
        <f>INDEX(図画一覧!$A$2:$G$201,M889,4)</f>
        <v>0</v>
      </c>
      <c r="Q897" s="225"/>
      <c r="R897" s="225"/>
      <c r="S897" s="225"/>
      <c r="T897" s="225"/>
      <c r="U897" s="225"/>
      <c r="V897" s="226"/>
    </row>
    <row r="898" spans="1:22" ht="18" customHeight="1" x14ac:dyDescent="0.25">
      <c r="A898" s="216"/>
      <c r="B898" s="221"/>
      <c r="C898" s="223"/>
      <c r="D898" s="227"/>
      <c r="E898" s="227"/>
      <c r="F898" s="227"/>
      <c r="G898" s="227"/>
      <c r="H898" s="227"/>
      <c r="I898" s="227"/>
      <c r="J898" s="228"/>
      <c r="K898" s="19"/>
      <c r="L898" s="20"/>
      <c r="M898" s="216"/>
      <c r="N898" s="221"/>
      <c r="O898" s="223"/>
      <c r="P898" s="227"/>
      <c r="Q898" s="227"/>
      <c r="R898" s="227"/>
      <c r="S898" s="227"/>
      <c r="T898" s="227"/>
      <c r="U898" s="227"/>
      <c r="V898" s="228"/>
    </row>
    <row r="899" spans="1:22" ht="18" customHeight="1" x14ac:dyDescent="0.25">
      <c r="A899" s="217"/>
      <c r="B899" s="234"/>
      <c r="C899" s="224"/>
      <c r="D899" s="229"/>
      <c r="E899" s="229"/>
      <c r="F899" s="229"/>
      <c r="G899" s="229"/>
      <c r="H899" s="229"/>
      <c r="I899" s="229"/>
      <c r="J899" s="230"/>
      <c r="K899" s="19"/>
      <c r="L899" s="20"/>
      <c r="M899" s="217"/>
      <c r="N899" s="234"/>
      <c r="O899" s="224"/>
      <c r="P899" s="229"/>
      <c r="Q899" s="229"/>
      <c r="R899" s="229"/>
      <c r="S899" s="229"/>
      <c r="T899" s="229"/>
      <c r="U899" s="229"/>
      <c r="V899" s="230"/>
    </row>
    <row r="900" spans="1:22" ht="15.75" customHeight="1" x14ac:dyDescent="0.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5"/>
      <c r="L900" s="26"/>
      <c r="M900" s="24"/>
      <c r="N900" s="24"/>
      <c r="O900" s="24"/>
      <c r="P900" s="24"/>
      <c r="Q900" s="24"/>
      <c r="R900" s="24"/>
      <c r="S900" s="24"/>
      <c r="T900" s="24"/>
      <c r="U900" s="24"/>
      <c r="V900" s="24"/>
    </row>
    <row r="901" spans="1:22" ht="15.75" customHeight="1" x14ac:dyDescent="0.25">
      <c r="A901" s="46"/>
      <c r="B901" s="27"/>
      <c r="C901" s="27"/>
      <c r="D901" s="27"/>
      <c r="E901" s="27"/>
      <c r="F901" s="27"/>
      <c r="G901" s="27"/>
      <c r="H901" s="27"/>
      <c r="I901" s="27"/>
      <c r="J901" s="27"/>
      <c r="K901" s="28"/>
      <c r="L901" s="29"/>
      <c r="M901" s="46"/>
      <c r="N901" s="27"/>
      <c r="O901" s="27"/>
      <c r="P901" s="27"/>
      <c r="Q901" s="27"/>
      <c r="R901" s="27"/>
      <c r="S901" s="27"/>
      <c r="T901" s="27"/>
      <c r="U901" s="27"/>
      <c r="V901" s="27"/>
    </row>
    <row r="902" spans="1:22" ht="18" customHeight="1" x14ac:dyDescent="0.25">
      <c r="A902" s="30">
        <f>A889+1</f>
        <v>146</v>
      </c>
      <c r="B902" s="30"/>
      <c r="C902" s="252" t="s">
        <v>20</v>
      </c>
      <c r="D902" s="252"/>
      <c r="E902" s="252"/>
      <c r="F902" s="252"/>
      <c r="G902" s="252"/>
      <c r="H902" s="252"/>
      <c r="I902" s="30"/>
      <c r="J902" s="51"/>
      <c r="K902" s="15"/>
      <c r="L902" s="16"/>
      <c r="M902" s="13">
        <f>M889+1</f>
        <v>149</v>
      </c>
      <c r="N902" s="13"/>
      <c r="O902" s="218" t="s">
        <v>20</v>
      </c>
      <c r="P902" s="218"/>
      <c r="Q902" s="218"/>
      <c r="R902" s="218"/>
      <c r="S902" s="218"/>
      <c r="T902" s="218"/>
      <c r="U902" s="13"/>
      <c r="V902" s="14"/>
    </row>
    <row r="903" spans="1:22" ht="18" customHeight="1" x14ac:dyDescent="0.25">
      <c r="A903" s="13"/>
      <c r="B903" s="13"/>
      <c r="C903" s="218"/>
      <c r="D903" s="218"/>
      <c r="E903" s="218"/>
      <c r="F903" s="218"/>
      <c r="G903" s="218"/>
      <c r="H903" s="218"/>
      <c r="I903" s="13"/>
      <c r="J903" s="13"/>
      <c r="K903" s="18"/>
      <c r="L903" s="16"/>
      <c r="M903" s="17"/>
      <c r="N903" s="17"/>
      <c r="O903" s="219"/>
      <c r="P903" s="219"/>
      <c r="Q903" s="219"/>
      <c r="R903" s="219"/>
      <c r="S903" s="219"/>
      <c r="T903" s="219"/>
      <c r="U903" s="17"/>
      <c r="V903" s="17"/>
    </row>
    <row r="904" spans="1:22" ht="15.75" customHeight="1" x14ac:dyDescent="0.25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19"/>
      <c r="L904" s="20"/>
    </row>
    <row r="905" spans="1:22" ht="18" customHeight="1" x14ac:dyDescent="0.25">
      <c r="A905" s="246"/>
      <c r="B905" s="255" t="str">
        <f>基本ﾃﾞｰﾀ!$B$5</f>
        <v>函 館</v>
      </c>
      <c r="C905" s="255"/>
      <c r="D905" s="255"/>
      <c r="E905" s="255"/>
      <c r="F905" s="255"/>
      <c r="G905" s="255"/>
      <c r="H905" s="240" t="s">
        <v>18</v>
      </c>
      <c r="I905" s="240"/>
      <c r="J905" s="241"/>
      <c r="K905" s="22"/>
      <c r="L905" s="20"/>
      <c r="M905" s="246"/>
      <c r="N905" s="255" t="str">
        <f>基本ﾃﾞｰﾀ!$B$5</f>
        <v>函 館</v>
      </c>
      <c r="O905" s="255"/>
      <c r="P905" s="255"/>
      <c r="Q905" s="255"/>
      <c r="R905" s="255"/>
      <c r="S905" s="255"/>
      <c r="T905" s="240" t="s">
        <v>18</v>
      </c>
      <c r="U905" s="240"/>
      <c r="V905" s="241"/>
    </row>
    <row r="906" spans="1:22" ht="18" customHeight="1" x14ac:dyDescent="0.25">
      <c r="A906" s="253"/>
      <c r="B906" s="256"/>
      <c r="C906" s="256"/>
      <c r="D906" s="256"/>
      <c r="E906" s="256"/>
      <c r="F906" s="256"/>
      <c r="G906" s="256"/>
      <c r="H906" s="242"/>
      <c r="I906" s="242"/>
      <c r="J906" s="243"/>
      <c r="K906" s="22"/>
      <c r="L906" s="20"/>
      <c r="M906" s="253"/>
      <c r="N906" s="256"/>
      <c r="O906" s="256"/>
      <c r="P906" s="256"/>
      <c r="Q906" s="256"/>
      <c r="R906" s="256"/>
      <c r="S906" s="256"/>
      <c r="T906" s="242"/>
      <c r="U906" s="242"/>
      <c r="V906" s="243"/>
    </row>
    <row r="907" spans="1:22" ht="18" customHeight="1" x14ac:dyDescent="0.25">
      <c r="A907" s="254"/>
      <c r="B907" s="257"/>
      <c r="C907" s="257"/>
      <c r="D907" s="257"/>
      <c r="E907" s="257"/>
      <c r="F907" s="257"/>
      <c r="G907" s="257"/>
      <c r="H907" s="244"/>
      <c r="I907" s="244"/>
      <c r="J907" s="245"/>
      <c r="K907" s="22"/>
      <c r="L907" s="20"/>
      <c r="M907" s="254"/>
      <c r="N907" s="257"/>
      <c r="O907" s="257"/>
      <c r="P907" s="257"/>
      <c r="Q907" s="257"/>
      <c r="R907" s="257"/>
      <c r="S907" s="257"/>
      <c r="T907" s="244"/>
      <c r="U907" s="244"/>
      <c r="V907" s="245"/>
    </row>
    <row r="908" spans="1:22" ht="12" customHeight="1" x14ac:dyDescent="0.25">
      <c r="A908" s="215">
        <f>INDEX(図画一覧!$A$2:$G$201,A902,3)</f>
        <v>0</v>
      </c>
      <c r="B908" s="220"/>
      <c r="C908" s="232" t="s">
        <v>28</v>
      </c>
      <c r="D908" s="232"/>
      <c r="E908" s="235">
        <f>INDEX(図画一覧!$A$2:$G$201,A902,5)</f>
        <v>0</v>
      </c>
      <c r="F908" s="236"/>
      <c r="G908" s="236"/>
      <c r="H908" s="236"/>
      <c r="I908" s="236"/>
      <c r="J908" s="237"/>
      <c r="K908" s="23"/>
      <c r="L908" s="20"/>
      <c r="M908" s="215">
        <f>INDEX(図画一覧!$A$2:$G$201,M902,3)</f>
        <v>0</v>
      </c>
      <c r="N908" s="220"/>
      <c r="O908" s="232" t="s">
        <v>28</v>
      </c>
      <c r="P908" s="232"/>
      <c r="Q908" s="235">
        <f>INDEX(図画一覧!$A$2:$G$201,M902,5)</f>
        <v>0</v>
      </c>
      <c r="R908" s="236"/>
      <c r="S908" s="236"/>
      <c r="T908" s="236"/>
      <c r="U908" s="236"/>
      <c r="V908" s="237"/>
    </row>
    <row r="909" spans="1:22" ht="12" customHeight="1" x14ac:dyDescent="0.25">
      <c r="A909" s="216"/>
      <c r="B909" s="221"/>
      <c r="C909" s="233"/>
      <c r="D909" s="233"/>
      <c r="E909" s="238"/>
      <c r="F909" s="238"/>
      <c r="G909" s="238"/>
      <c r="H909" s="238"/>
      <c r="I909" s="238"/>
      <c r="J909" s="239"/>
      <c r="K909" s="23"/>
      <c r="L909" s="20"/>
      <c r="M909" s="216"/>
      <c r="N909" s="221"/>
      <c r="O909" s="233"/>
      <c r="P909" s="233"/>
      <c r="Q909" s="238"/>
      <c r="R909" s="238"/>
      <c r="S909" s="238"/>
      <c r="T909" s="238"/>
      <c r="U909" s="238"/>
      <c r="V909" s="239"/>
    </row>
    <row r="910" spans="1:22" ht="18" customHeight="1" x14ac:dyDescent="0.25">
      <c r="A910" s="216"/>
      <c r="B910" s="221" t="s">
        <v>19</v>
      </c>
      <c r="C910" s="222"/>
      <c r="D910" s="225">
        <f>INDEX(図画一覧!$A$2:$G$201,A902,4)</f>
        <v>0</v>
      </c>
      <c r="E910" s="225"/>
      <c r="F910" s="225"/>
      <c r="G910" s="225"/>
      <c r="H910" s="225"/>
      <c r="I910" s="225"/>
      <c r="J910" s="226"/>
      <c r="K910" s="19"/>
      <c r="L910" s="20"/>
      <c r="M910" s="216"/>
      <c r="N910" s="221" t="s">
        <v>19</v>
      </c>
      <c r="O910" s="222"/>
      <c r="P910" s="225">
        <f>INDEX(図画一覧!$A$2:$G$201,M902,4)</f>
        <v>0</v>
      </c>
      <c r="Q910" s="225"/>
      <c r="R910" s="225"/>
      <c r="S910" s="225"/>
      <c r="T910" s="225"/>
      <c r="U910" s="225"/>
      <c r="V910" s="226"/>
    </row>
    <row r="911" spans="1:22" ht="18" customHeight="1" x14ac:dyDescent="0.25">
      <c r="A911" s="216"/>
      <c r="B911" s="221"/>
      <c r="C911" s="223"/>
      <c r="D911" s="227"/>
      <c r="E911" s="227"/>
      <c r="F911" s="227"/>
      <c r="G911" s="227"/>
      <c r="H911" s="227"/>
      <c r="I911" s="227"/>
      <c r="J911" s="228"/>
      <c r="K911" s="19"/>
      <c r="L911" s="20"/>
      <c r="M911" s="216"/>
      <c r="N911" s="221"/>
      <c r="O911" s="223"/>
      <c r="P911" s="227"/>
      <c r="Q911" s="227"/>
      <c r="R911" s="227"/>
      <c r="S911" s="227"/>
      <c r="T911" s="227"/>
      <c r="U911" s="227"/>
      <c r="V911" s="228"/>
    </row>
    <row r="912" spans="1:22" ht="18" customHeight="1" x14ac:dyDescent="0.25">
      <c r="A912" s="217"/>
      <c r="B912" s="234"/>
      <c r="C912" s="224"/>
      <c r="D912" s="229"/>
      <c r="E912" s="229"/>
      <c r="F912" s="229"/>
      <c r="G912" s="229"/>
      <c r="H912" s="229"/>
      <c r="I912" s="229"/>
      <c r="J912" s="230"/>
      <c r="K912" s="19"/>
      <c r="L912" s="20"/>
      <c r="M912" s="217"/>
      <c r="N912" s="234"/>
      <c r="O912" s="224"/>
      <c r="P912" s="229"/>
      <c r="Q912" s="229"/>
      <c r="R912" s="229"/>
      <c r="S912" s="229"/>
      <c r="T912" s="229"/>
      <c r="U912" s="229"/>
      <c r="V912" s="230"/>
    </row>
    <row r="913" spans="1:22" ht="15.75" customHeight="1" x14ac:dyDescent="0.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5"/>
      <c r="L913" s="26"/>
      <c r="M913" s="24"/>
      <c r="N913" s="24"/>
      <c r="O913" s="24"/>
      <c r="P913" s="24"/>
      <c r="Q913" s="24"/>
      <c r="R913" s="24"/>
      <c r="S913" s="24"/>
      <c r="T913" s="24"/>
      <c r="U913" s="24"/>
      <c r="V913" s="24"/>
    </row>
    <row r="914" spans="1:22" ht="15.75" customHeight="1" x14ac:dyDescent="0.25">
      <c r="A914" s="46"/>
      <c r="B914" s="27"/>
      <c r="C914" s="27"/>
      <c r="D914" s="27"/>
      <c r="E914" s="27"/>
      <c r="F914" s="27"/>
      <c r="G914" s="27"/>
      <c r="H914" s="27"/>
      <c r="I914" s="27"/>
      <c r="J914" s="27"/>
      <c r="K914" s="28"/>
      <c r="L914" s="29"/>
      <c r="M914" s="46"/>
      <c r="N914" s="27"/>
      <c r="O914" s="27"/>
      <c r="P914" s="27"/>
      <c r="Q914" s="27"/>
      <c r="R914" s="27"/>
      <c r="S914" s="27"/>
      <c r="T914" s="27"/>
      <c r="U914" s="27"/>
      <c r="V914" s="27"/>
    </row>
    <row r="915" spans="1:22" ht="18" customHeight="1" x14ac:dyDescent="0.25">
      <c r="A915" s="13">
        <f>A902+1</f>
        <v>147</v>
      </c>
      <c r="B915" s="13"/>
      <c r="C915" s="218" t="s">
        <v>21</v>
      </c>
      <c r="D915" s="218"/>
      <c r="E915" s="218"/>
      <c r="F915" s="218"/>
      <c r="G915" s="218"/>
      <c r="H915" s="218"/>
      <c r="I915" s="13"/>
      <c r="J915" s="14"/>
      <c r="K915" s="15"/>
      <c r="L915" s="16"/>
      <c r="M915" s="13">
        <f>M902+1</f>
        <v>150</v>
      </c>
      <c r="N915" s="13"/>
      <c r="O915" s="218" t="s">
        <v>21</v>
      </c>
      <c r="P915" s="218"/>
      <c r="Q915" s="218"/>
      <c r="R915" s="218"/>
      <c r="S915" s="218"/>
      <c r="T915" s="218"/>
      <c r="U915" s="13"/>
      <c r="V915" s="14"/>
    </row>
    <row r="916" spans="1:22" ht="18" customHeight="1" x14ac:dyDescent="0.25">
      <c r="A916" s="17"/>
      <c r="B916" s="17"/>
      <c r="C916" s="219"/>
      <c r="D916" s="219"/>
      <c r="E916" s="219"/>
      <c r="F916" s="219"/>
      <c r="G916" s="219"/>
      <c r="H916" s="219"/>
      <c r="I916" s="17"/>
      <c r="J916" s="17"/>
      <c r="K916" s="18"/>
      <c r="L916" s="16"/>
      <c r="M916" s="17"/>
      <c r="N916" s="17"/>
      <c r="O916" s="219"/>
      <c r="P916" s="219"/>
      <c r="Q916" s="219"/>
      <c r="R916" s="219"/>
      <c r="S916" s="219"/>
      <c r="T916" s="219"/>
      <c r="U916" s="17"/>
      <c r="V916" s="17"/>
    </row>
    <row r="917" spans="1:22" ht="15.75" customHeight="1" x14ac:dyDescent="0.25">
      <c r="K917" s="19"/>
      <c r="L917" s="20"/>
    </row>
    <row r="918" spans="1:22" ht="18" customHeight="1" x14ac:dyDescent="0.25">
      <c r="A918" s="246"/>
      <c r="B918" s="255" t="str">
        <f>基本ﾃﾞｰﾀ!$B$5</f>
        <v>函 館</v>
      </c>
      <c r="C918" s="255"/>
      <c r="D918" s="255"/>
      <c r="E918" s="255"/>
      <c r="F918" s="255"/>
      <c r="G918" s="255"/>
      <c r="H918" s="240" t="s">
        <v>18</v>
      </c>
      <c r="I918" s="240"/>
      <c r="J918" s="241"/>
      <c r="K918" s="22"/>
      <c r="L918" s="20"/>
      <c r="M918" s="246"/>
      <c r="N918" s="255" t="str">
        <f>基本ﾃﾞｰﾀ!$B$5</f>
        <v>函 館</v>
      </c>
      <c r="O918" s="255"/>
      <c r="P918" s="255"/>
      <c r="Q918" s="255"/>
      <c r="R918" s="255"/>
      <c r="S918" s="255"/>
      <c r="T918" s="240" t="s">
        <v>18</v>
      </c>
      <c r="U918" s="240"/>
      <c r="V918" s="241"/>
    </row>
    <row r="919" spans="1:22" ht="18" customHeight="1" x14ac:dyDescent="0.25">
      <c r="A919" s="253"/>
      <c r="B919" s="256"/>
      <c r="C919" s="256"/>
      <c r="D919" s="256"/>
      <c r="E919" s="256"/>
      <c r="F919" s="256"/>
      <c r="G919" s="256"/>
      <c r="H919" s="242"/>
      <c r="I919" s="242"/>
      <c r="J919" s="243"/>
      <c r="K919" s="22"/>
      <c r="L919" s="20"/>
      <c r="M919" s="253"/>
      <c r="N919" s="256"/>
      <c r="O919" s="256"/>
      <c r="P919" s="256"/>
      <c r="Q919" s="256"/>
      <c r="R919" s="256"/>
      <c r="S919" s="256"/>
      <c r="T919" s="242"/>
      <c r="U919" s="242"/>
      <c r="V919" s="243"/>
    </row>
    <row r="920" spans="1:22" ht="18" customHeight="1" x14ac:dyDescent="0.25">
      <c r="A920" s="254"/>
      <c r="B920" s="257"/>
      <c r="C920" s="257"/>
      <c r="D920" s="257"/>
      <c r="E920" s="257"/>
      <c r="F920" s="257"/>
      <c r="G920" s="257"/>
      <c r="H920" s="244"/>
      <c r="I920" s="244"/>
      <c r="J920" s="245"/>
      <c r="K920" s="22"/>
      <c r="L920" s="20"/>
      <c r="M920" s="254"/>
      <c r="N920" s="257"/>
      <c r="O920" s="257"/>
      <c r="P920" s="257"/>
      <c r="Q920" s="257"/>
      <c r="R920" s="257"/>
      <c r="S920" s="257"/>
      <c r="T920" s="244"/>
      <c r="U920" s="244"/>
      <c r="V920" s="245"/>
    </row>
    <row r="921" spans="1:22" ht="12" customHeight="1" x14ac:dyDescent="0.25">
      <c r="A921" s="215">
        <f>INDEX(図画一覧!$A$2:$G$201,A915,3)</f>
        <v>0</v>
      </c>
      <c r="B921" s="220"/>
      <c r="C921" s="232" t="s">
        <v>28</v>
      </c>
      <c r="D921" s="232"/>
      <c r="E921" s="235">
        <f>INDEX(図画一覧!$A$2:$G$201,A915,5)</f>
        <v>0</v>
      </c>
      <c r="F921" s="236"/>
      <c r="G921" s="236"/>
      <c r="H921" s="236"/>
      <c r="I921" s="236"/>
      <c r="J921" s="237"/>
      <c r="K921" s="23"/>
      <c r="L921" s="20"/>
      <c r="M921" s="215">
        <f>INDEX(図画一覧!$A$2:$G$201,M915,3)</f>
        <v>0</v>
      </c>
      <c r="N921" s="220"/>
      <c r="O921" s="232" t="s">
        <v>28</v>
      </c>
      <c r="P921" s="232"/>
      <c r="Q921" s="235">
        <f>INDEX(図画一覧!$A$2:$G$201,M915,5)</f>
        <v>0</v>
      </c>
      <c r="R921" s="236"/>
      <c r="S921" s="236"/>
      <c r="T921" s="236"/>
      <c r="U921" s="236"/>
      <c r="V921" s="237"/>
    </row>
    <row r="922" spans="1:22" ht="12" customHeight="1" x14ac:dyDescent="0.25">
      <c r="A922" s="216"/>
      <c r="B922" s="221"/>
      <c r="C922" s="233"/>
      <c r="D922" s="233"/>
      <c r="E922" s="238"/>
      <c r="F922" s="238"/>
      <c r="G922" s="238"/>
      <c r="H922" s="238"/>
      <c r="I922" s="238"/>
      <c r="J922" s="239"/>
      <c r="K922" s="23"/>
      <c r="L922" s="20"/>
      <c r="M922" s="216"/>
      <c r="N922" s="221"/>
      <c r="O922" s="233"/>
      <c r="P922" s="233"/>
      <c r="Q922" s="238"/>
      <c r="R922" s="238"/>
      <c r="S922" s="238"/>
      <c r="T922" s="238"/>
      <c r="U922" s="238"/>
      <c r="V922" s="239"/>
    </row>
    <row r="923" spans="1:22" ht="18" customHeight="1" x14ac:dyDescent="0.25">
      <c r="A923" s="216"/>
      <c r="B923" s="221" t="s">
        <v>19</v>
      </c>
      <c r="C923" s="222"/>
      <c r="D923" s="225">
        <f>INDEX(図画一覧!$A$2:$G$201,A915,4)</f>
        <v>0</v>
      </c>
      <c r="E923" s="225"/>
      <c r="F923" s="225"/>
      <c r="G923" s="225"/>
      <c r="H923" s="225"/>
      <c r="I923" s="225"/>
      <c r="J923" s="226"/>
      <c r="K923" s="19"/>
      <c r="L923" s="20"/>
      <c r="M923" s="216"/>
      <c r="N923" s="221" t="s">
        <v>19</v>
      </c>
      <c r="O923" s="222"/>
      <c r="P923" s="225">
        <f>INDEX(図画一覧!$A$2:$G$201,M915,4)</f>
        <v>0</v>
      </c>
      <c r="Q923" s="225"/>
      <c r="R923" s="225"/>
      <c r="S923" s="225"/>
      <c r="T923" s="225"/>
      <c r="U923" s="225"/>
      <c r="V923" s="226"/>
    </row>
    <row r="924" spans="1:22" ht="18" customHeight="1" x14ac:dyDescent="0.25">
      <c r="A924" s="216"/>
      <c r="B924" s="221"/>
      <c r="C924" s="223"/>
      <c r="D924" s="227"/>
      <c r="E924" s="227"/>
      <c r="F924" s="227"/>
      <c r="G924" s="227"/>
      <c r="H924" s="227"/>
      <c r="I924" s="227"/>
      <c r="J924" s="228"/>
      <c r="K924" s="19"/>
      <c r="L924" s="20"/>
      <c r="M924" s="216"/>
      <c r="N924" s="221"/>
      <c r="O924" s="223"/>
      <c r="P924" s="227"/>
      <c r="Q924" s="227"/>
      <c r="R924" s="227"/>
      <c r="S924" s="227"/>
      <c r="T924" s="227"/>
      <c r="U924" s="227"/>
      <c r="V924" s="228"/>
    </row>
    <row r="925" spans="1:22" ht="18" customHeight="1" x14ac:dyDescent="0.25">
      <c r="A925" s="217"/>
      <c r="B925" s="234"/>
      <c r="C925" s="224"/>
      <c r="D925" s="229"/>
      <c r="E925" s="229"/>
      <c r="F925" s="229"/>
      <c r="G925" s="229"/>
      <c r="H925" s="229"/>
      <c r="I925" s="229"/>
      <c r="J925" s="230"/>
      <c r="K925" s="19"/>
      <c r="L925" s="20"/>
      <c r="M925" s="217"/>
      <c r="N925" s="234"/>
      <c r="O925" s="224"/>
      <c r="P925" s="229"/>
      <c r="Q925" s="229"/>
      <c r="R925" s="229"/>
      <c r="S925" s="229"/>
      <c r="T925" s="229"/>
      <c r="U925" s="229"/>
      <c r="V925" s="230"/>
    </row>
    <row r="926" spans="1:22" ht="21.75" customHeight="1" x14ac:dyDescent="0.25">
      <c r="A926" s="13">
        <f>M915+1</f>
        <v>151</v>
      </c>
      <c r="B926" s="13"/>
      <c r="C926" s="218" t="s">
        <v>16</v>
      </c>
      <c r="D926" s="218"/>
      <c r="E926" s="218"/>
      <c r="F926" s="218"/>
      <c r="G926" s="218"/>
      <c r="H926" s="218"/>
      <c r="I926" s="13"/>
      <c r="J926" s="14"/>
      <c r="K926" s="15"/>
      <c r="L926" s="16"/>
      <c r="M926" s="13">
        <f>A952+1</f>
        <v>154</v>
      </c>
      <c r="N926" s="13"/>
      <c r="O926" s="218" t="s">
        <v>16</v>
      </c>
      <c r="P926" s="218"/>
      <c r="Q926" s="218"/>
      <c r="R926" s="218"/>
      <c r="S926" s="218"/>
      <c r="T926" s="218"/>
      <c r="U926" s="13"/>
      <c r="V926" s="14" t="s">
        <v>97</v>
      </c>
    </row>
    <row r="927" spans="1:22" ht="21.75" customHeight="1" x14ac:dyDescent="0.25">
      <c r="A927" s="17"/>
      <c r="B927" s="17"/>
      <c r="C927" s="219"/>
      <c r="D927" s="219"/>
      <c r="E927" s="219"/>
      <c r="F927" s="219"/>
      <c r="G927" s="219"/>
      <c r="H927" s="219"/>
      <c r="I927" s="17"/>
      <c r="J927" s="17"/>
      <c r="K927" s="18"/>
      <c r="L927" s="16"/>
      <c r="M927" s="13"/>
      <c r="N927" s="13"/>
      <c r="O927" s="218"/>
      <c r="P927" s="218"/>
      <c r="Q927" s="218"/>
      <c r="R927" s="218"/>
      <c r="S927" s="218"/>
      <c r="T927" s="218"/>
      <c r="U927" s="231" t="s">
        <v>17</v>
      </c>
      <c r="V927" s="231"/>
    </row>
    <row r="928" spans="1:22" ht="15.75" customHeight="1" x14ac:dyDescent="0.25">
      <c r="K928" s="19"/>
      <c r="L928" s="20"/>
      <c r="M928" s="21"/>
      <c r="N928" s="21"/>
      <c r="O928" s="21"/>
      <c r="P928" s="21"/>
      <c r="Q928" s="21"/>
      <c r="R928" s="21"/>
      <c r="S928" s="21"/>
      <c r="T928" s="21"/>
      <c r="U928" s="21"/>
      <c r="V928" s="21"/>
    </row>
    <row r="929" spans="1:22" ht="18" customHeight="1" x14ac:dyDescent="0.25">
      <c r="A929" s="246"/>
      <c r="B929" s="255" t="str">
        <f>基本ﾃﾞｰﾀ!$B$5</f>
        <v>函 館</v>
      </c>
      <c r="C929" s="255"/>
      <c r="D929" s="255"/>
      <c r="E929" s="255"/>
      <c r="F929" s="255"/>
      <c r="G929" s="255"/>
      <c r="H929" s="240" t="s">
        <v>18</v>
      </c>
      <c r="I929" s="240"/>
      <c r="J929" s="241"/>
      <c r="K929" s="22"/>
      <c r="L929" s="20"/>
      <c r="M929" s="246"/>
      <c r="N929" s="255" t="str">
        <f>基本ﾃﾞｰﾀ!$B$5</f>
        <v>函 館</v>
      </c>
      <c r="O929" s="255"/>
      <c r="P929" s="255"/>
      <c r="Q929" s="255"/>
      <c r="R929" s="255"/>
      <c r="S929" s="255"/>
      <c r="T929" s="240" t="s">
        <v>18</v>
      </c>
      <c r="U929" s="240"/>
      <c r="V929" s="241"/>
    </row>
    <row r="930" spans="1:22" ht="18" customHeight="1" x14ac:dyDescent="0.25">
      <c r="A930" s="253"/>
      <c r="B930" s="256"/>
      <c r="C930" s="256"/>
      <c r="D930" s="256"/>
      <c r="E930" s="256"/>
      <c r="F930" s="256"/>
      <c r="G930" s="256"/>
      <c r="H930" s="242"/>
      <c r="I930" s="242"/>
      <c r="J930" s="243"/>
      <c r="K930" s="22"/>
      <c r="L930" s="20"/>
      <c r="M930" s="253"/>
      <c r="N930" s="256"/>
      <c r="O930" s="256"/>
      <c r="P930" s="256"/>
      <c r="Q930" s="256"/>
      <c r="R930" s="256"/>
      <c r="S930" s="256"/>
      <c r="T930" s="242"/>
      <c r="U930" s="242"/>
      <c r="V930" s="243"/>
    </row>
    <row r="931" spans="1:22" ht="18" customHeight="1" x14ac:dyDescent="0.25">
      <c r="A931" s="254"/>
      <c r="B931" s="257"/>
      <c r="C931" s="257"/>
      <c r="D931" s="257"/>
      <c r="E931" s="257"/>
      <c r="F931" s="257"/>
      <c r="G931" s="257"/>
      <c r="H931" s="244"/>
      <c r="I931" s="244"/>
      <c r="J931" s="245"/>
      <c r="K931" s="22"/>
      <c r="L931" s="20"/>
      <c r="M931" s="254"/>
      <c r="N931" s="257"/>
      <c r="O931" s="257"/>
      <c r="P931" s="257"/>
      <c r="Q931" s="257"/>
      <c r="R931" s="257"/>
      <c r="S931" s="257"/>
      <c r="T931" s="244"/>
      <c r="U931" s="244"/>
      <c r="V931" s="245"/>
    </row>
    <row r="932" spans="1:22" ht="12" customHeight="1" x14ac:dyDescent="0.25">
      <c r="A932" s="215">
        <f>INDEX(図画一覧!$A$2:$G$201,A926,3)</f>
        <v>0</v>
      </c>
      <c r="B932" s="220"/>
      <c r="C932" s="232" t="s">
        <v>28</v>
      </c>
      <c r="D932" s="232"/>
      <c r="E932" s="235">
        <f>INDEX(図画一覧!$A$2:$G$201,A926,5)</f>
        <v>0</v>
      </c>
      <c r="F932" s="236"/>
      <c r="G932" s="236"/>
      <c r="H932" s="236"/>
      <c r="I932" s="236"/>
      <c r="J932" s="237"/>
      <c r="K932" s="23"/>
      <c r="L932" s="20"/>
      <c r="M932" s="215">
        <f>INDEX(図画一覧!$A$2:$G$201,M926,3)</f>
        <v>0</v>
      </c>
      <c r="N932" s="220"/>
      <c r="O932" s="232" t="s">
        <v>28</v>
      </c>
      <c r="P932" s="232"/>
      <c r="Q932" s="235">
        <f>INDEX(図画一覧!$A$2:$G$201,M926,5)</f>
        <v>0</v>
      </c>
      <c r="R932" s="236"/>
      <c r="S932" s="236"/>
      <c r="T932" s="236"/>
      <c r="U932" s="236"/>
      <c r="V932" s="237"/>
    </row>
    <row r="933" spans="1:22" ht="12" customHeight="1" x14ac:dyDescent="0.25">
      <c r="A933" s="216"/>
      <c r="B933" s="221"/>
      <c r="C933" s="233"/>
      <c r="D933" s="233"/>
      <c r="E933" s="238"/>
      <c r="F933" s="238"/>
      <c r="G933" s="238"/>
      <c r="H933" s="238"/>
      <c r="I933" s="238"/>
      <c r="J933" s="239"/>
      <c r="K933" s="23"/>
      <c r="L933" s="20"/>
      <c r="M933" s="216"/>
      <c r="N933" s="221"/>
      <c r="O933" s="233"/>
      <c r="P933" s="233"/>
      <c r="Q933" s="238"/>
      <c r="R933" s="238"/>
      <c r="S933" s="238"/>
      <c r="T933" s="238"/>
      <c r="U933" s="238"/>
      <c r="V933" s="239"/>
    </row>
    <row r="934" spans="1:22" ht="18" customHeight="1" x14ac:dyDescent="0.25">
      <c r="A934" s="216"/>
      <c r="B934" s="221" t="s">
        <v>19</v>
      </c>
      <c r="C934" s="222"/>
      <c r="D934" s="225">
        <f>INDEX(図画一覧!$A$2:$G$201,A926,4)</f>
        <v>0</v>
      </c>
      <c r="E934" s="225"/>
      <c r="F934" s="225"/>
      <c r="G934" s="225"/>
      <c r="H934" s="225"/>
      <c r="I934" s="225"/>
      <c r="J934" s="226"/>
      <c r="K934" s="19"/>
      <c r="L934" s="20"/>
      <c r="M934" s="216"/>
      <c r="N934" s="221" t="s">
        <v>19</v>
      </c>
      <c r="O934" s="222"/>
      <c r="P934" s="225">
        <f>INDEX(図画一覧!$A$2:$G$201,M926,4)</f>
        <v>0</v>
      </c>
      <c r="Q934" s="225"/>
      <c r="R934" s="225"/>
      <c r="S934" s="225"/>
      <c r="T934" s="225"/>
      <c r="U934" s="225"/>
      <c r="V934" s="226"/>
    </row>
    <row r="935" spans="1:22" ht="18" customHeight="1" x14ac:dyDescent="0.25">
      <c r="A935" s="216"/>
      <c r="B935" s="221"/>
      <c r="C935" s="223"/>
      <c r="D935" s="227"/>
      <c r="E935" s="227"/>
      <c r="F935" s="227"/>
      <c r="G935" s="227"/>
      <c r="H935" s="227"/>
      <c r="I935" s="227"/>
      <c r="J935" s="228"/>
      <c r="K935" s="19"/>
      <c r="L935" s="20"/>
      <c r="M935" s="216"/>
      <c r="N935" s="221"/>
      <c r="O935" s="223"/>
      <c r="P935" s="227"/>
      <c r="Q935" s="227"/>
      <c r="R935" s="227"/>
      <c r="S935" s="227"/>
      <c r="T935" s="227"/>
      <c r="U935" s="227"/>
      <c r="V935" s="228"/>
    </row>
    <row r="936" spans="1:22" ht="18" customHeight="1" x14ac:dyDescent="0.25">
      <c r="A936" s="217"/>
      <c r="B936" s="234"/>
      <c r="C936" s="224"/>
      <c r="D936" s="229"/>
      <c r="E936" s="229"/>
      <c r="F936" s="229"/>
      <c r="G936" s="229"/>
      <c r="H936" s="229"/>
      <c r="I936" s="229"/>
      <c r="J936" s="230"/>
      <c r="K936" s="19"/>
      <c r="L936" s="20"/>
      <c r="M936" s="217"/>
      <c r="N936" s="234"/>
      <c r="O936" s="224"/>
      <c r="P936" s="229"/>
      <c r="Q936" s="229"/>
      <c r="R936" s="229"/>
      <c r="S936" s="229"/>
      <c r="T936" s="229"/>
      <c r="U936" s="229"/>
      <c r="V936" s="230"/>
    </row>
    <row r="937" spans="1:22" ht="15.75" customHeight="1" x14ac:dyDescent="0.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5"/>
      <c r="L937" s="26"/>
      <c r="M937" s="24"/>
      <c r="N937" s="24"/>
      <c r="O937" s="24"/>
      <c r="P937" s="24"/>
      <c r="Q937" s="24"/>
      <c r="R937" s="24"/>
      <c r="S937" s="24"/>
      <c r="T937" s="24"/>
      <c r="U937" s="24"/>
      <c r="V937" s="24"/>
    </row>
    <row r="938" spans="1:22" ht="15.75" customHeight="1" x14ac:dyDescent="0.25">
      <c r="A938" s="46"/>
      <c r="B938" s="27"/>
      <c r="C938" s="27"/>
      <c r="D938" s="27"/>
      <c r="E938" s="27"/>
      <c r="F938" s="27"/>
      <c r="G938" s="27"/>
      <c r="H938" s="27"/>
      <c r="I938" s="27"/>
      <c r="J938" s="27"/>
      <c r="K938" s="28"/>
      <c r="L938" s="29"/>
      <c r="M938" s="46"/>
      <c r="N938" s="27"/>
      <c r="O938" s="27"/>
      <c r="P938" s="27"/>
      <c r="Q938" s="27"/>
      <c r="R938" s="27"/>
      <c r="S938" s="27"/>
      <c r="T938" s="27"/>
      <c r="U938" s="27"/>
      <c r="V938" s="27"/>
    </row>
    <row r="939" spans="1:22" ht="18" customHeight="1" x14ac:dyDescent="0.25">
      <c r="A939" s="30">
        <f>A926+1</f>
        <v>152</v>
      </c>
      <c r="B939" s="30"/>
      <c r="C939" s="252" t="s">
        <v>20</v>
      </c>
      <c r="D939" s="252"/>
      <c r="E939" s="252"/>
      <c r="F939" s="252"/>
      <c r="G939" s="252"/>
      <c r="H939" s="252"/>
      <c r="I939" s="30"/>
      <c r="J939" s="51"/>
      <c r="K939" s="15"/>
      <c r="L939" s="16"/>
      <c r="M939" s="13">
        <f>M926+1</f>
        <v>155</v>
      </c>
      <c r="N939" s="13"/>
      <c r="O939" s="218" t="s">
        <v>20</v>
      </c>
      <c r="P939" s="218"/>
      <c r="Q939" s="218"/>
      <c r="R939" s="218"/>
      <c r="S939" s="218"/>
      <c r="T939" s="218"/>
      <c r="U939" s="13"/>
      <c r="V939" s="14"/>
    </row>
    <row r="940" spans="1:22" ht="18" customHeight="1" x14ac:dyDescent="0.25">
      <c r="A940" s="13"/>
      <c r="B940" s="13"/>
      <c r="C940" s="218"/>
      <c r="D940" s="218"/>
      <c r="E940" s="218"/>
      <c r="F940" s="218"/>
      <c r="G940" s="218"/>
      <c r="H940" s="218"/>
      <c r="I940" s="13"/>
      <c r="J940" s="13"/>
      <c r="K940" s="18"/>
      <c r="L940" s="16"/>
      <c r="M940" s="17"/>
      <c r="N940" s="17"/>
      <c r="O940" s="219"/>
      <c r="P940" s="219"/>
      <c r="Q940" s="219"/>
      <c r="R940" s="219"/>
      <c r="S940" s="219"/>
      <c r="T940" s="219"/>
      <c r="U940" s="17"/>
      <c r="V940" s="17"/>
    </row>
    <row r="941" spans="1:22" ht="15.75" customHeight="1" x14ac:dyDescent="0.25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19"/>
      <c r="L941" s="20"/>
    </row>
    <row r="942" spans="1:22" ht="18" customHeight="1" x14ac:dyDescent="0.25">
      <c r="A942" s="246"/>
      <c r="B942" s="255" t="str">
        <f>基本ﾃﾞｰﾀ!$B$5</f>
        <v>函 館</v>
      </c>
      <c r="C942" s="255"/>
      <c r="D942" s="255"/>
      <c r="E942" s="255"/>
      <c r="F942" s="255"/>
      <c r="G942" s="255"/>
      <c r="H942" s="240" t="s">
        <v>18</v>
      </c>
      <c r="I942" s="240"/>
      <c r="J942" s="241"/>
      <c r="K942" s="22"/>
      <c r="L942" s="20"/>
      <c r="M942" s="246"/>
      <c r="N942" s="255" t="str">
        <f>基本ﾃﾞｰﾀ!$B$5</f>
        <v>函 館</v>
      </c>
      <c r="O942" s="255"/>
      <c r="P942" s="255"/>
      <c r="Q942" s="255"/>
      <c r="R942" s="255"/>
      <c r="S942" s="255"/>
      <c r="T942" s="240" t="s">
        <v>18</v>
      </c>
      <c r="U942" s="240"/>
      <c r="V942" s="241"/>
    </row>
    <row r="943" spans="1:22" ht="18" customHeight="1" x14ac:dyDescent="0.25">
      <c r="A943" s="253"/>
      <c r="B943" s="256"/>
      <c r="C943" s="256"/>
      <c r="D943" s="256"/>
      <c r="E943" s="256"/>
      <c r="F943" s="256"/>
      <c r="G943" s="256"/>
      <c r="H943" s="242"/>
      <c r="I943" s="242"/>
      <c r="J943" s="243"/>
      <c r="K943" s="22"/>
      <c r="L943" s="20"/>
      <c r="M943" s="253"/>
      <c r="N943" s="256"/>
      <c r="O943" s="256"/>
      <c r="P943" s="256"/>
      <c r="Q943" s="256"/>
      <c r="R943" s="256"/>
      <c r="S943" s="256"/>
      <c r="T943" s="242"/>
      <c r="U943" s="242"/>
      <c r="V943" s="243"/>
    </row>
    <row r="944" spans="1:22" ht="18" customHeight="1" x14ac:dyDescent="0.25">
      <c r="A944" s="254"/>
      <c r="B944" s="257"/>
      <c r="C944" s="257"/>
      <c r="D944" s="257"/>
      <c r="E944" s="257"/>
      <c r="F944" s="257"/>
      <c r="G944" s="257"/>
      <c r="H944" s="244"/>
      <c r="I944" s="244"/>
      <c r="J944" s="245"/>
      <c r="K944" s="22"/>
      <c r="L944" s="20"/>
      <c r="M944" s="254"/>
      <c r="N944" s="257"/>
      <c r="O944" s="257"/>
      <c r="P944" s="257"/>
      <c r="Q944" s="257"/>
      <c r="R944" s="257"/>
      <c r="S944" s="257"/>
      <c r="T944" s="244"/>
      <c r="U944" s="244"/>
      <c r="V944" s="245"/>
    </row>
    <row r="945" spans="1:22" ht="12" customHeight="1" x14ac:dyDescent="0.25">
      <c r="A945" s="215">
        <f>INDEX(図画一覧!$A$2:$G$201,A939,3)</f>
        <v>0</v>
      </c>
      <c r="B945" s="220"/>
      <c r="C945" s="232" t="s">
        <v>28</v>
      </c>
      <c r="D945" s="232"/>
      <c r="E945" s="235">
        <f>INDEX(図画一覧!$A$2:$G$201,A939,5)</f>
        <v>0</v>
      </c>
      <c r="F945" s="236"/>
      <c r="G945" s="236"/>
      <c r="H945" s="236"/>
      <c r="I945" s="236"/>
      <c r="J945" s="237"/>
      <c r="K945" s="23"/>
      <c r="L945" s="20"/>
      <c r="M945" s="215">
        <f>INDEX(図画一覧!$A$2:$G$201,M939,3)</f>
        <v>0</v>
      </c>
      <c r="N945" s="220"/>
      <c r="O945" s="232" t="s">
        <v>28</v>
      </c>
      <c r="P945" s="232"/>
      <c r="Q945" s="235">
        <f>INDEX(図画一覧!$A$2:$G$201,M939,5)</f>
        <v>0</v>
      </c>
      <c r="R945" s="236"/>
      <c r="S945" s="236"/>
      <c r="T945" s="236"/>
      <c r="U945" s="236"/>
      <c r="V945" s="237"/>
    </row>
    <row r="946" spans="1:22" ht="12" customHeight="1" x14ac:dyDescent="0.25">
      <c r="A946" s="216"/>
      <c r="B946" s="221"/>
      <c r="C946" s="233"/>
      <c r="D946" s="233"/>
      <c r="E946" s="238"/>
      <c r="F946" s="238"/>
      <c r="G946" s="238"/>
      <c r="H946" s="238"/>
      <c r="I946" s="238"/>
      <c r="J946" s="239"/>
      <c r="K946" s="23"/>
      <c r="L946" s="20"/>
      <c r="M946" s="216"/>
      <c r="N946" s="221"/>
      <c r="O946" s="233"/>
      <c r="P946" s="233"/>
      <c r="Q946" s="238"/>
      <c r="R946" s="238"/>
      <c r="S946" s="238"/>
      <c r="T946" s="238"/>
      <c r="U946" s="238"/>
      <c r="V946" s="239"/>
    </row>
    <row r="947" spans="1:22" ht="18" customHeight="1" x14ac:dyDescent="0.25">
      <c r="A947" s="216"/>
      <c r="B947" s="221" t="s">
        <v>19</v>
      </c>
      <c r="C947" s="222"/>
      <c r="D947" s="225">
        <f>INDEX(図画一覧!$A$2:$G$201,A939,4)</f>
        <v>0</v>
      </c>
      <c r="E947" s="225"/>
      <c r="F947" s="225"/>
      <c r="G947" s="225"/>
      <c r="H947" s="225"/>
      <c r="I947" s="225"/>
      <c r="J947" s="226"/>
      <c r="K947" s="19"/>
      <c r="L947" s="20"/>
      <c r="M947" s="216"/>
      <c r="N947" s="221" t="s">
        <v>19</v>
      </c>
      <c r="O947" s="222"/>
      <c r="P947" s="225">
        <f>INDEX(図画一覧!$A$2:$G$201,M939,4)</f>
        <v>0</v>
      </c>
      <c r="Q947" s="225"/>
      <c r="R947" s="225"/>
      <c r="S947" s="225"/>
      <c r="T947" s="225"/>
      <c r="U947" s="225"/>
      <c r="V947" s="226"/>
    </row>
    <row r="948" spans="1:22" ht="18" customHeight="1" x14ac:dyDescent="0.25">
      <c r="A948" s="216"/>
      <c r="B948" s="221"/>
      <c r="C948" s="223"/>
      <c r="D948" s="227"/>
      <c r="E948" s="227"/>
      <c r="F948" s="227"/>
      <c r="G948" s="227"/>
      <c r="H948" s="227"/>
      <c r="I948" s="227"/>
      <c r="J948" s="228"/>
      <c r="K948" s="19"/>
      <c r="L948" s="20"/>
      <c r="M948" s="216"/>
      <c r="N948" s="221"/>
      <c r="O948" s="223"/>
      <c r="P948" s="227"/>
      <c r="Q948" s="227"/>
      <c r="R948" s="227"/>
      <c r="S948" s="227"/>
      <c r="T948" s="227"/>
      <c r="U948" s="227"/>
      <c r="V948" s="228"/>
    </row>
    <row r="949" spans="1:22" ht="18" customHeight="1" x14ac:dyDescent="0.25">
      <c r="A949" s="217"/>
      <c r="B949" s="234"/>
      <c r="C949" s="224"/>
      <c r="D949" s="229"/>
      <c r="E949" s="229"/>
      <c r="F949" s="229"/>
      <c r="G949" s="229"/>
      <c r="H949" s="229"/>
      <c r="I949" s="229"/>
      <c r="J949" s="230"/>
      <c r="K949" s="19"/>
      <c r="L949" s="20"/>
      <c r="M949" s="217"/>
      <c r="N949" s="234"/>
      <c r="O949" s="224"/>
      <c r="P949" s="229"/>
      <c r="Q949" s="229"/>
      <c r="R949" s="229"/>
      <c r="S949" s="229"/>
      <c r="T949" s="229"/>
      <c r="U949" s="229"/>
      <c r="V949" s="230"/>
    </row>
    <row r="950" spans="1:22" ht="15.75" customHeight="1" x14ac:dyDescent="0.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5"/>
      <c r="L950" s="26"/>
      <c r="M950" s="24"/>
      <c r="N950" s="24"/>
      <c r="O950" s="24"/>
      <c r="P950" s="24"/>
      <c r="Q950" s="24"/>
      <c r="R950" s="24"/>
      <c r="S950" s="24"/>
      <c r="T950" s="24"/>
      <c r="U950" s="24"/>
      <c r="V950" s="24"/>
    </row>
    <row r="951" spans="1:22" ht="15.75" customHeight="1" x14ac:dyDescent="0.25">
      <c r="A951" s="46"/>
      <c r="B951" s="27"/>
      <c r="C951" s="27"/>
      <c r="D951" s="27"/>
      <c r="E951" s="27"/>
      <c r="F951" s="27"/>
      <c r="G951" s="27"/>
      <c r="H951" s="27"/>
      <c r="I951" s="27"/>
      <c r="J951" s="27"/>
      <c r="K951" s="28"/>
      <c r="L951" s="29"/>
      <c r="M951" s="46"/>
      <c r="N951" s="27"/>
      <c r="O951" s="27"/>
      <c r="P951" s="27"/>
      <c r="Q951" s="27"/>
      <c r="R951" s="27"/>
      <c r="S951" s="27"/>
      <c r="T951" s="27"/>
      <c r="U951" s="27"/>
      <c r="V951" s="27"/>
    </row>
    <row r="952" spans="1:22" ht="18" customHeight="1" x14ac:dyDescent="0.25">
      <c r="A952" s="13">
        <f>A939+1</f>
        <v>153</v>
      </c>
      <c r="B952" s="13"/>
      <c r="C952" s="218" t="s">
        <v>21</v>
      </c>
      <c r="D952" s="218"/>
      <c r="E952" s="218"/>
      <c r="F952" s="218"/>
      <c r="G952" s="218"/>
      <c r="H952" s="218"/>
      <c r="I952" s="13"/>
      <c r="J952" s="14"/>
      <c r="K952" s="15"/>
      <c r="L952" s="16"/>
      <c r="M952" s="13">
        <f>M939+1</f>
        <v>156</v>
      </c>
      <c r="N952" s="13"/>
      <c r="O952" s="218" t="s">
        <v>21</v>
      </c>
      <c r="P952" s="218"/>
      <c r="Q952" s="218"/>
      <c r="R952" s="218"/>
      <c r="S952" s="218"/>
      <c r="T952" s="218"/>
      <c r="U952" s="13"/>
      <c r="V952" s="14"/>
    </row>
    <row r="953" spans="1:22" ht="18" customHeight="1" x14ac:dyDescent="0.25">
      <c r="A953" s="17"/>
      <c r="B953" s="17"/>
      <c r="C953" s="219"/>
      <c r="D953" s="219"/>
      <c r="E953" s="219"/>
      <c r="F953" s="219"/>
      <c r="G953" s="219"/>
      <c r="H953" s="219"/>
      <c r="I953" s="17"/>
      <c r="J953" s="17"/>
      <c r="K953" s="18"/>
      <c r="L953" s="16"/>
      <c r="M953" s="17"/>
      <c r="N953" s="17"/>
      <c r="O953" s="219"/>
      <c r="P953" s="219"/>
      <c r="Q953" s="219"/>
      <c r="R953" s="219"/>
      <c r="S953" s="219"/>
      <c r="T953" s="219"/>
      <c r="U953" s="17"/>
      <c r="V953" s="17"/>
    </row>
    <row r="954" spans="1:22" ht="15.75" customHeight="1" x14ac:dyDescent="0.25">
      <c r="K954" s="19"/>
      <c r="L954" s="20"/>
    </row>
    <row r="955" spans="1:22" ht="18" customHeight="1" x14ac:dyDescent="0.25">
      <c r="A955" s="246"/>
      <c r="B955" s="255" t="str">
        <f>基本ﾃﾞｰﾀ!$B$5</f>
        <v>函 館</v>
      </c>
      <c r="C955" s="255"/>
      <c r="D955" s="255"/>
      <c r="E955" s="255"/>
      <c r="F955" s="255"/>
      <c r="G955" s="255"/>
      <c r="H955" s="240" t="s">
        <v>18</v>
      </c>
      <c r="I955" s="240"/>
      <c r="J955" s="241"/>
      <c r="K955" s="22"/>
      <c r="L955" s="20"/>
      <c r="M955" s="246"/>
      <c r="N955" s="255" t="str">
        <f>基本ﾃﾞｰﾀ!$B$5</f>
        <v>函 館</v>
      </c>
      <c r="O955" s="255"/>
      <c r="P955" s="255"/>
      <c r="Q955" s="255"/>
      <c r="R955" s="255"/>
      <c r="S955" s="255"/>
      <c r="T955" s="240" t="s">
        <v>18</v>
      </c>
      <c r="U955" s="240"/>
      <c r="V955" s="241"/>
    </row>
    <row r="956" spans="1:22" ht="18" customHeight="1" x14ac:dyDescent="0.25">
      <c r="A956" s="253"/>
      <c r="B956" s="256"/>
      <c r="C956" s="256"/>
      <c r="D956" s="256"/>
      <c r="E956" s="256"/>
      <c r="F956" s="256"/>
      <c r="G956" s="256"/>
      <c r="H956" s="242"/>
      <c r="I956" s="242"/>
      <c r="J956" s="243"/>
      <c r="K956" s="22"/>
      <c r="L956" s="20"/>
      <c r="M956" s="253"/>
      <c r="N956" s="256"/>
      <c r="O956" s="256"/>
      <c r="P956" s="256"/>
      <c r="Q956" s="256"/>
      <c r="R956" s="256"/>
      <c r="S956" s="256"/>
      <c r="T956" s="242"/>
      <c r="U956" s="242"/>
      <c r="V956" s="243"/>
    </row>
    <row r="957" spans="1:22" ht="18" customHeight="1" x14ac:dyDescent="0.25">
      <c r="A957" s="254"/>
      <c r="B957" s="257"/>
      <c r="C957" s="257"/>
      <c r="D957" s="257"/>
      <c r="E957" s="257"/>
      <c r="F957" s="257"/>
      <c r="G957" s="257"/>
      <c r="H957" s="244"/>
      <c r="I957" s="244"/>
      <c r="J957" s="245"/>
      <c r="K957" s="22"/>
      <c r="L957" s="20"/>
      <c r="M957" s="254"/>
      <c r="N957" s="257"/>
      <c r="O957" s="257"/>
      <c r="P957" s="257"/>
      <c r="Q957" s="257"/>
      <c r="R957" s="257"/>
      <c r="S957" s="257"/>
      <c r="T957" s="244"/>
      <c r="U957" s="244"/>
      <c r="V957" s="245"/>
    </row>
    <row r="958" spans="1:22" ht="12" customHeight="1" x14ac:dyDescent="0.25">
      <c r="A958" s="215">
        <f>INDEX(図画一覧!$A$2:$G$201,A952,3)</f>
        <v>0</v>
      </c>
      <c r="B958" s="220"/>
      <c r="C958" s="232" t="s">
        <v>28</v>
      </c>
      <c r="D958" s="232"/>
      <c r="E958" s="235">
        <f>INDEX(図画一覧!$A$2:$G$201,A952,5)</f>
        <v>0</v>
      </c>
      <c r="F958" s="236"/>
      <c r="G958" s="236"/>
      <c r="H958" s="236"/>
      <c r="I958" s="236"/>
      <c r="J958" s="237"/>
      <c r="K958" s="23"/>
      <c r="L958" s="20"/>
      <c r="M958" s="215">
        <f>INDEX(図画一覧!$A$2:$G$201,M952,3)</f>
        <v>0</v>
      </c>
      <c r="N958" s="220"/>
      <c r="O958" s="232" t="s">
        <v>28</v>
      </c>
      <c r="P958" s="232"/>
      <c r="Q958" s="235">
        <f>INDEX(図画一覧!$A$2:$G$201,M952,5)</f>
        <v>0</v>
      </c>
      <c r="R958" s="236"/>
      <c r="S958" s="236"/>
      <c r="T958" s="236"/>
      <c r="U958" s="236"/>
      <c r="V958" s="237"/>
    </row>
    <row r="959" spans="1:22" ht="12" customHeight="1" x14ac:dyDescent="0.25">
      <c r="A959" s="216"/>
      <c r="B959" s="221"/>
      <c r="C959" s="233"/>
      <c r="D959" s="233"/>
      <c r="E959" s="238"/>
      <c r="F959" s="238"/>
      <c r="G959" s="238"/>
      <c r="H959" s="238"/>
      <c r="I959" s="238"/>
      <c r="J959" s="239"/>
      <c r="K959" s="23"/>
      <c r="L959" s="20"/>
      <c r="M959" s="216"/>
      <c r="N959" s="221"/>
      <c r="O959" s="233"/>
      <c r="P959" s="233"/>
      <c r="Q959" s="238"/>
      <c r="R959" s="238"/>
      <c r="S959" s="238"/>
      <c r="T959" s="238"/>
      <c r="U959" s="238"/>
      <c r="V959" s="239"/>
    </row>
    <row r="960" spans="1:22" ht="18" customHeight="1" x14ac:dyDescent="0.25">
      <c r="A960" s="216"/>
      <c r="B960" s="221" t="s">
        <v>19</v>
      </c>
      <c r="C960" s="222"/>
      <c r="D960" s="225">
        <f>INDEX(図画一覧!$A$2:$G$201,A952,4)</f>
        <v>0</v>
      </c>
      <c r="E960" s="225"/>
      <c r="F960" s="225"/>
      <c r="G960" s="225"/>
      <c r="H960" s="225"/>
      <c r="I960" s="225"/>
      <c r="J960" s="226"/>
      <c r="K960" s="19"/>
      <c r="L960" s="20"/>
      <c r="M960" s="216"/>
      <c r="N960" s="221" t="s">
        <v>19</v>
      </c>
      <c r="O960" s="222"/>
      <c r="P960" s="225">
        <f>INDEX(図画一覧!$A$2:$G$201,M952,4)</f>
        <v>0</v>
      </c>
      <c r="Q960" s="225"/>
      <c r="R960" s="225"/>
      <c r="S960" s="225"/>
      <c r="T960" s="225"/>
      <c r="U960" s="225"/>
      <c r="V960" s="226"/>
    </row>
    <row r="961" spans="1:22" ht="18" customHeight="1" x14ac:dyDescent="0.25">
      <c r="A961" s="216"/>
      <c r="B961" s="221"/>
      <c r="C961" s="223"/>
      <c r="D961" s="227"/>
      <c r="E961" s="227"/>
      <c r="F961" s="227"/>
      <c r="G961" s="227"/>
      <c r="H961" s="227"/>
      <c r="I961" s="227"/>
      <c r="J961" s="228"/>
      <c r="K961" s="19"/>
      <c r="L961" s="20"/>
      <c r="M961" s="216"/>
      <c r="N961" s="221"/>
      <c r="O961" s="223"/>
      <c r="P961" s="227"/>
      <c r="Q961" s="227"/>
      <c r="R961" s="227"/>
      <c r="S961" s="227"/>
      <c r="T961" s="227"/>
      <c r="U961" s="227"/>
      <c r="V961" s="228"/>
    </row>
    <row r="962" spans="1:22" ht="18" customHeight="1" x14ac:dyDescent="0.25">
      <c r="A962" s="217"/>
      <c r="B962" s="234"/>
      <c r="C962" s="224"/>
      <c r="D962" s="229"/>
      <c r="E962" s="229"/>
      <c r="F962" s="229"/>
      <c r="G962" s="229"/>
      <c r="H962" s="229"/>
      <c r="I962" s="229"/>
      <c r="J962" s="230"/>
      <c r="K962" s="19"/>
      <c r="L962" s="20"/>
      <c r="M962" s="217"/>
      <c r="N962" s="234"/>
      <c r="O962" s="224"/>
      <c r="P962" s="229"/>
      <c r="Q962" s="229"/>
      <c r="R962" s="229"/>
      <c r="S962" s="229"/>
      <c r="T962" s="229"/>
      <c r="U962" s="229"/>
      <c r="V962" s="230"/>
    </row>
    <row r="963" spans="1:22" ht="21.75" customHeight="1" x14ac:dyDescent="0.25">
      <c r="A963" s="13">
        <f>M952+1</f>
        <v>157</v>
      </c>
      <c r="B963" s="13"/>
      <c r="C963" s="218" t="s">
        <v>16</v>
      </c>
      <c r="D963" s="218"/>
      <c r="E963" s="218"/>
      <c r="F963" s="218"/>
      <c r="G963" s="218"/>
      <c r="H963" s="218"/>
      <c r="I963" s="13"/>
      <c r="J963" s="14"/>
      <c r="K963" s="15"/>
      <c r="L963" s="16"/>
      <c r="M963" s="13">
        <f>A989+1</f>
        <v>160</v>
      </c>
      <c r="N963" s="13"/>
      <c r="O963" s="218" t="s">
        <v>16</v>
      </c>
      <c r="P963" s="218"/>
      <c r="Q963" s="218"/>
      <c r="R963" s="218"/>
      <c r="S963" s="218"/>
      <c r="T963" s="218"/>
      <c r="U963" s="13"/>
      <c r="V963" s="14" t="s">
        <v>97</v>
      </c>
    </row>
    <row r="964" spans="1:22" ht="21.75" customHeight="1" x14ac:dyDescent="0.25">
      <c r="A964" s="17"/>
      <c r="B964" s="17"/>
      <c r="C964" s="219"/>
      <c r="D964" s="219"/>
      <c r="E964" s="219"/>
      <c r="F964" s="219"/>
      <c r="G964" s="219"/>
      <c r="H964" s="219"/>
      <c r="I964" s="17"/>
      <c r="J964" s="17"/>
      <c r="K964" s="18"/>
      <c r="L964" s="16"/>
      <c r="M964" s="13"/>
      <c r="N964" s="13"/>
      <c r="O964" s="218"/>
      <c r="P964" s="218"/>
      <c r="Q964" s="218"/>
      <c r="R964" s="218"/>
      <c r="S964" s="218"/>
      <c r="T964" s="218"/>
      <c r="U964" s="231" t="s">
        <v>17</v>
      </c>
      <c r="V964" s="231"/>
    </row>
    <row r="965" spans="1:22" ht="15.75" customHeight="1" x14ac:dyDescent="0.25">
      <c r="K965" s="19"/>
      <c r="L965" s="20"/>
      <c r="M965" s="21"/>
      <c r="N965" s="21"/>
      <c r="O965" s="21"/>
      <c r="P965" s="21"/>
      <c r="Q965" s="21"/>
      <c r="R965" s="21"/>
      <c r="S965" s="21"/>
      <c r="T965" s="21"/>
      <c r="U965" s="21"/>
      <c r="V965" s="21"/>
    </row>
    <row r="966" spans="1:22" ht="18" customHeight="1" x14ac:dyDescent="0.25">
      <c r="A966" s="246"/>
      <c r="B966" s="255" t="str">
        <f>基本ﾃﾞｰﾀ!$B$5</f>
        <v>函 館</v>
      </c>
      <c r="C966" s="255"/>
      <c r="D966" s="255"/>
      <c r="E966" s="255"/>
      <c r="F966" s="255"/>
      <c r="G966" s="255"/>
      <c r="H966" s="240" t="s">
        <v>18</v>
      </c>
      <c r="I966" s="240"/>
      <c r="J966" s="241"/>
      <c r="K966" s="22"/>
      <c r="L966" s="20"/>
      <c r="M966" s="246"/>
      <c r="N966" s="255" t="str">
        <f>基本ﾃﾞｰﾀ!$B$5</f>
        <v>函 館</v>
      </c>
      <c r="O966" s="255"/>
      <c r="P966" s="255"/>
      <c r="Q966" s="255"/>
      <c r="R966" s="255"/>
      <c r="S966" s="255"/>
      <c r="T966" s="240" t="s">
        <v>18</v>
      </c>
      <c r="U966" s="240"/>
      <c r="V966" s="241"/>
    </row>
    <row r="967" spans="1:22" ht="18" customHeight="1" x14ac:dyDescent="0.25">
      <c r="A967" s="253"/>
      <c r="B967" s="256"/>
      <c r="C967" s="256"/>
      <c r="D967" s="256"/>
      <c r="E967" s="256"/>
      <c r="F967" s="256"/>
      <c r="G967" s="256"/>
      <c r="H967" s="242"/>
      <c r="I967" s="242"/>
      <c r="J967" s="243"/>
      <c r="K967" s="22"/>
      <c r="L967" s="20"/>
      <c r="M967" s="253"/>
      <c r="N967" s="256"/>
      <c r="O967" s="256"/>
      <c r="P967" s="256"/>
      <c r="Q967" s="256"/>
      <c r="R967" s="256"/>
      <c r="S967" s="256"/>
      <c r="T967" s="242"/>
      <c r="U967" s="242"/>
      <c r="V967" s="243"/>
    </row>
    <row r="968" spans="1:22" ht="18" customHeight="1" x14ac:dyDescent="0.25">
      <c r="A968" s="254"/>
      <c r="B968" s="257"/>
      <c r="C968" s="257"/>
      <c r="D968" s="257"/>
      <c r="E968" s="257"/>
      <c r="F968" s="257"/>
      <c r="G968" s="257"/>
      <c r="H968" s="244"/>
      <c r="I968" s="244"/>
      <c r="J968" s="245"/>
      <c r="K968" s="22"/>
      <c r="L968" s="20"/>
      <c r="M968" s="254"/>
      <c r="N968" s="257"/>
      <c r="O968" s="257"/>
      <c r="P968" s="257"/>
      <c r="Q968" s="257"/>
      <c r="R968" s="257"/>
      <c r="S968" s="257"/>
      <c r="T968" s="244"/>
      <c r="U968" s="244"/>
      <c r="V968" s="245"/>
    </row>
    <row r="969" spans="1:22" ht="12" customHeight="1" x14ac:dyDescent="0.25">
      <c r="A969" s="215">
        <f>INDEX(図画一覧!$A$2:$G$201,A963,3)</f>
        <v>0</v>
      </c>
      <c r="B969" s="220"/>
      <c r="C969" s="232" t="s">
        <v>28</v>
      </c>
      <c r="D969" s="232"/>
      <c r="E969" s="235">
        <f>INDEX(図画一覧!$A$2:$G$201,A963,5)</f>
        <v>0</v>
      </c>
      <c r="F969" s="236"/>
      <c r="G969" s="236"/>
      <c r="H969" s="236"/>
      <c r="I969" s="236"/>
      <c r="J969" s="237"/>
      <c r="K969" s="23"/>
      <c r="L969" s="20"/>
      <c r="M969" s="215">
        <f>INDEX(図画一覧!$A$2:$G$201,M963,3)</f>
        <v>0</v>
      </c>
      <c r="N969" s="220"/>
      <c r="O969" s="232" t="s">
        <v>28</v>
      </c>
      <c r="P969" s="232"/>
      <c r="Q969" s="235">
        <f>INDEX(図画一覧!$A$2:$G$201,M963,5)</f>
        <v>0</v>
      </c>
      <c r="R969" s="236"/>
      <c r="S969" s="236"/>
      <c r="T969" s="236"/>
      <c r="U969" s="236"/>
      <c r="V969" s="237"/>
    </row>
    <row r="970" spans="1:22" ht="12" customHeight="1" x14ac:dyDescent="0.25">
      <c r="A970" s="216"/>
      <c r="B970" s="221"/>
      <c r="C970" s="233"/>
      <c r="D970" s="233"/>
      <c r="E970" s="238"/>
      <c r="F970" s="238"/>
      <c r="G970" s="238"/>
      <c r="H970" s="238"/>
      <c r="I970" s="238"/>
      <c r="J970" s="239"/>
      <c r="K970" s="23"/>
      <c r="L970" s="20"/>
      <c r="M970" s="216"/>
      <c r="N970" s="221"/>
      <c r="O970" s="233"/>
      <c r="P970" s="233"/>
      <c r="Q970" s="238"/>
      <c r="R970" s="238"/>
      <c r="S970" s="238"/>
      <c r="T970" s="238"/>
      <c r="U970" s="238"/>
      <c r="V970" s="239"/>
    </row>
    <row r="971" spans="1:22" ht="18" customHeight="1" x14ac:dyDescent="0.25">
      <c r="A971" s="216"/>
      <c r="B971" s="221" t="s">
        <v>19</v>
      </c>
      <c r="C971" s="222"/>
      <c r="D971" s="225">
        <f>INDEX(図画一覧!$A$2:$G$201,A963,4)</f>
        <v>0</v>
      </c>
      <c r="E971" s="225"/>
      <c r="F971" s="225"/>
      <c r="G971" s="225"/>
      <c r="H971" s="225"/>
      <c r="I971" s="225"/>
      <c r="J971" s="226"/>
      <c r="K971" s="19"/>
      <c r="L971" s="20"/>
      <c r="M971" s="216"/>
      <c r="N971" s="221" t="s">
        <v>19</v>
      </c>
      <c r="O971" s="222"/>
      <c r="P971" s="225">
        <f>INDEX(図画一覧!$A$2:$G$201,M963,4)</f>
        <v>0</v>
      </c>
      <c r="Q971" s="225"/>
      <c r="R971" s="225"/>
      <c r="S971" s="225"/>
      <c r="T971" s="225"/>
      <c r="U971" s="225"/>
      <c r="V971" s="226"/>
    </row>
    <row r="972" spans="1:22" ht="18" customHeight="1" x14ac:dyDescent="0.25">
      <c r="A972" s="216"/>
      <c r="B972" s="221"/>
      <c r="C972" s="223"/>
      <c r="D972" s="227"/>
      <c r="E972" s="227"/>
      <c r="F972" s="227"/>
      <c r="G972" s="227"/>
      <c r="H972" s="227"/>
      <c r="I972" s="227"/>
      <c r="J972" s="228"/>
      <c r="K972" s="19"/>
      <c r="L972" s="20"/>
      <c r="M972" s="216"/>
      <c r="N972" s="221"/>
      <c r="O972" s="223"/>
      <c r="P972" s="227"/>
      <c r="Q972" s="227"/>
      <c r="R972" s="227"/>
      <c r="S972" s="227"/>
      <c r="T972" s="227"/>
      <c r="U972" s="227"/>
      <c r="V972" s="228"/>
    </row>
    <row r="973" spans="1:22" ht="18" customHeight="1" x14ac:dyDescent="0.25">
      <c r="A973" s="217"/>
      <c r="B973" s="234"/>
      <c r="C973" s="224"/>
      <c r="D973" s="229"/>
      <c r="E973" s="229"/>
      <c r="F973" s="229"/>
      <c r="G973" s="229"/>
      <c r="H973" s="229"/>
      <c r="I973" s="229"/>
      <c r="J973" s="230"/>
      <c r="K973" s="19"/>
      <c r="L973" s="20"/>
      <c r="M973" s="217"/>
      <c r="N973" s="234"/>
      <c r="O973" s="224"/>
      <c r="P973" s="229"/>
      <c r="Q973" s="229"/>
      <c r="R973" s="229"/>
      <c r="S973" s="229"/>
      <c r="T973" s="229"/>
      <c r="U973" s="229"/>
      <c r="V973" s="230"/>
    </row>
    <row r="974" spans="1:22" ht="15.75" customHeight="1" x14ac:dyDescent="0.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5"/>
      <c r="L974" s="26"/>
      <c r="M974" s="24"/>
      <c r="N974" s="24"/>
      <c r="O974" s="24"/>
      <c r="P974" s="24"/>
      <c r="Q974" s="24"/>
      <c r="R974" s="24"/>
      <c r="S974" s="24"/>
      <c r="T974" s="24"/>
      <c r="U974" s="24"/>
      <c r="V974" s="24"/>
    </row>
    <row r="975" spans="1:22" ht="15.75" customHeight="1" x14ac:dyDescent="0.25">
      <c r="A975" s="46"/>
      <c r="B975" s="27"/>
      <c r="C975" s="27"/>
      <c r="D975" s="27"/>
      <c r="E975" s="27"/>
      <c r="F975" s="27"/>
      <c r="G975" s="27"/>
      <c r="H975" s="27"/>
      <c r="I975" s="27"/>
      <c r="J975" s="27"/>
      <c r="K975" s="28"/>
      <c r="L975" s="29"/>
      <c r="M975" s="46"/>
      <c r="N975" s="27"/>
      <c r="O975" s="27"/>
      <c r="P975" s="27"/>
      <c r="Q975" s="27"/>
      <c r="R975" s="27"/>
      <c r="S975" s="27"/>
      <c r="T975" s="27"/>
      <c r="U975" s="27"/>
      <c r="V975" s="27"/>
    </row>
    <row r="976" spans="1:22" ht="18" customHeight="1" x14ac:dyDescent="0.25">
      <c r="A976" s="30">
        <f>A963+1</f>
        <v>158</v>
      </c>
      <c r="B976" s="30"/>
      <c r="C976" s="252" t="s">
        <v>20</v>
      </c>
      <c r="D976" s="252"/>
      <c r="E976" s="252"/>
      <c r="F976" s="252"/>
      <c r="G976" s="252"/>
      <c r="H976" s="252"/>
      <c r="I976" s="30"/>
      <c r="J976" s="51"/>
      <c r="K976" s="15"/>
      <c r="L976" s="16"/>
      <c r="M976" s="13">
        <f>M963+1</f>
        <v>161</v>
      </c>
      <c r="N976" s="13"/>
      <c r="O976" s="218" t="s">
        <v>20</v>
      </c>
      <c r="P976" s="218"/>
      <c r="Q976" s="218"/>
      <c r="R976" s="218"/>
      <c r="S976" s="218"/>
      <c r="T976" s="218"/>
      <c r="U976" s="13"/>
      <c r="V976" s="14"/>
    </row>
    <row r="977" spans="1:22" ht="18" customHeight="1" x14ac:dyDescent="0.25">
      <c r="A977" s="13"/>
      <c r="B977" s="13"/>
      <c r="C977" s="218"/>
      <c r="D977" s="218"/>
      <c r="E977" s="218"/>
      <c r="F977" s="218"/>
      <c r="G977" s="218"/>
      <c r="H977" s="218"/>
      <c r="I977" s="13"/>
      <c r="J977" s="13"/>
      <c r="K977" s="18"/>
      <c r="L977" s="16"/>
      <c r="M977" s="17"/>
      <c r="N977" s="17"/>
      <c r="O977" s="219"/>
      <c r="P977" s="219"/>
      <c r="Q977" s="219"/>
      <c r="R977" s="219"/>
      <c r="S977" s="219"/>
      <c r="T977" s="219"/>
      <c r="U977" s="17"/>
      <c r="V977" s="17"/>
    </row>
    <row r="978" spans="1:22" ht="15.75" customHeight="1" x14ac:dyDescent="0.25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19"/>
      <c r="L978" s="20"/>
    </row>
    <row r="979" spans="1:22" ht="18" customHeight="1" x14ac:dyDescent="0.25">
      <c r="A979" s="246"/>
      <c r="B979" s="255" t="str">
        <f>基本ﾃﾞｰﾀ!$B$5</f>
        <v>函 館</v>
      </c>
      <c r="C979" s="255"/>
      <c r="D979" s="255"/>
      <c r="E979" s="255"/>
      <c r="F979" s="255"/>
      <c r="G979" s="255"/>
      <c r="H979" s="240" t="s">
        <v>18</v>
      </c>
      <c r="I979" s="240"/>
      <c r="J979" s="241"/>
      <c r="K979" s="22"/>
      <c r="L979" s="20"/>
      <c r="M979" s="246"/>
      <c r="N979" s="255" t="str">
        <f>基本ﾃﾞｰﾀ!$B$5</f>
        <v>函 館</v>
      </c>
      <c r="O979" s="255"/>
      <c r="P979" s="255"/>
      <c r="Q979" s="255"/>
      <c r="R979" s="255"/>
      <c r="S979" s="255"/>
      <c r="T979" s="240" t="s">
        <v>18</v>
      </c>
      <c r="U979" s="240"/>
      <c r="V979" s="241"/>
    </row>
    <row r="980" spans="1:22" ht="18" customHeight="1" x14ac:dyDescent="0.25">
      <c r="A980" s="253"/>
      <c r="B980" s="256"/>
      <c r="C980" s="256"/>
      <c r="D980" s="256"/>
      <c r="E980" s="256"/>
      <c r="F980" s="256"/>
      <c r="G980" s="256"/>
      <c r="H980" s="242"/>
      <c r="I980" s="242"/>
      <c r="J980" s="243"/>
      <c r="K980" s="22"/>
      <c r="L980" s="20"/>
      <c r="M980" s="253"/>
      <c r="N980" s="256"/>
      <c r="O980" s="256"/>
      <c r="P980" s="256"/>
      <c r="Q980" s="256"/>
      <c r="R980" s="256"/>
      <c r="S980" s="256"/>
      <c r="T980" s="242"/>
      <c r="U980" s="242"/>
      <c r="V980" s="243"/>
    </row>
    <row r="981" spans="1:22" ht="18" customHeight="1" x14ac:dyDescent="0.25">
      <c r="A981" s="254"/>
      <c r="B981" s="257"/>
      <c r="C981" s="257"/>
      <c r="D981" s="257"/>
      <c r="E981" s="257"/>
      <c r="F981" s="257"/>
      <c r="G981" s="257"/>
      <c r="H981" s="244"/>
      <c r="I981" s="244"/>
      <c r="J981" s="245"/>
      <c r="K981" s="22"/>
      <c r="L981" s="20"/>
      <c r="M981" s="254"/>
      <c r="N981" s="257"/>
      <c r="O981" s="257"/>
      <c r="P981" s="257"/>
      <c r="Q981" s="257"/>
      <c r="R981" s="257"/>
      <c r="S981" s="257"/>
      <c r="T981" s="244"/>
      <c r="U981" s="244"/>
      <c r="V981" s="245"/>
    </row>
    <row r="982" spans="1:22" ht="12" customHeight="1" x14ac:dyDescent="0.25">
      <c r="A982" s="215">
        <f>INDEX(図画一覧!$A$2:$G$201,A976,3)</f>
        <v>0</v>
      </c>
      <c r="B982" s="220"/>
      <c r="C982" s="232" t="s">
        <v>28</v>
      </c>
      <c r="D982" s="232"/>
      <c r="E982" s="235">
        <f>INDEX(図画一覧!$A$2:$G$201,A976,5)</f>
        <v>0</v>
      </c>
      <c r="F982" s="236"/>
      <c r="G982" s="236"/>
      <c r="H982" s="236"/>
      <c r="I982" s="236"/>
      <c r="J982" s="237"/>
      <c r="K982" s="23"/>
      <c r="L982" s="20"/>
      <c r="M982" s="215">
        <f>INDEX(図画一覧!$A$2:$G$201,M976,3)</f>
        <v>0</v>
      </c>
      <c r="N982" s="220"/>
      <c r="O982" s="232" t="s">
        <v>28</v>
      </c>
      <c r="P982" s="232"/>
      <c r="Q982" s="235">
        <f>INDEX(図画一覧!$A$2:$G$201,M976,5)</f>
        <v>0</v>
      </c>
      <c r="R982" s="236"/>
      <c r="S982" s="236"/>
      <c r="T982" s="236"/>
      <c r="U982" s="236"/>
      <c r="V982" s="237"/>
    </row>
    <row r="983" spans="1:22" ht="12" customHeight="1" x14ac:dyDescent="0.25">
      <c r="A983" s="216"/>
      <c r="B983" s="221"/>
      <c r="C983" s="233"/>
      <c r="D983" s="233"/>
      <c r="E983" s="238"/>
      <c r="F983" s="238"/>
      <c r="G983" s="238"/>
      <c r="H983" s="238"/>
      <c r="I983" s="238"/>
      <c r="J983" s="239"/>
      <c r="K983" s="23"/>
      <c r="L983" s="20"/>
      <c r="M983" s="216"/>
      <c r="N983" s="221"/>
      <c r="O983" s="233"/>
      <c r="P983" s="233"/>
      <c r="Q983" s="238"/>
      <c r="R983" s="238"/>
      <c r="S983" s="238"/>
      <c r="T983" s="238"/>
      <c r="U983" s="238"/>
      <c r="V983" s="239"/>
    </row>
    <row r="984" spans="1:22" ht="18" customHeight="1" x14ac:dyDescent="0.25">
      <c r="A984" s="216"/>
      <c r="B984" s="221" t="s">
        <v>19</v>
      </c>
      <c r="C984" s="222"/>
      <c r="D984" s="225">
        <f>INDEX(図画一覧!$A$2:$G$201,A976,4)</f>
        <v>0</v>
      </c>
      <c r="E984" s="225"/>
      <c r="F984" s="225"/>
      <c r="G984" s="225"/>
      <c r="H984" s="225"/>
      <c r="I984" s="225"/>
      <c r="J984" s="226"/>
      <c r="K984" s="19"/>
      <c r="L984" s="20"/>
      <c r="M984" s="216"/>
      <c r="N984" s="221" t="s">
        <v>19</v>
      </c>
      <c r="O984" s="222"/>
      <c r="P984" s="225">
        <f>INDEX(図画一覧!$A$2:$G$201,M976,4)</f>
        <v>0</v>
      </c>
      <c r="Q984" s="225"/>
      <c r="R984" s="225"/>
      <c r="S984" s="225"/>
      <c r="T984" s="225"/>
      <c r="U984" s="225"/>
      <c r="V984" s="226"/>
    </row>
    <row r="985" spans="1:22" ht="18" customHeight="1" x14ac:dyDescent="0.25">
      <c r="A985" s="216"/>
      <c r="B985" s="221"/>
      <c r="C985" s="223"/>
      <c r="D985" s="227"/>
      <c r="E985" s="227"/>
      <c r="F985" s="227"/>
      <c r="G985" s="227"/>
      <c r="H985" s="227"/>
      <c r="I985" s="227"/>
      <c r="J985" s="228"/>
      <c r="K985" s="19"/>
      <c r="L985" s="20"/>
      <c r="M985" s="216"/>
      <c r="N985" s="221"/>
      <c r="O985" s="223"/>
      <c r="P985" s="227"/>
      <c r="Q985" s="227"/>
      <c r="R985" s="227"/>
      <c r="S985" s="227"/>
      <c r="T985" s="227"/>
      <c r="U985" s="227"/>
      <c r="V985" s="228"/>
    </row>
    <row r="986" spans="1:22" ht="18" customHeight="1" x14ac:dyDescent="0.25">
      <c r="A986" s="217"/>
      <c r="B986" s="234"/>
      <c r="C986" s="224"/>
      <c r="D986" s="229"/>
      <c r="E986" s="229"/>
      <c r="F986" s="229"/>
      <c r="G986" s="229"/>
      <c r="H986" s="229"/>
      <c r="I986" s="229"/>
      <c r="J986" s="230"/>
      <c r="K986" s="19"/>
      <c r="L986" s="20"/>
      <c r="M986" s="217"/>
      <c r="N986" s="234"/>
      <c r="O986" s="224"/>
      <c r="P986" s="229"/>
      <c r="Q986" s="229"/>
      <c r="R986" s="229"/>
      <c r="S986" s="229"/>
      <c r="T986" s="229"/>
      <c r="U986" s="229"/>
      <c r="V986" s="230"/>
    </row>
    <row r="987" spans="1:22" ht="15.75" customHeight="1" x14ac:dyDescent="0.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5"/>
      <c r="L987" s="26"/>
      <c r="M987" s="24"/>
      <c r="N987" s="24"/>
      <c r="O987" s="24"/>
      <c r="P987" s="24"/>
      <c r="Q987" s="24"/>
      <c r="R987" s="24"/>
      <c r="S987" s="24"/>
      <c r="T987" s="24"/>
      <c r="U987" s="24"/>
      <c r="V987" s="24"/>
    </row>
    <row r="988" spans="1:22" ht="15.75" customHeight="1" x14ac:dyDescent="0.25">
      <c r="A988" s="46"/>
      <c r="B988" s="27"/>
      <c r="C988" s="27"/>
      <c r="D988" s="27"/>
      <c r="E988" s="27"/>
      <c r="F988" s="27"/>
      <c r="G988" s="27"/>
      <c r="H988" s="27"/>
      <c r="I988" s="27"/>
      <c r="J988" s="27"/>
      <c r="K988" s="28"/>
      <c r="L988" s="29"/>
      <c r="M988" s="46"/>
      <c r="N988" s="27"/>
      <c r="O988" s="27"/>
      <c r="P988" s="27"/>
      <c r="Q988" s="27"/>
      <c r="R988" s="27"/>
      <c r="S988" s="27"/>
      <c r="T988" s="27"/>
      <c r="U988" s="27"/>
      <c r="V988" s="27"/>
    </row>
    <row r="989" spans="1:22" ht="18" customHeight="1" x14ac:dyDescent="0.25">
      <c r="A989" s="13">
        <f>A976+1</f>
        <v>159</v>
      </c>
      <c r="B989" s="13"/>
      <c r="C989" s="218" t="s">
        <v>21</v>
      </c>
      <c r="D989" s="218"/>
      <c r="E989" s="218"/>
      <c r="F989" s="218"/>
      <c r="G989" s="218"/>
      <c r="H989" s="218"/>
      <c r="I989" s="13"/>
      <c r="J989" s="14"/>
      <c r="K989" s="15"/>
      <c r="L989" s="16"/>
      <c r="M989" s="13">
        <f>M976+1</f>
        <v>162</v>
      </c>
      <c r="N989" s="13"/>
      <c r="O989" s="218" t="s">
        <v>21</v>
      </c>
      <c r="P989" s="218"/>
      <c r="Q989" s="218"/>
      <c r="R989" s="218"/>
      <c r="S989" s="218"/>
      <c r="T989" s="218"/>
      <c r="U989" s="13"/>
      <c r="V989" s="14"/>
    </row>
    <row r="990" spans="1:22" ht="18" customHeight="1" x14ac:dyDescent="0.25">
      <c r="A990" s="17"/>
      <c r="B990" s="17"/>
      <c r="C990" s="219"/>
      <c r="D990" s="219"/>
      <c r="E990" s="219"/>
      <c r="F990" s="219"/>
      <c r="G990" s="219"/>
      <c r="H990" s="219"/>
      <c r="I990" s="17"/>
      <c r="J990" s="17"/>
      <c r="K990" s="18"/>
      <c r="L990" s="16"/>
      <c r="M990" s="17"/>
      <c r="N990" s="17"/>
      <c r="O990" s="219"/>
      <c r="P990" s="219"/>
      <c r="Q990" s="219"/>
      <c r="R990" s="219"/>
      <c r="S990" s="219"/>
      <c r="T990" s="219"/>
      <c r="U990" s="17"/>
      <c r="V990" s="17"/>
    </row>
    <row r="991" spans="1:22" ht="15.75" customHeight="1" x14ac:dyDescent="0.25">
      <c r="K991" s="19"/>
      <c r="L991" s="20"/>
    </row>
    <row r="992" spans="1:22" ht="18" customHeight="1" x14ac:dyDescent="0.25">
      <c r="A992" s="246"/>
      <c r="B992" s="255" t="str">
        <f>基本ﾃﾞｰﾀ!$B$5</f>
        <v>函 館</v>
      </c>
      <c r="C992" s="255"/>
      <c r="D992" s="255"/>
      <c r="E992" s="255"/>
      <c r="F992" s="255"/>
      <c r="G992" s="255"/>
      <c r="H992" s="240" t="s">
        <v>18</v>
      </c>
      <c r="I992" s="240"/>
      <c r="J992" s="241"/>
      <c r="K992" s="22"/>
      <c r="L992" s="20"/>
      <c r="M992" s="246"/>
      <c r="N992" s="255" t="str">
        <f>基本ﾃﾞｰﾀ!$B$5</f>
        <v>函 館</v>
      </c>
      <c r="O992" s="255"/>
      <c r="P992" s="255"/>
      <c r="Q992" s="255"/>
      <c r="R992" s="255"/>
      <c r="S992" s="255"/>
      <c r="T992" s="240" t="s">
        <v>18</v>
      </c>
      <c r="U992" s="240"/>
      <c r="V992" s="241"/>
    </row>
    <row r="993" spans="1:22" ht="18" customHeight="1" x14ac:dyDescent="0.25">
      <c r="A993" s="253"/>
      <c r="B993" s="256"/>
      <c r="C993" s="256"/>
      <c r="D993" s="256"/>
      <c r="E993" s="256"/>
      <c r="F993" s="256"/>
      <c r="G993" s="256"/>
      <c r="H993" s="242"/>
      <c r="I993" s="242"/>
      <c r="J993" s="243"/>
      <c r="K993" s="22"/>
      <c r="L993" s="20"/>
      <c r="M993" s="253"/>
      <c r="N993" s="256"/>
      <c r="O993" s="256"/>
      <c r="P993" s="256"/>
      <c r="Q993" s="256"/>
      <c r="R993" s="256"/>
      <c r="S993" s="256"/>
      <c r="T993" s="242"/>
      <c r="U993" s="242"/>
      <c r="V993" s="243"/>
    </row>
    <row r="994" spans="1:22" ht="18" customHeight="1" x14ac:dyDescent="0.25">
      <c r="A994" s="254"/>
      <c r="B994" s="257"/>
      <c r="C994" s="257"/>
      <c r="D994" s="257"/>
      <c r="E994" s="257"/>
      <c r="F994" s="257"/>
      <c r="G994" s="257"/>
      <c r="H994" s="244"/>
      <c r="I994" s="244"/>
      <c r="J994" s="245"/>
      <c r="K994" s="22"/>
      <c r="L994" s="20"/>
      <c r="M994" s="254"/>
      <c r="N994" s="257"/>
      <c r="O994" s="257"/>
      <c r="P994" s="257"/>
      <c r="Q994" s="257"/>
      <c r="R994" s="257"/>
      <c r="S994" s="257"/>
      <c r="T994" s="244"/>
      <c r="U994" s="244"/>
      <c r="V994" s="245"/>
    </row>
    <row r="995" spans="1:22" ht="12" customHeight="1" x14ac:dyDescent="0.25">
      <c r="A995" s="215">
        <f>INDEX(図画一覧!$A$2:$G$201,A989,3)</f>
        <v>0</v>
      </c>
      <c r="B995" s="220"/>
      <c r="C995" s="232" t="s">
        <v>28</v>
      </c>
      <c r="D995" s="232"/>
      <c r="E995" s="235">
        <f>INDEX(図画一覧!$A$2:$G$201,A989,5)</f>
        <v>0</v>
      </c>
      <c r="F995" s="236"/>
      <c r="G995" s="236"/>
      <c r="H995" s="236"/>
      <c r="I995" s="236"/>
      <c r="J995" s="237"/>
      <c r="K995" s="23"/>
      <c r="L995" s="20"/>
      <c r="M995" s="215">
        <f>INDEX(図画一覧!$A$2:$G$201,M989,3)</f>
        <v>0</v>
      </c>
      <c r="N995" s="220"/>
      <c r="O995" s="232" t="s">
        <v>28</v>
      </c>
      <c r="P995" s="232"/>
      <c r="Q995" s="235">
        <f>INDEX(図画一覧!$A$2:$G$201,M989,5)</f>
        <v>0</v>
      </c>
      <c r="R995" s="236"/>
      <c r="S995" s="236"/>
      <c r="T995" s="236"/>
      <c r="U995" s="236"/>
      <c r="V995" s="237"/>
    </row>
    <row r="996" spans="1:22" ht="12" customHeight="1" x14ac:dyDescent="0.25">
      <c r="A996" s="216"/>
      <c r="B996" s="221"/>
      <c r="C996" s="233"/>
      <c r="D996" s="233"/>
      <c r="E996" s="238"/>
      <c r="F996" s="238"/>
      <c r="G996" s="238"/>
      <c r="H996" s="238"/>
      <c r="I996" s="238"/>
      <c r="J996" s="239"/>
      <c r="K996" s="23"/>
      <c r="L996" s="20"/>
      <c r="M996" s="216"/>
      <c r="N996" s="221"/>
      <c r="O996" s="233"/>
      <c r="P996" s="233"/>
      <c r="Q996" s="238"/>
      <c r="R996" s="238"/>
      <c r="S996" s="238"/>
      <c r="T996" s="238"/>
      <c r="U996" s="238"/>
      <c r="V996" s="239"/>
    </row>
    <row r="997" spans="1:22" ht="18" customHeight="1" x14ac:dyDescent="0.25">
      <c r="A997" s="216"/>
      <c r="B997" s="221" t="s">
        <v>19</v>
      </c>
      <c r="C997" s="222"/>
      <c r="D997" s="225">
        <f>INDEX(図画一覧!$A$2:$G$201,A989,4)</f>
        <v>0</v>
      </c>
      <c r="E997" s="225"/>
      <c r="F997" s="225"/>
      <c r="G997" s="225"/>
      <c r="H997" s="225"/>
      <c r="I997" s="225"/>
      <c r="J997" s="226"/>
      <c r="K997" s="19"/>
      <c r="L997" s="20"/>
      <c r="M997" s="216"/>
      <c r="N997" s="221" t="s">
        <v>19</v>
      </c>
      <c r="O997" s="222"/>
      <c r="P997" s="225">
        <f>INDEX(図画一覧!$A$2:$G$201,M989,4)</f>
        <v>0</v>
      </c>
      <c r="Q997" s="225"/>
      <c r="R997" s="225"/>
      <c r="S997" s="225"/>
      <c r="T997" s="225"/>
      <c r="U997" s="225"/>
      <c r="V997" s="226"/>
    </row>
    <row r="998" spans="1:22" ht="18" customHeight="1" x14ac:dyDescent="0.25">
      <c r="A998" s="216"/>
      <c r="B998" s="221"/>
      <c r="C998" s="223"/>
      <c r="D998" s="227"/>
      <c r="E998" s="227"/>
      <c r="F998" s="227"/>
      <c r="G998" s="227"/>
      <c r="H998" s="227"/>
      <c r="I998" s="227"/>
      <c r="J998" s="228"/>
      <c r="K998" s="19"/>
      <c r="L998" s="20"/>
      <c r="M998" s="216"/>
      <c r="N998" s="221"/>
      <c r="O998" s="223"/>
      <c r="P998" s="227"/>
      <c r="Q998" s="227"/>
      <c r="R998" s="227"/>
      <c r="S998" s="227"/>
      <c r="T998" s="227"/>
      <c r="U998" s="227"/>
      <c r="V998" s="228"/>
    </row>
    <row r="999" spans="1:22" ht="18" customHeight="1" x14ac:dyDescent="0.25">
      <c r="A999" s="217"/>
      <c r="B999" s="234"/>
      <c r="C999" s="224"/>
      <c r="D999" s="229"/>
      <c r="E999" s="229"/>
      <c r="F999" s="229"/>
      <c r="G999" s="229"/>
      <c r="H999" s="229"/>
      <c r="I999" s="229"/>
      <c r="J999" s="230"/>
      <c r="K999" s="19"/>
      <c r="L999" s="20"/>
      <c r="M999" s="217"/>
      <c r="N999" s="234"/>
      <c r="O999" s="224"/>
      <c r="P999" s="229"/>
      <c r="Q999" s="229"/>
      <c r="R999" s="229"/>
      <c r="S999" s="229"/>
      <c r="T999" s="229"/>
      <c r="U999" s="229"/>
      <c r="V999" s="230"/>
    </row>
    <row r="1000" spans="1:22" ht="21.75" customHeight="1" x14ac:dyDescent="0.25">
      <c r="A1000" s="13">
        <f>M989+1</f>
        <v>163</v>
      </c>
      <c r="B1000" s="13"/>
      <c r="C1000" s="218" t="s">
        <v>16</v>
      </c>
      <c r="D1000" s="218"/>
      <c r="E1000" s="218"/>
      <c r="F1000" s="218"/>
      <c r="G1000" s="218"/>
      <c r="H1000" s="218"/>
      <c r="I1000" s="13"/>
      <c r="J1000" s="14"/>
      <c r="K1000" s="15"/>
      <c r="L1000" s="16"/>
      <c r="M1000" s="13">
        <f>A1026+1</f>
        <v>166</v>
      </c>
      <c r="N1000" s="13"/>
      <c r="O1000" s="218" t="s">
        <v>16</v>
      </c>
      <c r="P1000" s="218"/>
      <c r="Q1000" s="218"/>
      <c r="R1000" s="218"/>
      <c r="S1000" s="218"/>
      <c r="T1000" s="218"/>
      <c r="U1000" s="13"/>
      <c r="V1000" s="14" t="s">
        <v>97</v>
      </c>
    </row>
    <row r="1001" spans="1:22" ht="21.75" customHeight="1" x14ac:dyDescent="0.25">
      <c r="A1001" s="17"/>
      <c r="B1001" s="17"/>
      <c r="C1001" s="219"/>
      <c r="D1001" s="219"/>
      <c r="E1001" s="219"/>
      <c r="F1001" s="219"/>
      <c r="G1001" s="219"/>
      <c r="H1001" s="219"/>
      <c r="I1001" s="17"/>
      <c r="J1001" s="17"/>
      <c r="K1001" s="18"/>
      <c r="L1001" s="16"/>
      <c r="M1001" s="13"/>
      <c r="N1001" s="13"/>
      <c r="O1001" s="218"/>
      <c r="P1001" s="218"/>
      <c r="Q1001" s="218"/>
      <c r="R1001" s="218"/>
      <c r="S1001" s="218"/>
      <c r="T1001" s="218"/>
      <c r="U1001" s="231" t="s">
        <v>17</v>
      </c>
      <c r="V1001" s="231"/>
    </row>
    <row r="1002" spans="1:22" ht="15.75" customHeight="1" x14ac:dyDescent="0.25">
      <c r="K1002" s="19"/>
      <c r="L1002" s="20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</row>
    <row r="1003" spans="1:22" ht="18" customHeight="1" x14ac:dyDescent="0.25">
      <c r="A1003" s="246"/>
      <c r="B1003" s="255" t="str">
        <f>基本ﾃﾞｰﾀ!$B$5</f>
        <v>函 館</v>
      </c>
      <c r="C1003" s="255"/>
      <c r="D1003" s="255"/>
      <c r="E1003" s="255"/>
      <c r="F1003" s="255"/>
      <c r="G1003" s="255"/>
      <c r="H1003" s="240" t="s">
        <v>18</v>
      </c>
      <c r="I1003" s="240"/>
      <c r="J1003" s="241"/>
      <c r="K1003" s="22"/>
      <c r="L1003" s="20"/>
      <c r="M1003" s="246"/>
      <c r="N1003" s="255" t="str">
        <f>基本ﾃﾞｰﾀ!$B$5</f>
        <v>函 館</v>
      </c>
      <c r="O1003" s="255"/>
      <c r="P1003" s="255"/>
      <c r="Q1003" s="255"/>
      <c r="R1003" s="255"/>
      <c r="S1003" s="255"/>
      <c r="T1003" s="240" t="s">
        <v>18</v>
      </c>
      <c r="U1003" s="240"/>
      <c r="V1003" s="241"/>
    </row>
    <row r="1004" spans="1:22" ht="18" customHeight="1" x14ac:dyDescent="0.25">
      <c r="A1004" s="253"/>
      <c r="B1004" s="256"/>
      <c r="C1004" s="256"/>
      <c r="D1004" s="256"/>
      <c r="E1004" s="256"/>
      <c r="F1004" s="256"/>
      <c r="G1004" s="256"/>
      <c r="H1004" s="242"/>
      <c r="I1004" s="242"/>
      <c r="J1004" s="243"/>
      <c r="K1004" s="22"/>
      <c r="L1004" s="20"/>
      <c r="M1004" s="253"/>
      <c r="N1004" s="256"/>
      <c r="O1004" s="256"/>
      <c r="P1004" s="256"/>
      <c r="Q1004" s="256"/>
      <c r="R1004" s="256"/>
      <c r="S1004" s="256"/>
      <c r="T1004" s="242"/>
      <c r="U1004" s="242"/>
      <c r="V1004" s="243"/>
    </row>
    <row r="1005" spans="1:22" ht="18" customHeight="1" x14ac:dyDescent="0.25">
      <c r="A1005" s="254"/>
      <c r="B1005" s="257"/>
      <c r="C1005" s="257"/>
      <c r="D1005" s="257"/>
      <c r="E1005" s="257"/>
      <c r="F1005" s="257"/>
      <c r="G1005" s="257"/>
      <c r="H1005" s="244"/>
      <c r="I1005" s="244"/>
      <c r="J1005" s="245"/>
      <c r="K1005" s="22"/>
      <c r="L1005" s="20"/>
      <c r="M1005" s="254"/>
      <c r="N1005" s="257"/>
      <c r="O1005" s="257"/>
      <c r="P1005" s="257"/>
      <c r="Q1005" s="257"/>
      <c r="R1005" s="257"/>
      <c r="S1005" s="257"/>
      <c r="T1005" s="244"/>
      <c r="U1005" s="244"/>
      <c r="V1005" s="245"/>
    </row>
    <row r="1006" spans="1:22" ht="12" customHeight="1" x14ac:dyDescent="0.25">
      <c r="A1006" s="215">
        <f>INDEX(図画一覧!$A$2:$G$201,A1000,3)</f>
        <v>0</v>
      </c>
      <c r="B1006" s="220"/>
      <c r="C1006" s="232" t="s">
        <v>28</v>
      </c>
      <c r="D1006" s="232"/>
      <c r="E1006" s="235">
        <f>INDEX(図画一覧!$A$2:$G$201,A1000,5)</f>
        <v>0</v>
      </c>
      <c r="F1006" s="236"/>
      <c r="G1006" s="236"/>
      <c r="H1006" s="236"/>
      <c r="I1006" s="236"/>
      <c r="J1006" s="237"/>
      <c r="K1006" s="23"/>
      <c r="L1006" s="20"/>
      <c r="M1006" s="215">
        <f>INDEX(図画一覧!$A$2:$G$201,M1000,3)</f>
        <v>0</v>
      </c>
      <c r="N1006" s="220"/>
      <c r="O1006" s="232" t="s">
        <v>28</v>
      </c>
      <c r="P1006" s="232"/>
      <c r="Q1006" s="235">
        <f>INDEX(図画一覧!$A$2:$G$201,M1000,5)</f>
        <v>0</v>
      </c>
      <c r="R1006" s="236"/>
      <c r="S1006" s="236"/>
      <c r="T1006" s="236"/>
      <c r="U1006" s="236"/>
      <c r="V1006" s="237"/>
    </row>
    <row r="1007" spans="1:22" ht="12" customHeight="1" x14ac:dyDescent="0.25">
      <c r="A1007" s="216"/>
      <c r="B1007" s="221"/>
      <c r="C1007" s="233"/>
      <c r="D1007" s="233"/>
      <c r="E1007" s="238"/>
      <c r="F1007" s="238"/>
      <c r="G1007" s="238"/>
      <c r="H1007" s="238"/>
      <c r="I1007" s="238"/>
      <c r="J1007" s="239"/>
      <c r="K1007" s="23"/>
      <c r="L1007" s="20"/>
      <c r="M1007" s="216"/>
      <c r="N1007" s="221"/>
      <c r="O1007" s="233"/>
      <c r="P1007" s="233"/>
      <c r="Q1007" s="238"/>
      <c r="R1007" s="238"/>
      <c r="S1007" s="238"/>
      <c r="T1007" s="238"/>
      <c r="U1007" s="238"/>
      <c r="V1007" s="239"/>
    </row>
    <row r="1008" spans="1:22" ht="18" customHeight="1" x14ac:dyDescent="0.25">
      <c r="A1008" s="216"/>
      <c r="B1008" s="221" t="s">
        <v>19</v>
      </c>
      <c r="C1008" s="222"/>
      <c r="D1008" s="225">
        <f>INDEX(図画一覧!$A$2:$G$201,A1000,4)</f>
        <v>0</v>
      </c>
      <c r="E1008" s="225"/>
      <c r="F1008" s="225"/>
      <c r="G1008" s="225"/>
      <c r="H1008" s="225"/>
      <c r="I1008" s="225"/>
      <c r="J1008" s="226"/>
      <c r="K1008" s="19"/>
      <c r="L1008" s="20"/>
      <c r="M1008" s="216"/>
      <c r="N1008" s="221" t="s">
        <v>19</v>
      </c>
      <c r="O1008" s="222"/>
      <c r="P1008" s="225">
        <f>INDEX(図画一覧!$A$2:$G$201,M1000,4)</f>
        <v>0</v>
      </c>
      <c r="Q1008" s="225"/>
      <c r="R1008" s="225"/>
      <c r="S1008" s="225"/>
      <c r="T1008" s="225"/>
      <c r="U1008" s="225"/>
      <c r="V1008" s="226"/>
    </row>
    <row r="1009" spans="1:22" ht="18" customHeight="1" x14ac:dyDescent="0.25">
      <c r="A1009" s="216"/>
      <c r="B1009" s="221"/>
      <c r="C1009" s="223"/>
      <c r="D1009" s="227"/>
      <c r="E1009" s="227"/>
      <c r="F1009" s="227"/>
      <c r="G1009" s="227"/>
      <c r="H1009" s="227"/>
      <c r="I1009" s="227"/>
      <c r="J1009" s="228"/>
      <c r="K1009" s="19"/>
      <c r="L1009" s="20"/>
      <c r="M1009" s="216"/>
      <c r="N1009" s="221"/>
      <c r="O1009" s="223"/>
      <c r="P1009" s="227"/>
      <c r="Q1009" s="227"/>
      <c r="R1009" s="227"/>
      <c r="S1009" s="227"/>
      <c r="T1009" s="227"/>
      <c r="U1009" s="227"/>
      <c r="V1009" s="228"/>
    </row>
    <row r="1010" spans="1:22" ht="18" customHeight="1" x14ac:dyDescent="0.25">
      <c r="A1010" s="217"/>
      <c r="B1010" s="234"/>
      <c r="C1010" s="224"/>
      <c r="D1010" s="229"/>
      <c r="E1010" s="229"/>
      <c r="F1010" s="229"/>
      <c r="G1010" s="229"/>
      <c r="H1010" s="229"/>
      <c r="I1010" s="229"/>
      <c r="J1010" s="230"/>
      <c r="K1010" s="19"/>
      <c r="L1010" s="20"/>
      <c r="M1010" s="217"/>
      <c r="N1010" s="234"/>
      <c r="O1010" s="224"/>
      <c r="P1010" s="229"/>
      <c r="Q1010" s="229"/>
      <c r="R1010" s="229"/>
      <c r="S1010" s="229"/>
      <c r="T1010" s="229"/>
      <c r="U1010" s="229"/>
      <c r="V1010" s="230"/>
    </row>
    <row r="1011" spans="1:22" ht="15.75" customHeight="1" x14ac:dyDescent="0.25">
      <c r="A1011" s="24"/>
      <c r="B1011" s="24"/>
      <c r="C1011" s="24"/>
      <c r="D1011" s="24"/>
      <c r="E1011" s="24"/>
      <c r="F1011" s="24"/>
      <c r="G1011" s="24"/>
      <c r="H1011" s="24"/>
      <c r="I1011" s="24"/>
      <c r="J1011" s="24"/>
      <c r="K1011" s="25"/>
      <c r="L1011" s="26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</row>
    <row r="1012" spans="1:22" ht="15.75" customHeight="1" x14ac:dyDescent="0.25">
      <c r="A1012" s="46"/>
      <c r="B1012" s="27"/>
      <c r="C1012" s="27"/>
      <c r="D1012" s="27"/>
      <c r="E1012" s="27"/>
      <c r="F1012" s="27"/>
      <c r="G1012" s="27"/>
      <c r="H1012" s="27"/>
      <c r="I1012" s="27"/>
      <c r="J1012" s="27"/>
      <c r="K1012" s="28"/>
      <c r="L1012" s="29"/>
      <c r="M1012" s="46"/>
      <c r="N1012" s="27"/>
      <c r="O1012" s="27"/>
      <c r="P1012" s="27"/>
      <c r="Q1012" s="27"/>
      <c r="R1012" s="27"/>
      <c r="S1012" s="27"/>
      <c r="T1012" s="27"/>
      <c r="U1012" s="27"/>
      <c r="V1012" s="27"/>
    </row>
    <row r="1013" spans="1:22" ht="18" customHeight="1" x14ac:dyDescent="0.25">
      <c r="A1013" s="30">
        <f>A1000+1</f>
        <v>164</v>
      </c>
      <c r="B1013" s="30"/>
      <c r="C1013" s="252" t="s">
        <v>20</v>
      </c>
      <c r="D1013" s="252"/>
      <c r="E1013" s="252"/>
      <c r="F1013" s="252"/>
      <c r="G1013" s="252"/>
      <c r="H1013" s="252"/>
      <c r="I1013" s="30"/>
      <c r="J1013" s="51"/>
      <c r="K1013" s="15"/>
      <c r="L1013" s="16"/>
      <c r="M1013" s="13">
        <f>M1000+1</f>
        <v>167</v>
      </c>
      <c r="N1013" s="13"/>
      <c r="O1013" s="218" t="s">
        <v>20</v>
      </c>
      <c r="P1013" s="218"/>
      <c r="Q1013" s="218"/>
      <c r="R1013" s="218"/>
      <c r="S1013" s="218"/>
      <c r="T1013" s="218"/>
      <c r="U1013" s="13"/>
      <c r="V1013" s="14"/>
    </row>
    <row r="1014" spans="1:22" ht="18" customHeight="1" x14ac:dyDescent="0.25">
      <c r="A1014" s="13"/>
      <c r="B1014" s="13"/>
      <c r="C1014" s="218"/>
      <c r="D1014" s="218"/>
      <c r="E1014" s="218"/>
      <c r="F1014" s="218"/>
      <c r="G1014" s="218"/>
      <c r="H1014" s="218"/>
      <c r="I1014" s="13"/>
      <c r="J1014" s="13"/>
      <c r="K1014" s="18"/>
      <c r="L1014" s="16"/>
      <c r="M1014" s="17"/>
      <c r="N1014" s="17"/>
      <c r="O1014" s="219"/>
      <c r="P1014" s="219"/>
      <c r="Q1014" s="219"/>
      <c r="R1014" s="219"/>
      <c r="S1014" s="219"/>
      <c r="T1014" s="219"/>
      <c r="U1014" s="17"/>
      <c r="V1014" s="17"/>
    </row>
    <row r="1015" spans="1:22" ht="15.75" customHeight="1" x14ac:dyDescent="0.25">
      <c r="A1015" s="21"/>
      <c r="B1015" s="21"/>
      <c r="C1015" s="21"/>
      <c r="D1015" s="21"/>
      <c r="E1015" s="21"/>
      <c r="F1015" s="21"/>
      <c r="G1015" s="21"/>
      <c r="H1015" s="21"/>
      <c r="I1015" s="21"/>
      <c r="J1015" s="21"/>
      <c r="K1015" s="19"/>
      <c r="L1015" s="20"/>
    </row>
    <row r="1016" spans="1:22" ht="18" customHeight="1" x14ac:dyDescent="0.25">
      <c r="A1016" s="246"/>
      <c r="B1016" s="255" t="str">
        <f>基本ﾃﾞｰﾀ!$B$5</f>
        <v>函 館</v>
      </c>
      <c r="C1016" s="255"/>
      <c r="D1016" s="255"/>
      <c r="E1016" s="255"/>
      <c r="F1016" s="255"/>
      <c r="G1016" s="255"/>
      <c r="H1016" s="240" t="s">
        <v>18</v>
      </c>
      <c r="I1016" s="240"/>
      <c r="J1016" s="241"/>
      <c r="K1016" s="22"/>
      <c r="L1016" s="20"/>
      <c r="M1016" s="246"/>
      <c r="N1016" s="255" t="str">
        <f>基本ﾃﾞｰﾀ!$B$5</f>
        <v>函 館</v>
      </c>
      <c r="O1016" s="255"/>
      <c r="P1016" s="255"/>
      <c r="Q1016" s="255"/>
      <c r="R1016" s="255"/>
      <c r="S1016" s="255"/>
      <c r="T1016" s="240" t="s">
        <v>18</v>
      </c>
      <c r="U1016" s="240"/>
      <c r="V1016" s="241"/>
    </row>
    <row r="1017" spans="1:22" ht="18" customHeight="1" x14ac:dyDescent="0.25">
      <c r="A1017" s="253"/>
      <c r="B1017" s="256"/>
      <c r="C1017" s="256"/>
      <c r="D1017" s="256"/>
      <c r="E1017" s="256"/>
      <c r="F1017" s="256"/>
      <c r="G1017" s="256"/>
      <c r="H1017" s="242"/>
      <c r="I1017" s="242"/>
      <c r="J1017" s="243"/>
      <c r="K1017" s="22"/>
      <c r="L1017" s="20"/>
      <c r="M1017" s="253"/>
      <c r="N1017" s="256"/>
      <c r="O1017" s="256"/>
      <c r="P1017" s="256"/>
      <c r="Q1017" s="256"/>
      <c r="R1017" s="256"/>
      <c r="S1017" s="256"/>
      <c r="T1017" s="242"/>
      <c r="U1017" s="242"/>
      <c r="V1017" s="243"/>
    </row>
    <row r="1018" spans="1:22" ht="18" customHeight="1" x14ac:dyDescent="0.25">
      <c r="A1018" s="254"/>
      <c r="B1018" s="257"/>
      <c r="C1018" s="257"/>
      <c r="D1018" s="257"/>
      <c r="E1018" s="257"/>
      <c r="F1018" s="257"/>
      <c r="G1018" s="257"/>
      <c r="H1018" s="244"/>
      <c r="I1018" s="244"/>
      <c r="J1018" s="245"/>
      <c r="K1018" s="22"/>
      <c r="L1018" s="20"/>
      <c r="M1018" s="254"/>
      <c r="N1018" s="257"/>
      <c r="O1018" s="257"/>
      <c r="P1018" s="257"/>
      <c r="Q1018" s="257"/>
      <c r="R1018" s="257"/>
      <c r="S1018" s="257"/>
      <c r="T1018" s="244"/>
      <c r="U1018" s="244"/>
      <c r="V1018" s="245"/>
    </row>
    <row r="1019" spans="1:22" ht="12" customHeight="1" x14ac:dyDescent="0.25">
      <c r="A1019" s="215">
        <f>INDEX(図画一覧!$A$2:$G$201,A1013,3)</f>
        <v>0</v>
      </c>
      <c r="B1019" s="220"/>
      <c r="C1019" s="232" t="s">
        <v>28</v>
      </c>
      <c r="D1019" s="232"/>
      <c r="E1019" s="235">
        <f>INDEX(図画一覧!$A$2:$G$201,A1013,5)</f>
        <v>0</v>
      </c>
      <c r="F1019" s="236"/>
      <c r="G1019" s="236"/>
      <c r="H1019" s="236"/>
      <c r="I1019" s="236"/>
      <c r="J1019" s="237"/>
      <c r="K1019" s="23"/>
      <c r="L1019" s="20"/>
      <c r="M1019" s="215">
        <f>INDEX(図画一覧!$A$2:$G$201,M1013,3)</f>
        <v>0</v>
      </c>
      <c r="N1019" s="220"/>
      <c r="O1019" s="232" t="s">
        <v>28</v>
      </c>
      <c r="P1019" s="232"/>
      <c r="Q1019" s="235">
        <f>INDEX(図画一覧!$A$2:$G$201,M1013,5)</f>
        <v>0</v>
      </c>
      <c r="R1019" s="236"/>
      <c r="S1019" s="236"/>
      <c r="T1019" s="236"/>
      <c r="U1019" s="236"/>
      <c r="V1019" s="237"/>
    </row>
    <row r="1020" spans="1:22" ht="12" customHeight="1" x14ac:dyDescent="0.25">
      <c r="A1020" s="216"/>
      <c r="B1020" s="221"/>
      <c r="C1020" s="233"/>
      <c r="D1020" s="233"/>
      <c r="E1020" s="238"/>
      <c r="F1020" s="238"/>
      <c r="G1020" s="238"/>
      <c r="H1020" s="238"/>
      <c r="I1020" s="238"/>
      <c r="J1020" s="239"/>
      <c r="K1020" s="23"/>
      <c r="L1020" s="20"/>
      <c r="M1020" s="216"/>
      <c r="N1020" s="221"/>
      <c r="O1020" s="233"/>
      <c r="P1020" s="233"/>
      <c r="Q1020" s="238"/>
      <c r="R1020" s="238"/>
      <c r="S1020" s="238"/>
      <c r="T1020" s="238"/>
      <c r="U1020" s="238"/>
      <c r="V1020" s="239"/>
    </row>
    <row r="1021" spans="1:22" ht="18" customHeight="1" x14ac:dyDescent="0.25">
      <c r="A1021" s="216"/>
      <c r="B1021" s="221" t="s">
        <v>19</v>
      </c>
      <c r="C1021" s="222"/>
      <c r="D1021" s="225">
        <f>INDEX(図画一覧!$A$2:$G$201,A1013,4)</f>
        <v>0</v>
      </c>
      <c r="E1021" s="225"/>
      <c r="F1021" s="225"/>
      <c r="G1021" s="225"/>
      <c r="H1021" s="225"/>
      <c r="I1021" s="225"/>
      <c r="J1021" s="226"/>
      <c r="K1021" s="19"/>
      <c r="L1021" s="20"/>
      <c r="M1021" s="216"/>
      <c r="N1021" s="221" t="s">
        <v>19</v>
      </c>
      <c r="O1021" s="222"/>
      <c r="P1021" s="225">
        <f>INDEX(図画一覧!$A$2:$G$201,M1013,4)</f>
        <v>0</v>
      </c>
      <c r="Q1021" s="225"/>
      <c r="R1021" s="225"/>
      <c r="S1021" s="225"/>
      <c r="T1021" s="225"/>
      <c r="U1021" s="225"/>
      <c r="V1021" s="226"/>
    </row>
    <row r="1022" spans="1:22" ht="18" customHeight="1" x14ac:dyDescent="0.25">
      <c r="A1022" s="216"/>
      <c r="B1022" s="221"/>
      <c r="C1022" s="223"/>
      <c r="D1022" s="227"/>
      <c r="E1022" s="227"/>
      <c r="F1022" s="227"/>
      <c r="G1022" s="227"/>
      <c r="H1022" s="227"/>
      <c r="I1022" s="227"/>
      <c r="J1022" s="228"/>
      <c r="K1022" s="19"/>
      <c r="L1022" s="20"/>
      <c r="M1022" s="216"/>
      <c r="N1022" s="221"/>
      <c r="O1022" s="223"/>
      <c r="P1022" s="227"/>
      <c r="Q1022" s="227"/>
      <c r="R1022" s="227"/>
      <c r="S1022" s="227"/>
      <c r="T1022" s="227"/>
      <c r="U1022" s="227"/>
      <c r="V1022" s="228"/>
    </row>
    <row r="1023" spans="1:22" ht="18" customHeight="1" x14ac:dyDescent="0.25">
      <c r="A1023" s="217"/>
      <c r="B1023" s="234"/>
      <c r="C1023" s="224"/>
      <c r="D1023" s="229"/>
      <c r="E1023" s="229"/>
      <c r="F1023" s="229"/>
      <c r="G1023" s="229"/>
      <c r="H1023" s="229"/>
      <c r="I1023" s="229"/>
      <c r="J1023" s="230"/>
      <c r="K1023" s="19"/>
      <c r="L1023" s="20"/>
      <c r="M1023" s="217"/>
      <c r="N1023" s="234"/>
      <c r="O1023" s="224"/>
      <c r="P1023" s="229"/>
      <c r="Q1023" s="229"/>
      <c r="R1023" s="229"/>
      <c r="S1023" s="229"/>
      <c r="T1023" s="229"/>
      <c r="U1023" s="229"/>
      <c r="V1023" s="230"/>
    </row>
    <row r="1024" spans="1:22" ht="15.75" customHeight="1" x14ac:dyDescent="0.25">
      <c r="A1024" s="24"/>
      <c r="B1024" s="24"/>
      <c r="C1024" s="24"/>
      <c r="D1024" s="24"/>
      <c r="E1024" s="24"/>
      <c r="F1024" s="24"/>
      <c r="G1024" s="24"/>
      <c r="H1024" s="24"/>
      <c r="I1024" s="24"/>
      <c r="J1024" s="24"/>
      <c r="K1024" s="25"/>
      <c r="L1024" s="26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</row>
    <row r="1025" spans="1:22" ht="15.75" customHeight="1" x14ac:dyDescent="0.25">
      <c r="A1025" s="46"/>
      <c r="B1025" s="27"/>
      <c r="C1025" s="27"/>
      <c r="D1025" s="27"/>
      <c r="E1025" s="27"/>
      <c r="F1025" s="27"/>
      <c r="G1025" s="27"/>
      <c r="H1025" s="27"/>
      <c r="I1025" s="27"/>
      <c r="J1025" s="27"/>
      <c r="K1025" s="28"/>
      <c r="L1025" s="29"/>
      <c r="M1025" s="46"/>
      <c r="N1025" s="27"/>
      <c r="O1025" s="27"/>
      <c r="P1025" s="27"/>
      <c r="Q1025" s="27"/>
      <c r="R1025" s="27"/>
      <c r="S1025" s="27"/>
      <c r="T1025" s="27"/>
      <c r="U1025" s="27"/>
      <c r="V1025" s="27"/>
    </row>
    <row r="1026" spans="1:22" ht="18" customHeight="1" x14ac:dyDescent="0.25">
      <c r="A1026" s="13">
        <f>A1013+1</f>
        <v>165</v>
      </c>
      <c r="B1026" s="13"/>
      <c r="C1026" s="218" t="s">
        <v>21</v>
      </c>
      <c r="D1026" s="218"/>
      <c r="E1026" s="218"/>
      <c r="F1026" s="218"/>
      <c r="G1026" s="218"/>
      <c r="H1026" s="218"/>
      <c r="I1026" s="13"/>
      <c r="J1026" s="14"/>
      <c r="K1026" s="15"/>
      <c r="L1026" s="16"/>
      <c r="M1026" s="13">
        <f>M1013+1</f>
        <v>168</v>
      </c>
      <c r="N1026" s="13"/>
      <c r="O1026" s="218" t="s">
        <v>21</v>
      </c>
      <c r="P1026" s="218"/>
      <c r="Q1026" s="218"/>
      <c r="R1026" s="218"/>
      <c r="S1026" s="218"/>
      <c r="T1026" s="218"/>
      <c r="U1026" s="13"/>
      <c r="V1026" s="14"/>
    </row>
    <row r="1027" spans="1:22" ht="18" customHeight="1" x14ac:dyDescent="0.25">
      <c r="A1027" s="17"/>
      <c r="B1027" s="17"/>
      <c r="C1027" s="219"/>
      <c r="D1027" s="219"/>
      <c r="E1027" s="219"/>
      <c r="F1027" s="219"/>
      <c r="G1027" s="219"/>
      <c r="H1027" s="219"/>
      <c r="I1027" s="17"/>
      <c r="J1027" s="17"/>
      <c r="K1027" s="18"/>
      <c r="L1027" s="16"/>
      <c r="M1027" s="17"/>
      <c r="N1027" s="17"/>
      <c r="O1027" s="219"/>
      <c r="P1027" s="219"/>
      <c r="Q1027" s="219"/>
      <c r="R1027" s="219"/>
      <c r="S1027" s="219"/>
      <c r="T1027" s="219"/>
      <c r="U1027" s="17"/>
      <c r="V1027" s="17"/>
    </row>
    <row r="1028" spans="1:22" ht="15.75" customHeight="1" x14ac:dyDescent="0.25">
      <c r="K1028" s="19"/>
      <c r="L1028" s="20"/>
    </row>
    <row r="1029" spans="1:22" ht="18" customHeight="1" x14ac:dyDescent="0.25">
      <c r="A1029" s="246"/>
      <c r="B1029" s="255" t="str">
        <f>基本ﾃﾞｰﾀ!$B$5</f>
        <v>函 館</v>
      </c>
      <c r="C1029" s="255"/>
      <c r="D1029" s="255"/>
      <c r="E1029" s="255"/>
      <c r="F1029" s="255"/>
      <c r="G1029" s="255"/>
      <c r="H1029" s="240" t="s">
        <v>18</v>
      </c>
      <c r="I1029" s="240"/>
      <c r="J1029" s="241"/>
      <c r="K1029" s="22"/>
      <c r="L1029" s="20"/>
      <c r="M1029" s="246"/>
      <c r="N1029" s="255" t="str">
        <f>基本ﾃﾞｰﾀ!$B$5</f>
        <v>函 館</v>
      </c>
      <c r="O1029" s="255"/>
      <c r="P1029" s="255"/>
      <c r="Q1029" s="255"/>
      <c r="R1029" s="255"/>
      <c r="S1029" s="255"/>
      <c r="T1029" s="240" t="s">
        <v>18</v>
      </c>
      <c r="U1029" s="240"/>
      <c r="V1029" s="241"/>
    </row>
    <row r="1030" spans="1:22" ht="18" customHeight="1" x14ac:dyDescent="0.25">
      <c r="A1030" s="253"/>
      <c r="B1030" s="256"/>
      <c r="C1030" s="256"/>
      <c r="D1030" s="256"/>
      <c r="E1030" s="256"/>
      <c r="F1030" s="256"/>
      <c r="G1030" s="256"/>
      <c r="H1030" s="242"/>
      <c r="I1030" s="242"/>
      <c r="J1030" s="243"/>
      <c r="K1030" s="22"/>
      <c r="L1030" s="20"/>
      <c r="M1030" s="253"/>
      <c r="N1030" s="256"/>
      <c r="O1030" s="256"/>
      <c r="P1030" s="256"/>
      <c r="Q1030" s="256"/>
      <c r="R1030" s="256"/>
      <c r="S1030" s="256"/>
      <c r="T1030" s="242"/>
      <c r="U1030" s="242"/>
      <c r="V1030" s="243"/>
    </row>
    <row r="1031" spans="1:22" ht="18" customHeight="1" x14ac:dyDescent="0.25">
      <c r="A1031" s="254"/>
      <c r="B1031" s="257"/>
      <c r="C1031" s="257"/>
      <c r="D1031" s="257"/>
      <c r="E1031" s="257"/>
      <c r="F1031" s="257"/>
      <c r="G1031" s="257"/>
      <c r="H1031" s="244"/>
      <c r="I1031" s="244"/>
      <c r="J1031" s="245"/>
      <c r="K1031" s="22"/>
      <c r="L1031" s="20"/>
      <c r="M1031" s="254"/>
      <c r="N1031" s="257"/>
      <c r="O1031" s="257"/>
      <c r="P1031" s="257"/>
      <c r="Q1031" s="257"/>
      <c r="R1031" s="257"/>
      <c r="S1031" s="257"/>
      <c r="T1031" s="244"/>
      <c r="U1031" s="244"/>
      <c r="V1031" s="245"/>
    </row>
    <row r="1032" spans="1:22" ht="12" customHeight="1" x14ac:dyDescent="0.25">
      <c r="A1032" s="215">
        <f>INDEX(図画一覧!$A$2:$G$201,A1026,3)</f>
        <v>0</v>
      </c>
      <c r="B1032" s="220"/>
      <c r="C1032" s="232" t="s">
        <v>28</v>
      </c>
      <c r="D1032" s="232"/>
      <c r="E1032" s="235">
        <f>INDEX(図画一覧!$A$2:$G$201,A1026,5)</f>
        <v>0</v>
      </c>
      <c r="F1032" s="236"/>
      <c r="G1032" s="236"/>
      <c r="H1032" s="236"/>
      <c r="I1032" s="236"/>
      <c r="J1032" s="237"/>
      <c r="K1032" s="23"/>
      <c r="L1032" s="20"/>
      <c r="M1032" s="215">
        <f>INDEX(図画一覧!$A$2:$G$201,M1026,3)</f>
        <v>0</v>
      </c>
      <c r="N1032" s="220"/>
      <c r="O1032" s="232" t="s">
        <v>28</v>
      </c>
      <c r="P1032" s="232"/>
      <c r="Q1032" s="235">
        <f>INDEX(図画一覧!$A$2:$G$201,M1026,5)</f>
        <v>0</v>
      </c>
      <c r="R1032" s="236"/>
      <c r="S1032" s="236"/>
      <c r="T1032" s="236"/>
      <c r="U1032" s="236"/>
      <c r="V1032" s="237"/>
    </row>
    <row r="1033" spans="1:22" ht="12" customHeight="1" x14ac:dyDescent="0.25">
      <c r="A1033" s="216"/>
      <c r="B1033" s="221"/>
      <c r="C1033" s="233"/>
      <c r="D1033" s="233"/>
      <c r="E1033" s="238"/>
      <c r="F1033" s="238"/>
      <c r="G1033" s="238"/>
      <c r="H1033" s="238"/>
      <c r="I1033" s="238"/>
      <c r="J1033" s="239"/>
      <c r="K1033" s="23"/>
      <c r="L1033" s="20"/>
      <c r="M1033" s="216"/>
      <c r="N1033" s="221"/>
      <c r="O1033" s="233"/>
      <c r="P1033" s="233"/>
      <c r="Q1033" s="238"/>
      <c r="R1033" s="238"/>
      <c r="S1033" s="238"/>
      <c r="T1033" s="238"/>
      <c r="U1033" s="238"/>
      <c r="V1033" s="239"/>
    </row>
    <row r="1034" spans="1:22" ht="18" customHeight="1" x14ac:dyDescent="0.25">
      <c r="A1034" s="216"/>
      <c r="B1034" s="221" t="s">
        <v>19</v>
      </c>
      <c r="C1034" s="222"/>
      <c r="D1034" s="225">
        <f>INDEX(図画一覧!$A$2:$G$201,A1026,4)</f>
        <v>0</v>
      </c>
      <c r="E1034" s="225"/>
      <c r="F1034" s="225"/>
      <c r="G1034" s="225"/>
      <c r="H1034" s="225"/>
      <c r="I1034" s="225"/>
      <c r="J1034" s="226"/>
      <c r="K1034" s="19"/>
      <c r="L1034" s="20"/>
      <c r="M1034" s="216"/>
      <c r="N1034" s="221" t="s">
        <v>19</v>
      </c>
      <c r="O1034" s="222"/>
      <c r="P1034" s="225">
        <f>INDEX(図画一覧!$A$2:$G$201,M1026,4)</f>
        <v>0</v>
      </c>
      <c r="Q1034" s="225"/>
      <c r="R1034" s="225"/>
      <c r="S1034" s="225"/>
      <c r="T1034" s="225"/>
      <c r="U1034" s="225"/>
      <c r="V1034" s="226"/>
    </row>
    <row r="1035" spans="1:22" ht="18" customHeight="1" x14ac:dyDescent="0.25">
      <c r="A1035" s="216"/>
      <c r="B1035" s="221"/>
      <c r="C1035" s="223"/>
      <c r="D1035" s="227"/>
      <c r="E1035" s="227"/>
      <c r="F1035" s="227"/>
      <c r="G1035" s="227"/>
      <c r="H1035" s="227"/>
      <c r="I1035" s="227"/>
      <c r="J1035" s="228"/>
      <c r="K1035" s="19"/>
      <c r="L1035" s="20"/>
      <c r="M1035" s="216"/>
      <c r="N1035" s="221"/>
      <c r="O1035" s="223"/>
      <c r="P1035" s="227"/>
      <c r="Q1035" s="227"/>
      <c r="R1035" s="227"/>
      <c r="S1035" s="227"/>
      <c r="T1035" s="227"/>
      <c r="U1035" s="227"/>
      <c r="V1035" s="228"/>
    </row>
    <row r="1036" spans="1:22" ht="18" customHeight="1" x14ac:dyDescent="0.25">
      <c r="A1036" s="217"/>
      <c r="B1036" s="234"/>
      <c r="C1036" s="224"/>
      <c r="D1036" s="229"/>
      <c r="E1036" s="229"/>
      <c r="F1036" s="229"/>
      <c r="G1036" s="229"/>
      <c r="H1036" s="229"/>
      <c r="I1036" s="229"/>
      <c r="J1036" s="230"/>
      <c r="K1036" s="19"/>
      <c r="L1036" s="20"/>
      <c r="M1036" s="217"/>
      <c r="N1036" s="234"/>
      <c r="O1036" s="224"/>
      <c r="P1036" s="229"/>
      <c r="Q1036" s="229"/>
      <c r="R1036" s="229"/>
      <c r="S1036" s="229"/>
      <c r="T1036" s="229"/>
      <c r="U1036" s="229"/>
      <c r="V1036" s="230"/>
    </row>
    <row r="1037" spans="1:22" ht="21.75" customHeight="1" x14ac:dyDescent="0.25">
      <c r="A1037" s="13">
        <f>M1026+1</f>
        <v>169</v>
      </c>
      <c r="B1037" s="13"/>
      <c r="C1037" s="218" t="s">
        <v>16</v>
      </c>
      <c r="D1037" s="218"/>
      <c r="E1037" s="218"/>
      <c r="F1037" s="218"/>
      <c r="G1037" s="218"/>
      <c r="H1037" s="218"/>
      <c r="I1037" s="13"/>
      <c r="J1037" s="14"/>
      <c r="K1037" s="15"/>
      <c r="L1037" s="16"/>
      <c r="M1037" s="13">
        <f>A1063+1</f>
        <v>172</v>
      </c>
      <c r="N1037" s="13"/>
      <c r="O1037" s="218" t="s">
        <v>16</v>
      </c>
      <c r="P1037" s="218"/>
      <c r="Q1037" s="218"/>
      <c r="R1037" s="218"/>
      <c r="S1037" s="218"/>
      <c r="T1037" s="218"/>
      <c r="U1037" s="13"/>
      <c r="V1037" s="14" t="s">
        <v>97</v>
      </c>
    </row>
    <row r="1038" spans="1:22" ht="21.75" customHeight="1" x14ac:dyDescent="0.25">
      <c r="A1038" s="17"/>
      <c r="B1038" s="17"/>
      <c r="C1038" s="219"/>
      <c r="D1038" s="219"/>
      <c r="E1038" s="219"/>
      <c r="F1038" s="219"/>
      <c r="G1038" s="219"/>
      <c r="H1038" s="219"/>
      <c r="I1038" s="17"/>
      <c r="J1038" s="17"/>
      <c r="K1038" s="18"/>
      <c r="L1038" s="16"/>
      <c r="M1038" s="13"/>
      <c r="N1038" s="13"/>
      <c r="O1038" s="218"/>
      <c r="P1038" s="218"/>
      <c r="Q1038" s="218"/>
      <c r="R1038" s="218"/>
      <c r="S1038" s="218"/>
      <c r="T1038" s="218"/>
      <c r="U1038" s="231" t="s">
        <v>17</v>
      </c>
      <c r="V1038" s="231"/>
    </row>
    <row r="1039" spans="1:22" ht="15.75" customHeight="1" x14ac:dyDescent="0.25">
      <c r="K1039" s="19"/>
      <c r="L1039" s="20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</row>
    <row r="1040" spans="1:22" ht="18" customHeight="1" x14ac:dyDescent="0.25">
      <c r="A1040" s="246"/>
      <c r="B1040" s="255" t="str">
        <f>基本ﾃﾞｰﾀ!$B$5</f>
        <v>函 館</v>
      </c>
      <c r="C1040" s="255"/>
      <c r="D1040" s="255"/>
      <c r="E1040" s="255"/>
      <c r="F1040" s="255"/>
      <c r="G1040" s="255"/>
      <c r="H1040" s="240" t="s">
        <v>18</v>
      </c>
      <c r="I1040" s="240"/>
      <c r="J1040" s="241"/>
      <c r="K1040" s="22"/>
      <c r="L1040" s="20"/>
      <c r="M1040" s="246"/>
      <c r="N1040" s="255" t="str">
        <f>基本ﾃﾞｰﾀ!$B$5</f>
        <v>函 館</v>
      </c>
      <c r="O1040" s="255"/>
      <c r="P1040" s="255"/>
      <c r="Q1040" s="255"/>
      <c r="R1040" s="255"/>
      <c r="S1040" s="255"/>
      <c r="T1040" s="240" t="s">
        <v>18</v>
      </c>
      <c r="U1040" s="240"/>
      <c r="V1040" s="241"/>
    </row>
    <row r="1041" spans="1:22" ht="18" customHeight="1" x14ac:dyDescent="0.25">
      <c r="A1041" s="253"/>
      <c r="B1041" s="256"/>
      <c r="C1041" s="256"/>
      <c r="D1041" s="256"/>
      <c r="E1041" s="256"/>
      <c r="F1041" s="256"/>
      <c r="G1041" s="256"/>
      <c r="H1041" s="242"/>
      <c r="I1041" s="242"/>
      <c r="J1041" s="243"/>
      <c r="K1041" s="22"/>
      <c r="L1041" s="20"/>
      <c r="M1041" s="253"/>
      <c r="N1041" s="256"/>
      <c r="O1041" s="256"/>
      <c r="P1041" s="256"/>
      <c r="Q1041" s="256"/>
      <c r="R1041" s="256"/>
      <c r="S1041" s="256"/>
      <c r="T1041" s="242"/>
      <c r="U1041" s="242"/>
      <c r="V1041" s="243"/>
    </row>
    <row r="1042" spans="1:22" ht="18" customHeight="1" x14ac:dyDescent="0.25">
      <c r="A1042" s="254"/>
      <c r="B1042" s="257"/>
      <c r="C1042" s="257"/>
      <c r="D1042" s="257"/>
      <c r="E1042" s="257"/>
      <c r="F1042" s="257"/>
      <c r="G1042" s="257"/>
      <c r="H1042" s="244"/>
      <c r="I1042" s="244"/>
      <c r="J1042" s="245"/>
      <c r="K1042" s="22"/>
      <c r="L1042" s="20"/>
      <c r="M1042" s="254"/>
      <c r="N1042" s="257"/>
      <c r="O1042" s="257"/>
      <c r="P1042" s="257"/>
      <c r="Q1042" s="257"/>
      <c r="R1042" s="257"/>
      <c r="S1042" s="257"/>
      <c r="T1042" s="244"/>
      <c r="U1042" s="244"/>
      <c r="V1042" s="245"/>
    </row>
    <row r="1043" spans="1:22" ht="12" customHeight="1" x14ac:dyDescent="0.25">
      <c r="A1043" s="215">
        <f>INDEX(図画一覧!$A$2:$G$201,A1037,3)</f>
        <v>0</v>
      </c>
      <c r="B1043" s="220"/>
      <c r="C1043" s="232" t="s">
        <v>28</v>
      </c>
      <c r="D1043" s="232"/>
      <c r="E1043" s="235">
        <f>INDEX(図画一覧!$A$2:$G$201,A1037,5)</f>
        <v>0</v>
      </c>
      <c r="F1043" s="236"/>
      <c r="G1043" s="236"/>
      <c r="H1043" s="236"/>
      <c r="I1043" s="236"/>
      <c r="J1043" s="237"/>
      <c r="K1043" s="23"/>
      <c r="L1043" s="20"/>
      <c r="M1043" s="215">
        <f>INDEX(図画一覧!$A$2:$G$201,M1037,3)</f>
        <v>0</v>
      </c>
      <c r="N1043" s="220"/>
      <c r="O1043" s="232" t="s">
        <v>28</v>
      </c>
      <c r="P1043" s="232"/>
      <c r="Q1043" s="235">
        <f>INDEX(図画一覧!$A$2:$G$201,M1037,5)</f>
        <v>0</v>
      </c>
      <c r="R1043" s="236"/>
      <c r="S1043" s="236"/>
      <c r="T1043" s="236"/>
      <c r="U1043" s="236"/>
      <c r="V1043" s="237"/>
    </row>
    <row r="1044" spans="1:22" ht="12" customHeight="1" x14ac:dyDescent="0.25">
      <c r="A1044" s="216"/>
      <c r="B1044" s="221"/>
      <c r="C1044" s="233"/>
      <c r="D1044" s="233"/>
      <c r="E1044" s="238"/>
      <c r="F1044" s="238"/>
      <c r="G1044" s="238"/>
      <c r="H1044" s="238"/>
      <c r="I1044" s="238"/>
      <c r="J1044" s="239"/>
      <c r="K1044" s="23"/>
      <c r="L1044" s="20"/>
      <c r="M1044" s="216"/>
      <c r="N1044" s="221"/>
      <c r="O1044" s="233"/>
      <c r="P1044" s="233"/>
      <c r="Q1044" s="238"/>
      <c r="R1044" s="238"/>
      <c r="S1044" s="238"/>
      <c r="T1044" s="238"/>
      <c r="U1044" s="238"/>
      <c r="V1044" s="239"/>
    </row>
    <row r="1045" spans="1:22" ht="18" customHeight="1" x14ac:dyDescent="0.25">
      <c r="A1045" s="216"/>
      <c r="B1045" s="221" t="s">
        <v>19</v>
      </c>
      <c r="C1045" s="222"/>
      <c r="D1045" s="225">
        <f>INDEX(図画一覧!$A$2:$G$201,A1037,4)</f>
        <v>0</v>
      </c>
      <c r="E1045" s="225"/>
      <c r="F1045" s="225"/>
      <c r="G1045" s="225"/>
      <c r="H1045" s="225"/>
      <c r="I1045" s="225"/>
      <c r="J1045" s="226"/>
      <c r="K1045" s="19"/>
      <c r="L1045" s="20"/>
      <c r="M1045" s="216"/>
      <c r="N1045" s="221" t="s">
        <v>19</v>
      </c>
      <c r="O1045" s="222"/>
      <c r="P1045" s="225">
        <f>INDEX(図画一覧!$A$2:$G$201,M1037,4)</f>
        <v>0</v>
      </c>
      <c r="Q1045" s="225"/>
      <c r="R1045" s="225"/>
      <c r="S1045" s="225"/>
      <c r="T1045" s="225"/>
      <c r="U1045" s="225"/>
      <c r="V1045" s="226"/>
    </row>
    <row r="1046" spans="1:22" ht="18" customHeight="1" x14ac:dyDescent="0.25">
      <c r="A1046" s="216"/>
      <c r="B1046" s="221"/>
      <c r="C1046" s="223"/>
      <c r="D1046" s="227"/>
      <c r="E1046" s="227"/>
      <c r="F1046" s="227"/>
      <c r="G1046" s="227"/>
      <c r="H1046" s="227"/>
      <c r="I1046" s="227"/>
      <c r="J1046" s="228"/>
      <c r="K1046" s="19"/>
      <c r="L1046" s="20"/>
      <c r="M1046" s="216"/>
      <c r="N1046" s="221"/>
      <c r="O1046" s="223"/>
      <c r="P1046" s="227"/>
      <c r="Q1046" s="227"/>
      <c r="R1046" s="227"/>
      <c r="S1046" s="227"/>
      <c r="T1046" s="227"/>
      <c r="U1046" s="227"/>
      <c r="V1046" s="228"/>
    </row>
    <row r="1047" spans="1:22" ht="18" customHeight="1" x14ac:dyDescent="0.25">
      <c r="A1047" s="217"/>
      <c r="B1047" s="234"/>
      <c r="C1047" s="224"/>
      <c r="D1047" s="229"/>
      <c r="E1047" s="229"/>
      <c r="F1047" s="229"/>
      <c r="G1047" s="229"/>
      <c r="H1047" s="229"/>
      <c r="I1047" s="229"/>
      <c r="J1047" s="230"/>
      <c r="K1047" s="19"/>
      <c r="L1047" s="20"/>
      <c r="M1047" s="217"/>
      <c r="N1047" s="234"/>
      <c r="O1047" s="224"/>
      <c r="P1047" s="229"/>
      <c r="Q1047" s="229"/>
      <c r="R1047" s="229"/>
      <c r="S1047" s="229"/>
      <c r="T1047" s="229"/>
      <c r="U1047" s="229"/>
      <c r="V1047" s="230"/>
    </row>
    <row r="1048" spans="1:22" ht="15.75" customHeight="1" x14ac:dyDescent="0.25">
      <c r="A1048" s="24"/>
      <c r="B1048" s="24"/>
      <c r="C1048" s="24"/>
      <c r="D1048" s="24"/>
      <c r="E1048" s="24"/>
      <c r="F1048" s="24"/>
      <c r="G1048" s="24"/>
      <c r="H1048" s="24"/>
      <c r="I1048" s="24"/>
      <c r="J1048" s="24"/>
      <c r="K1048" s="25"/>
      <c r="L1048" s="26"/>
      <c r="M1048" s="24"/>
      <c r="N1048" s="24"/>
      <c r="O1048" s="24"/>
      <c r="P1048" s="24"/>
      <c r="Q1048" s="24"/>
      <c r="R1048" s="24"/>
      <c r="S1048" s="24"/>
      <c r="T1048" s="24"/>
      <c r="U1048" s="24"/>
      <c r="V1048" s="24"/>
    </row>
    <row r="1049" spans="1:22" ht="15.75" customHeight="1" x14ac:dyDescent="0.25">
      <c r="A1049" s="46"/>
      <c r="B1049" s="27"/>
      <c r="C1049" s="27"/>
      <c r="D1049" s="27"/>
      <c r="E1049" s="27"/>
      <c r="F1049" s="27"/>
      <c r="G1049" s="27"/>
      <c r="H1049" s="27"/>
      <c r="I1049" s="27"/>
      <c r="J1049" s="27"/>
      <c r="K1049" s="28"/>
      <c r="L1049" s="29"/>
      <c r="M1049" s="46"/>
      <c r="N1049" s="27"/>
      <c r="O1049" s="27"/>
      <c r="P1049" s="27"/>
      <c r="Q1049" s="27"/>
      <c r="R1049" s="27"/>
      <c r="S1049" s="27"/>
      <c r="T1049" s="27"/>
      <c r="U1049" s="27"/>
      <c r="V1049" s="27"/>
    </row>
    <row r="1050" spans="1:22" ht="18" customHeight="1" x14ac:dyDescent="0.25">
      <c r="A1050" s="30">
        <f>A1037+1</f>
        <v>170</v>
      </c>
      <c r="B1050" s="30"/>
      <c r="C1050" s="252" t="s">
        <v>20</v>
      </c>
      <c r="D1050" s="252"/>
      <c r="E1050" s="252"/>
      <c r="F1050" s="252"/>
      <c r="G1050" s="252"/>
      <c r="H1050" s="252"/>
      <c r="I1050" s="30"/>
      <c r="J1050" s="51"/>
      <c r="K1050" s="15"/>
      <c r="L1050" s="16"/>
      <c r="M1050" s="13">
        <f>M1037+1</f>
        <v>173</v>
      </c>
      <c r="N1050" s="13"/>
      <c r="O1050" s="218" t="s">
        <v>20</v>
      </c>
      <c r="P1050" s="218"/>
      <c r="Q1050" s="218"/>
      <c r="R1050" s="218"/>
      <c r="S1050" s="218"/>
      <c r="T1050" s="218"/>
      <c r="U1050" s="13"/>
      <c r="V1050" s="14"/>
    </row>
    <row r="1051" spans="1:22" ht="18" customHeight="1" x14ac:dyDescent="0.25">
      <c r="A1051" s="13"/>
      <c r="B1051" s="13"/>
      <c r="C1051" s="218"/>
      <c r="D1051" s="218"/>
      <c r="E1051" s="218"/>
      <c r="F1051" s="218"/>
      <c r="G1051" s="218"/>
      <c r="H1051" s="218"/>
      <c r="I1051" s="13"/>
      <c r="J1051" s="13"/>
      <c r="K1051" s="18"/>
      <c r="L1051" s="16"/>
      <c r="M1051" s="17"/>
      <c r="N1051" s="17"/>
      <c r="O1051" s="219"/>
      <c r="P1051" s="219"/>
      <c r="Q1051" s="219"/>
      <c r="R1051" s="219"/>
      <c r="S1051" s="219"/>
      <c r="T1051" s="219"/>
      <c r="U1051" s="17"/>
      <c r="V1051" s="17"/>
    </row>
    <row r="1052" spans="1:22" ht="15.75" customHeight="1" x14ac:dyDescent="0.25">
      <c r="A1052" s="21"/>
      <c r="B1052" s="21"/>
      <c r="C1052" s="21"/>
      <c r="D1052" s="21"/>
      <c r="E1052" s="21"/>
      <c r="F1052" s="21"/>
      <c r="G1052" s="21"/>
      <c r="H1052" s="21"/>
      <c r="I1052" s="21"/>
      <c r="J1052" s="21"/>
      <c r="K1052" s="19"/>
      <c r="L1052" s="20"/>
    </row>
    <row r="1053" spans="1:22" ht="18" customHeight="1" x14ac:dyDescent="0.25">
      <c r="A1053" s="246"/>
      <c r="B1053" s="255" t="str">
        <f>基本ﾃﾞｰﾀ!$B$5</f>
        <v>函 館</v>
      </c>
      <c r="C1053" s="255"/>
      <c r="D1053" s="255"/>
      <c r="E1053" s="255"/>
      <c r="F1053" s="255"/>
      <c r="G1053" s="255"/>
      <c r="H1053" s="240" t="s">
        <v>18</v>
      </c>
      <c r="I1053" s="240"/>
      <c r="J1053" s="241"/>
      <c r="K1053" s="22"/>
      <c r="L1053" s="20"/>
      <c r="M1053" s="246"/>
      <c r="N1053" s="255" t="str">
        <f>基本ﾃﾞｰﾀ!$B$5</f>
        <v>函 館</v>
      </c>
      <c r="O1053" s="255"/>
      <c r="P1053" s="255"/>
      <c r="Q1053" s="255"/>
      <c r="R1053" s="255"/>
      <c r="S1053" s="255"/>
      <c r="T1053" s="240" t="s">
        <v>18</v>
      </c>
      <c r="U1053" s="240"/>
      <c r="V1053" s="241"/>
    </row>
    <row r="1054" spans="1:22" ht="18" customHeight="1" x14ac:dyDescent="0.25">
      <c r="A1054" s="253"/>
      <c r="B1054" s="256"/>
      <c r="C1054" s="256"/>
      <c r="D1054" s="256"/>
      <c r="E1054" s="256"/>
      <c r="F1054" s="256"/>
      <c r="G1054" s="256"/>
      <c r="H1054" s="242"/>
      <c r="I1054" s="242"/>
      <c r="J1054" s="243"/>
      <c r="K1054" s="22"/>
      <c r="L1054" s="20"/>
      <c r="M1054" s="253"/>
      <c r="N1054" s="256"/>
      <c r="O1054" s="256"/>
      <c r="P1054" s="256"/>
      <c r="Q1054" s="256"/>
      <c r="R1054" s="256"/>
      <c r="S1054" s="256"/>
      <c r="T1054" s="242"/>
      <c r="U1054" s="242"/>
      <c r="V1054" s="243"/>
    </row>
    <row r="1055" spans="1:22" ht="18" customHeight="1" x14ac:dyDescent="0.25">
      <c r="A1055" s="254"/>
      <c r="B1055" s="257"/>
      <c r="C1055" s="257"/>
      <c r="D1055" s="257"/>
      <c r="E1055" s="257"/>
      <c r="F1055" s="257"/>
      <c r="G1055" s="257"/>
      <c r="H1055" s="244"/>
      <c r="I1055" s="244"/>
      <c r="J1055" s="245"/>
      <c r="K1055" s="22"/>
      <c r="L1055" s="20"/>
      <c r="M1055" s="254"/>
      <c r="N1055" s="257"/>
      <c r="O1055" s="257"/>
      <c r="P1055" s="257"/>
      <c r="Q1055" s="257"/>
      <c r="R1055" s="257"/>
      <c r="S1055" s="257"/>
      <c r="T1055" s="244"/>
      <c r="U1055" s="244"/>
      <c r="V1055" s="245"/>
    </row>
    <row r="1056" spans="1:22" ht="12" customHeight="1" x14ac:dyDescent="0.25">
      <c r="A1056" s="215">
        <f>INDEX(図画一覧!$A$2:$G$201,A1050,3)</f>
        <v>0</v>
      </c>
      <c r="B1056" s="220"/>
      <c r="C1056" s="232" t="s">
        <v>28</v>
      </c>
      <c r="D1056" s="232"/>
      <c r="E1056" s="235">
        <f>INDEX(図画一覧!$A$2:$G$201,A1050,5)</f>
        <v>0</v>
      </c>
      <c r="F1056" s="236"/>
      <c r="G1056" s="236"/>
      <c r="H1056" s="236"/>
      <c r="I1056" s="236"/>
      <c r="J1056" s="237"/>
      <c r="K1056" s="23"/>
      <c r="L1056" s="20"/>
      <c r="M1056" s="215">
        <f>INDEX(図画一覧!$A$2:$G$201,M1050,3)</f>
        <v>0</v>
      </c>
      <c r="N1056" s="220"/>
      <c r="O1056" s="232" t="s">
        <v>28</v>
      </c>
      <c r="P1056" s="232"/>
      <c r="Q1056" s="235">
        <f>INDEX(図画一覧!$A$2:$G$201,M1050,5)</f>
        <v>0</v>
      </c>
      <c r="R1056" s="236"/>
      <c r="S1056" s="236"/>
      <c r="T1056" s="236"/>
      <c r="U1056" s="236"/>
      <c r="V1056" s="237"/>
    </row>
    <row r="1057" spans="1:22" ht="12" customHeight="1" x14ac:dyDescent="0.25">
      <c r="A1057" s="216"/>
      <c r="B1057" s="221"/>
      <c r="C1057" s="233"/>
      <c r="D1057" s="233"/>
      <c r="E1057" s="238"/>
      <c r="F1057" s="238"/>
      <c r="G1057" s="238"/>
      <c r="H1057" s="238"/>
      <c r="I1057" s="238"/>
      <c r="J1057" s="239"/>
      <c r="K1057" s="23"/>
      <c r="L1057" s="20"/>
      <c r="M1057" s="216"/>
      <c r="N1057" s="221"/>
      <c r="O1057" s="233"/>
      <c r="P1057" s="233"/>
      <c r="Q1057" s="238"/>
      <c r="R1057" s="238"/>
      <c r="S1057" s="238"/>
      <c r="T1057" s="238"/>
      <c r="U1057" s="238"/>
      <c r="V1057" s="239"/>
    </row>
    <row r="1058" spans="1:22" ht="18" customHeight="1" x14ac:dyDescent="0.25">
      <c r="A1058" s="216"/>
      <c r="B1058" s="221" t="s">
        <v>19</v>
      </c>
      <c r="C1058" s="222"/>
      <c r="D1058" s="225">
        <f>INDEX(図画一覧!$A$2:$G$201,A1050,4)</f>
        <v>0</v>
      </c>
      <c r="E1058" s="225"/>
      <c r="F1058" s="225"/>
      <c r="G1058" s="225"/>
      <c r="H1058" s="225"/>
      <c r="I1058" s="225"/>
      <c r="J1058" s="226"/>
      <c r="K1058" s="19"/>
      <c r="L1058" s="20"/>
      <c r="M1058" s="216"/>
      <c r="N1058" s="221" t="s">
        <v>19</v>
      </c>
      <c r="O1058" s="222"/>
      <c r="P1058" s="225">
        <f>INDEX(図画一覧!$A$2:$G$201,M1050,4)</f>
        <v>0</v>
      </c>
      <c r="Q1058" s="225"/>
      <c r="R1058" s="225"/>
      <c r="S1058" s="225"/>
      <c r="T1058" s="225"/>
      <c r="U1058" s="225"/>
      <c r="V1058" s="226"/>
    </row>
    <row r="1059" spans="1:22" ht="18" customHeight="1" x14ac:dyDescent="0.25">
      <c r="A1059" s="216"/>
      <c r="B1059" s="221"/>
      <c r="C1059" s="223"/>
      <c r="D1059" s="227"/>
      <c r="E1059" s="227"/>
      <c r="F1059" s="227"/>
      <c r="G1059" s="227"/>
      <c r="H1059" s="227"/>
      <c r="I1059" s="227"/>
      <c r="J1059" s="228"/>
      <c r="K1059" s="19"/>
      <c r="L1059" s="20"/>
      <c r="M1059" s="216"/>
      <c r="N1059" s="221"/>
      <c r="O1059" s="223"/>
      <c r="P1059" s="227"/>
      <c r="Q1059" s="227"/>
      <c r="R1059" s="227"/>
      <c r="S1059" s="227"/>
      <c r="T1059" s="227"/>
      <c r="U1059" s="227"/>
      <c r="V1059" s="228"/>
    </row>
    <row r="1060" spans="1:22" ht="18" customHeight="1" x14ac:dyDescent="0.25">
      <c r="A1060" s="217"/>
      <c r="B1060" s="234"/>
      <c r="C1060" s="224"/>
      <c r="D1060" s="229"/>
      <c r="E1060" s="229"/>
      <c r="F1060" s="229"/>
      <c r="G1060" s="229"/>
      <c r="H1060" s="229"/>
      <c r="I1060" s="229"/>
      <c r="J1060" s="230"/>
      <c r="K1060" s="19"/>
      <c r="L1060" s="20"/>
      <c r="M1060" s="217"/>
      <c r="N1060" s="234"/>
      <c r="O1060" s="224"/>
      <c r="P1060" s="229"/>
      <c r="Q1060" s="229"/>
      <c r="R1060" s="229"/>
      <c r="S1060" s="229"/>
      <c r="T1060" s="229"/>
      <c r="U1060" s="229"/>
      <c r="V1060" s="230"/>
    </row>
    <row r="1061" spans="1:22" ht="15.75" customHeight="1" x14ac:dyDescent="0.25">
      <c r="A1061" s="24"/>
      <c r="B1061" s="24"/>
      <c r="C1061" s="24"/>
      <c r="D1061" s="24"/>
      <c r="E1061" s="24"/>
      <c r="F1061" s="24"/>
      <c r="G1061" s="24"/>
      <c r="H1061" s="24"/>
      <c r="I1061" s="24"/>
      <c r="J1061" s="24"/>
      <c r="K1061" s="25"/>
      <c r="L1061" s="26"/>
      <c r="M1061" s="24"/>
      <c r="N1061" s="24"/>
      <c r="O1061" s="24"/>
      <c r="P1061" s="24"/>
      <c r="Q1061" s="24"/>
      <c r="R1061" s="24"/>
      <c r="S1061" s="24"/>
      <c r="T1061" s="24"/>
      <c r="U1061" s="24"/>
      <c r="V1061" s="24"/>
    </row>
    <row r="1062" spans="1:22" ht="15.75" customHeight="1" x14ac:dyDescent="0.25">
      <c r="A1062" s="46"/>
      <c r="B1062" s="27"/>
      <c r="C1062" s="27"/>
      <c r="D1062" s="27"/>
      <c r="E1062" s="27"/>
      <c r="F1062" s="27"/>
      <c r="G1062" s="27"/>
      <c r="H1062" s="27"/>
      <c r="I1062" s="27"/>
      <c r="J1062" s="27"/>
      <c r="K1062" s="28"/>
      <c r="L1062" s="29"/>
      <c r="M1062" s="46"/>
      <c r="N1062" s="27"/>
      <c r="O1062" s="27"/>
      <c r="P1062" s="27"/>
      <c r="Q1062" s="27"/>
      <c r="R1062" s="27"/>
      <c r="S1062" s="27"/>
      <c r="T1062" s="27"/>
      <c r="U1062" s="27"/>
      <c r="V1062" s="27"/>
    </row>
    <row r="1063" spans="1:22" ht="18" customHeight="1" x14ac:dyDescent="0.25">
      <c r="A1063" s="13">
        <f>A1050+1</f>
        <v>171</v>
      </c>
      <c r="B1063" s="13"/>
      <c r="C1063" s="218" t="s">
        <v>21</v>
      </c>
      <c r="D1063" s="218"/>
      <c r="E1063" s="218"/>
      <c r="F1063" s="218"/>
      <c r="G1063" s="218"/>
      <c r="H1063" s="218"/>
      <c r="I1063" s="13"/>
      <c r="J1063" s="14"/>
      <c r="K1063" s="15"/>
      <c r="L1063" s="16"/>
      <c r="M1063" s="13">
        <f>M1050+1</f>
        <v>174</v>
      </c>
      <c r="N1063" s="13"/>
      <c r="O1063" s="218" t="s">
        <v>21</v>
      </c>
      <c r="P1063" s="218"/>
      <c r="Q1063" s="218"/>
      <c r="R1063" s="218"/>
      <c r="S1063" s="218"/>
      <c r="T1063" s="218"/>
      <c r="U1063" s="13"/>
      <c r="V1063" s="14"/>
    </row>
    <row r="1064" spans="1:22" ht="18" customHeight="1" x14ac:dyDescent="0.25">
      <c r="A1064" s="17"/>
      <c r="B1064" s="17"/>
      <c r="C1064" s="219"/>
      <c r="D1064" s="219"/>
      <c r="E1064" s="219"/>
      <c r="F1064" s="219"/>
      <c r="G1064" s="219"/>
      <c r="H1064" s="219"/>
      <c r="I1064" s="17"/>
      <c r="J1064" s="17"/>
      <c r="K1064" s="18"/>
      <c r="L1064" s="16"/>
      <c r="M1064" s="17"/>
      <c r="N1064" s="17"/>
      <c r="O1064" s="219"/>
      <c r="P1064" s="219"/>
      <c r="Q1064" s="219"/>
      <c r="R1064" s="219"/>
      <c r="S1064" s="219"/>
      <c r="T1064" s="219"/>
      <c r="U1064" s="17"/>
      <c r="V1064" s="17"/>
    </row>
    <row r="1065" spans="1:22" ht="15.75" customHeight="1" x14ac:dyDescent="0.25">
      <c r="K1065" s="19"/>
      <c r="L1065" s="20"/>
    </row>
    <row r="1066" spans="1:22" ht="18" customHeight="1" x14ac:dyDescent="0.25">
      <c r="A1066" s="246"/>
      <c r="B1066" s="255" t="str">
        <f>基本ﾃﾞｰﾀ!$B$5</f>
        <v>函 館</v>
      </c>
      <c r="C1066" s="255"/>
      <c r="D1066" s="255"/>
      <c r="E1066" s="255"/>
      <c r="F1066" s="255"/>
      <c r="G1066" s="255"/>
      <c r="H1066" s="240" t="s">
        <v>18</v>
      </c>
      <c r="I1066" s="240"/>
      <c r="J1066" s="241"/>
      <c r="K1066" s="22"/>
      <c r="L1066" s="20"/>
      <c r="M1066" s="246"/>
      <c r="N1066" s="255" t="str">
        <f>基本ﾃﾞｰﾀ!$B$5</f>
        <v>函 館</v>
      </c>
      <c r="O1066" s="255"/>
      <c r="P1066" s="255"/>
      <c r="Q1066" s="255"/>
      <c r="R1066" s="255"/>
      <c r="S1066" s="255"/>
      <c r="T1066" s="240" t="s">
        <v>18</v>
      </c>
      <c r="U1066" s="240"/>
      <c r="V1066" s="241"/>
    </row>
    <row r="1067" spans="1:22" ht="18" customHeight="1" x14ac:dyDescent="0.25">
      <c r="A1067" s="253"/>
      <c r="B1067" s="256"/>
      <c r="C1067" s="256"/>
      <c r="D1067" s="256"/>
      <c r="E1067" s="256"/>
      <c r="F1067" s="256"/>
      <c r="G1067" s="256"/>
      <c r="H1067" s="242"/>
      <c r="I1067" s="242"/>
      <c r="J1067" s="243"/>
      <c r="K1067" s="22"/>
      <c r="L1067" s="20"/>
      <c r="M1067" s="253"/>
      <c r="N1067" s="256"/>
      <c r="O1067" s="256"/>
      <c r="P1067" s="256"/>
      <c r="Q1067" s="256"/>
      <c r="R1067" s="256"/>
      <c r="S1067" s="256"/>
      <c r="T1067" s="242"/>
      <c r="U1067" s="242"/>
      <c r="V1067" s="243"/>
    </row>
    <row r="1068" spans="1:22" ht="18" customHeight="1" x14ac:dyDescent="0.25">
      <c r="A1068" s="254"/>
      <c r="B1068" s="257"/>
      <c r="C1068" s="257"/>
      <c r="D1068" s="257"/>
      <c r="E1068" s="257"/>
      <c r="F1068" s="257"/>
      <c r="G1068" s="257"/>
      <c r="H1068" s="244"/>
      <c r="I1068" s="244"/>
      <c r="J1068" s="245"/>
      <c r="K1068" s="22"/>
      <c r="L1068" s="20"/>
      <c r="M1068" s="254"/>
      <c r="N1068" s="257"/>
      <c r="O1068" s="257"/>
      <c r="P1068" s="257"/>
      <c r="Q1068" s="257"/>
      <c r="R1068" s="257"/>
      <c r="S1068" s="257"/>
      <c r="T1068" s="244"/>
      <c r="U1068" s="244"/>
      <c r="V1068" s="245"/>
    </row>
    <row r="1069" spans="1:22" ht="12" customHeight="1" x14ac:dyDescent="0.25">
      <c r="A1069" s="215">
        <f>INDEX(図画一覧!$A$2:$G$201,A1063,3)</f>
        <v>0</v>
      </c>
      <c r="B1069" s="220"/>
      <c r="C1069" s="232" t="s">
        <v>28</v>
      </c>
      <c r="D1069" s="232"/>
      <c r="E1069" s="235">
        <f>INDEX(図画一覧!$A$2:$G$201,A1063,5)</f>
        <v>0</v>
      </c>
      <c r="F1069" s="236"/>
      <c r="G1069" s="236"/>
      <c r="H1069" s="236"/>
      <c r="I1069" s="236"/>
      <c r="J1069" s="237"/>
      <c r="K1069" s="23"/>
      <c r="L1069" s="20"/>
      <c r="M1069" s="215">
        <f>INDEX(図画一覧!$A$2:$G$201,M1063,3)</f>
        <v>0</v>
      </c>
      <c r="N1069" s="220"/>
      <c r="O1069" s="232" t="s">
        <v>28</v>
      </c>
      <c r="P1069" s="232"/>
      <c r="Q1069" s="235">
        <f>INDEX(図画一覧!$A$2:$G$201,M1063,5)</f>
        <v>0</v>
      </c>
      <c r="R1069" s="236"/>
      <c r="S1069" s="236"/>
      <c r="T1069" s="236"/>
      <c r="U1069" s="236"/>
      <c r="V1069" s="237"/>
    </row>
    <row r="1070" spans="1:22" ht="12" customHeight="1" x14ac:dyDescent="0.25">
      <c r="A1070" s="216"/>
      <c r="B1070" s="221"/>
      <c r="C1070" s="233"/>
      <c r="D1070" s="233"/>
      <c r="E1070" s="238"/>
      <c r="F1070" s="238"/>
      <c r="G1070" s="238"/>
      <c r="H1070" s="238"/>
      <c r="I1070" s="238"/>
      <c r="J1070" s="239"/>
      <c r="K1070" s="23"/>
      <c r="L1070" s="20"/>
      <c r="M1070" s="216"/>
      <c r="N1070" s="221"/>
      <c r="O1070" s="233"/>
      <c r="P1070" s="233"/>
      <c r="Q1070" s="238"/>
      <c r="R1070" s="238"/>
      <c r="S1070" s="238"/>
      <c r="T1070" s="238"/>
      <c r="U1070" s="238"/>
      <c r="V1070" s="239"/>
    </row>
    <row r="1071" spans="1:22" ht="18" customHeight="1" x14ac:dyDescent="0.25">
      <c r="A1071" s="216"/>
      <c r="B1071" s="221" t="s">
        <v>19</v>
      </c>
      <c r="C1071" s="222"/>
      <c r="D1071" s="225">
        <f>INDEX(図画一覧!$A$2:$G$201,A1063,4)</f>
        <v>0</v>
      </c>
      <c r="E1071" s="225"/>
      <c r="F1071" s="225"/>
      <c r="G1071" s="225"/>
      <c r="H1071" s="225"/>
      <c r="I1071" s="225"/>
      <c r="J1071" s="226"/>
      <c r="K1071" s="19"/>
      <c r="L1071" s="20"/>
      <c r="M1071" s="216"/>
      <c r="N1071" s="221" t="s">
        <v>19</v>
      </c>
      <c r="O1071" s="222"/>
      <c r="P1071" s="225">
        <f>INDEX(図画一覧!$A$2:$G$201,M1063,4)</f>
        <v>0</v>
      </c>
      <c r="Q1071" s="225"/>
      <c r="R1071" s="225"/>
      <c r="S1071" s="225"/>
      <c r="T1071" s="225"/>
      <c r="U1071" s="225"/>
      <c r="V1071" s="226"/>
    </row>
    <row r="1072" spans="1:22" ht="18" customHeight="1" x14ac:dyDescent="0.25">
      <c r="A1072" s="216"/>
      <c r="B1072" s="221"/>
      <c r="C1072" s="223"/>
      <c r="D1072" s="227"/>
      <c r="E1072" s="227"/>
      <c r="F1072" s="227"/>
      <c r="G1072" s="227"/>
      <c r="H1072" s="227"/>
      <c r="I1072" s="227"/>
      <c r="J1072" s="228"/>
      <c r="K1072" s="19"/>
      <c r="L1072" s="20"/>
      <c r="M1072" s="216"/>
      <c r="N1072" s="221"/>
      <c r="O1072" s="223"/>
      <c r="P1072" s="227"/>
      <c r="Q1072" s="227"/>
      <c r="R1072" s="227"/>
      <c r="S1072" s="227"/>
      <c r="T1072" s="227"/>
      <c r="U1072" s="227"/>
      <c r="V1072" s="228"/>
    </row>
    <row r="1073" spans="1:22" ht="18" customHeight="1" x14ac:dyDescent="0.25">
      <c r="A1073" s="217"/>
      <c r="B1073" s="234"/>
      <c r="C1073" s="224"/>
      <c r="D1073" s="229"/>
      <c r="E1073" s="229"/>
      <c r="F1073" s="229"/>
      <c r="G1073" s="229"/>
      <c r="H1073" s="229"/>
      <c r="I1073" s="229"/>
      <c r="J1073" s="230"/>
      <c r="K1073" s="19"/>
      <c r="L1073" s="20"/>
      <c r="M1073" s="217"/>
      <c r="N1073" s="234"/>
      <c r="O1073" s="224"/>
      <c r="P1073" s="229"/>
      <c r="Q1073" s="229"/>
      <c r="R1073" s="229"/>
      <c r="S1073" s="229"/>
      <c r="T1073" s="229"/>
      <c r="U1073" s="229"/>
      <c r="V1073" s="230"/>
    </row>
    <row r="1074" spans="1:22" ht="21.75" customHeight="1" x14ac:dyDescent="0.25">
      <c r="A1074" s="13">
        <f>M1063+1</f>
        <v>175</v>
      </c>
      <c r="B1074" s="13"/>
      <c r="C1074" s="218" t="s">
        <v>16</v>
      </c>
      <c r="D1074" s="218"/>
      <c r="E1074" s="218"/>
      <c r="F1074" s="218"/>
      <c r="G1074" s="218"/>
      <c r="H1074" s="218"/>
      <c r="I1074" s="13"/>
      <c r="J1074" s="14"/>
      <c r="K1074" s="15"/>
      <c r="L1074" s="16"/>
      <c r="M1074" s="13">
        <f>A1100+1</f>
        <v>178</v>
      </c>
      <c r="N1074" s="13"/>
      <c r="O1074" s="218" t="s">
        <v>16</v>
      </c>
      <c r="P1074" s="218"/>
      <c r="Q1074" s="218"/>
      <c r="R1074" s="218"/>
      <c r="S1074" s="218"/>
      <c r="T1074" s="218"/>
      <c r="U1074" s="13"/>
      <c r="V1074" s="14" t="s">
        <v>97</v>
      </c>
    </row>
    <row r="1075" spans="1:22" ht="21.75" customHeight="1" x14ac:dyDescent="0.25">
      <c r="A1075" s="17"/>
      <c r="B1075" s="17"/>
      <c r="C1075" s="219"/>
      <c r="D1075" s="219"/>
      <c r="E1075" s="219"/>
      <c r="F1075" s="219"/>
      <c r="G1075" s="219"/>
      <c r="H1075" s="219"/>
      <c r="I1075" s="17"/>
      <c r="J1075" s="17"/>
      <c r="K1075" s="18"/>
      <c r="L1075" s="16"/>
      <c r="M1075" s="13"/>
      <c r="N1075" s="13"/>
      <c r="O1075" s="218"/>
      <c r="P1075" s="218"/>
      <c r="Q1075" s="218"/>
      <c r="R1075" s="218"/>
      <c r="S1075" s="218"/>
      <c r="T1075" s="218"/>
      <c r="U1075" s="231" t="s">
        <v>17</v>
      </c>
      <c r="V1075" s="231"/>
    </row>
    <row r="1076" spans="1:22" ht="15.75" customHeight="1" x14ac:dyDescent="0.25">
      <c r="K1076" s="19"/>
      <c r="L1076" s="20"/>
      <c r="M1076" s="21"/>
      <c r="N1076" s="21"/>
      <c r="O1076" s="21"/>
      <c r="P1076" s="21"/>
      <c r="Q1076" s="21"/>
      <c r="R1076" s="21"/>
      <c r="S1076" s="21"/>
      <c r="T1076" s="21"/>
      <c r="U1076" s="21"/>
      <c r="V1076" s="21"/>
    </row>
    <row r="1077" spans="1:22" ht="18" customHeight="1" x14ac:dyDescent="0.25">
      <c r="A1077" s="246"/>
      <c r="B1077" s="255" t="str">
        <f>基本ﾃﾞｰﾀ!$B$5</f>
        <v>函 館</v>
      </c>
      <c r="C1077" s="255"/>
      <c r="D1077" s="255"/>
      <c r="E1077" s="255"/>
      <c r="F1077" s="255"/>
      <c r="G1077" s="255"/>
      <c r="H1077" s="240" t="s">
        <v>18</v>
      </c>
      <c r="I1077" s="240"/>
      <c r="J1077" s="241"/>
      <c r="K1077" s="22"/>
      <c r="L1077" s="20"/>
      <c r="M1077" s="246"/>
      <c r="N1077" s="255" t="str">
        <f>基本ﾃﾞｰﾀ!$B$5</f>
        <v>函 館</v>
      </c>
      <c r="O1077" s="255"/>
      <c r="P1077" s="255"/>
      <c r="Q1077" s="255"/>
      <c r="R1077" s="255"/>
      <c r="S1077" s="255"/>
      <c r="T1077" s="240" t="s">
        <v>18</v>
      </c>
      <c r="U1077" s="240"/>
      <c r="V1077" s="241"/>
    </row>
    <row r="1078" spans="1:22" ht="18" customHeight="1" x14ac:dyDescent="0.25">
      <c r="A1078" s="253"/>
      <c r="B1078" s="256"/>
      <c r="C1078" s="256"/>
      <c r="D1078" s="256"/>
      <c r="E1078" s="256"/>
      <c r="F1078" s="256"/>
      <c r="G1078" s="256"/>
      <c r="H1078" s="242"/>
      <c r="I1078" s="242"/>
      <c r="J1078" s="243"/>
      <c r="K1078" s="22"/>
      <c r="L1078" s="20"/>
      <c r="M1078" s="253"/>
      <c r="N1078" s="256"/>
      <c r="O1078" s="256"/>
      <c r="P1078" s="256"/>
      <c r="Q1078" s="256"/>
      <c r="R1078" s="256"/>
      <c r="S1078" s="256"/>
      <c r="T1078" s="242"/>
      <c r="U1078" s="242"/>
      <c r="V1078" s="243"/>
    </row>
    <row r="1079" spans="1:22" ht="18" customHeight="1" x14ac:dyDescent="0.25">
      <c r="A1079" s="254"/>
      <c r="B1079" s="257"/>
      <c r="C1079" s="257"/>
      <c r="D1079" s="257"/>
      <c r="E1079" s="257"/>
      <c r="F1079" s="257"/>
      <c r="G1079" s="257"/>
      <c r="H1079" s="244"/>
      <c r="I1079" s="244"/>
      <c r="J1079" s="245"/>
      <c r="K1079" s="22"/>
      <c r="L1079" s="20"/>
      <c r="M1079" s="254"/>
      <c r="N1079" s="257"/>
      <c r="O1079" s="257"/>
      <c r="P1079" s="257"/>
      <c r="Q1079" s="257"/>
      <c r="R1079" s="257"/>
      <c r="S1079" s="257"/>
      <c r="T1079" s="244"/>
      <c r="U1079" s="244"/>
      <c r="V1079" s="245"/>
    </row>
    <row r="1080" spans="1:22" ht="12" customHeight="1" x14ac:dyDescent="0.25">
      <c r="A1080" s="215">
        <f>INDEX(図画一覧!$A$2:$G$201,A1074,3)</f>
        <v>0</v>
      </c>
      <c r="B1080" s="220"/>
      <c r="C1080" s="232" t="s">
        <v>28</v>
      </c>
      <c r="D1080" s="232"/>
      <c r="E1080" s="235">
        <f>INDEX(図画一覧!$A$2:$G$201,A1074,5)</f>
        <v>0</v>
      </c>
      <c r="F1080" s="236"/>
      <c r="G1080" s="236"/>
      <c r="H1080" s="236"/>
      <c r="I1080" s="236"/>
      <c r="J1080" s="237"/>
      <c r="K1080" s="23"/>
      <c r="L1080" s="20"/>
      <c r="M1080" s="215">
        <f>INDEX(図画一覧!$A$2:$G$201,M1074,3)</f>
        <v>0</v>
      </c>
      <c r="N1080" s="220"/>
      <c r="O1080" s="232" t="s">
        <v>28</v>
      </c>
      <c r="P1080" s="232"/>
      <c r="Q1080" s="235">
        <f>INDEX(図画一覧!$A$2:$G$201,M1074,5)</f>
        <v>0</v>
      </c>
      <c r="R1080" s="236"/>
      <c r="S1080" s="236"/>
      <c r="T1080" s="236"/>
      <c r="U1080" s="236"/>
      <c r="V1080" s="237"/>
    </row>
    <row r="1081" spans="1:22" ht="12" customHeight="1" x14ac:dyDescent="0.25">
      <c r="A1081" s="216"/>
      <c r="B1081" s="221"/>
      <c r="C1081" s="233"/>
      <c r="D1081" s="233"/>
      <c r="E1081" s="238"/>
      <c r="F1081" s="238"/>
      <c r="G1081" s="238"/>
      <c r="H1081" s="238"/>
      <c r="I1081" s="238"/>
      <c r="J1081" s="239"/>
      <c r="K1081" s="23"/>
      <c r="L1081" s="20"/>
      <c r="M1081" s="216"/>
      <c r="N1081" s="221"/>
      <c r="O1081" s="233"/>
      <c r="P1081" s="233"/>
      <c r="Q1081" s="238"/>
      <c r="R1081" s="238"/>
      <c r="S1081" s="238"/>
      <c r="T1081" s="238"/>
      <c r="U1081" s="238"/>
      <c r="V1081" s="239"/>
    </row>
    <row r="1082" spans="1:22" ht="18" customHeight="1" x14ac:dyDescent="0.25">
      <c r="A1082" s="216"/>
      <c r="B1082" s="221" t="s">
        <v>19</v>
      </c>
      <c r="C1082" s="222"/>
      <c r="D1082" s="225">
        <f>INDEX(図画一覧!$A$2:$G$201,A1074,4)</f>
        <v>0</v>
      </c>
      <c r="E1082" s="225"/>
      <c r="F1082" s="225"/>
      <c r="G1082" s="225"/>
      <c r="H1082" s="225"/>
      <c r="I1082" s="225"/>
      <c r="J1082" s="226"/>
      <c r="K1082" s="19"/>
      <c r="L1082" s="20"/>
      <c r="M1082" s="216"/>
      <c r="N1082" s="221" t="s">
        <v>19</v>
      </c>
      <c r="O1082" s="222"/>
      <c r="P1082" s="225">
        <f>INDEX(図画一覧!$A$2:$G$201,M1074,4)</f>
        <v>0</v>
      </c>
      <c r="Q1082" s="225"/>
      <c r="R1082" s="225"/>
      <c r="S1082" s="225"/>
      <c r="T1082" s="225"/>
      <c r="U1082" s="225"/>
      <c r="V1082" s="226"/>
    </row>
    <row r="1083" spans="1:22" ht="18" customHeight="1" x14ac:dyDescent="0.25">
      <c r="A1083" s="216"/>
      <c r="B1083" s="221"/>
      <c r="C1083" s="223"/>
      <c r="D1083" s="227"/>
      <c r="E1083" s="227"/>
      <c r="F1083" s="227"/>
      <c r="G1083" s="227"/>
      <c r="H1083" s="227"/>
      <c r="I1083" s="227"/>
      <c r="J1083" s="228"/>
      <c r="K1083" s="19"/>
      <c r="L1083" s="20"/>
      <c r="M1083" s="216"/>
      <c r="N1083" s="221"/>
      <c r="O1083" s="223"/>
      <c r="P1083" s="227"/>
      <c r="Q1083" s="227"/>
      <c r="R1083" s="227"/>
      <c r="S1083" s="227"/>
      <c r="T1083" s="227"/>
      <c r="U1083" s="227"/>
      <c r="V1083" s="228"/>
    </row>
    <row r="1084" spans="1:22" ht="18" customHeight="1" x14ac:dyDescent="0.25">
      <c r="A1084" s="217"/>
      <c r="B1084" s="234"/>
      <c r="C1084" s="224"/>
      <c r="D1084" s="229"/>
      <c r="E1084" s="229"/>
      <c r="F1084" s="229"/>
      <c r="G1084" s="229"/>
      <c r="H1084" s="229"/>
      <c r="I1084" s="229"/>
      <c r="J1084" s="230"/>
      <c r="K1084" s="19"/>
      <c r="L1084" s="20"/>
      <c r="M1084" s="217"/>
      <c r="N1084" s="234"/>
      <c r="O1084" s="224"/>
      <c r="P1084" s="229"/>
      <c r="Q1084" s="229"/>
      <c r="R1084" s="229"/>
      <c r="S1084" s="229"/>
      <c r="T1084" s="229"/>
      <c r="U1084" s="229"/>
      <c r="V1084" s="230"/>
    </row>
    <row r="1085" spans="1:22" ht="15.75" customHeight="1" x14ac:dyDescent="0.25">
      <c r="A1085" s="24"/>
      <c r="B1085" s="24"/>
      <c r="C1085" s="24"/>
      <c r="D1085" s="24"/>
      <c r="E1085" s="24"/>
      <c r="F1085" s="24"/>
      <c r="G1085" s="24"/>
      <c r="H1085" s="24"/>
      <c r="I1085" s="24"/>
      <c r="J1085" s="24"/>
      <c r="K1085" s="25"/>
      <c r="L1085" s="26"/>
      <c r="M1085" s="24"/>
      <c r="N1085" s="24"/>
      <c r="O1085" s="24"/>
      <c r="P1085" s="24"/>
      <c r="Q1085" s="24"/>
      <c r="R1085" s="24"/>
      <c r="S1085" s="24"/>
      <c r="T1085" s="24"/>
      <c r="U1085" s="24"/>
      <c r="V1085" s="24"/>
    </row>
    <row r="1086" spans="1:22" ht="15.75" customHeight="1" x14ac:dyDescent="0.25">
      <c r="A1086" s="46"/>
      <c r="B1086" s="27"/>
      <c r="C1086" s="27"/>
      <c r="D1086" s="27"/>
      <c r="E1086" s="27"/>
      <c r="F1086" s="27"/>
      <c r="G1086" s="27"/>
      <c r="H1086" s="27"/>
      <c r="I1086" s="27"/>
      <c r="J1086" s="27"/>
      <c r="K1086" s="28"/>
      <c r="L1086" s="29"/>
      <c r="M1086" s="46"/>
      <c r="N1086" s="27"/>
      <c r="O1086" s="27"/>
      <c r="P1086" s="27"/>
      <c r="Q1086" s="27"/>
      <c r="R1086" s="27"/>
      <c r="S1086" s="27"/>
      <c r="T1086" s="27"/>
      <c r="U1086" s="27"/>
      <c r="V1086" s="27"/>
    </row>
    <row r="1087" spans="1:22" ht="18" customHeight="1" x14ac:dyDescent="0.25">
      <c r="A1087" s="30">
        <f>A1074+1</f>
        <v>176</v>
      </c>
      <c r="B1087" s="30"/>
      <c r="C1087" s="252" t="s">
        <v>20</v>
      </c>
      <c r="D1087" s="252"/>
      <c r="E1087" s="252"/>
      <c r="F1087" s="252"/>
      <c r="G1087" s="252"/>
      <c r="H1087" s="252"/>
      <c r="I1087" s="30"/>
      <c r="J1087" s="51"/>
      <c r="K1087" s="15"/>
      <c r="L1087" s="16"/>
      <c r="M1087" s="13">
        <f>M1074+1</f>
        <v>179</v>
      </c>
      <c r="N1087" s="13"/>
      <c r="O1087" s="218" t="s">
        <v>20</v>
      </c>
      <c r="P1087" s="218"/>
      <c r="Q1087" s="218"/>
      <c r="R1087" s="218"/>
      <c r="S1087" s="218"/>
      <c r="T1087" s="218"/>
      <c r="U1087" s="13"/>
      <c r="V1087" s="14"/>
    </row>
    <row r="1088" spans="1:22" ht="18" customHeight="1" x14ac:dyDescent="0.25">
      <c r="A1088" s="13"/>
      <c r="B1088" s="13"/>
      <c r="C1088" s="218"/>
      <c r="D1088" s="218"/>
      <c r="E1088" s="218"/>
      <c r="F1088" s="218"/>
      <c r="G1088" s="218"/>
      <c r="H1088" s="218"/>
      <c r="I1088" s="13"/>
      <c r="J1088" s="13"/>
      <c r="K1088" s="18"/>
      <c r="L1088" s="16"/>
      <c r="M1088" s="17"/>
      <c r="N1088" s="17"/>
      <c r="O1088" s="219"/>
      <c r="P1088" s="219"/>
      <c r="Q1088" s="219"/>
      <c r="R1088" s="219"/>
      <c r="S1088" s="219"/>
      <c r="T1088" s="219"/>
      <c r="U1088" s="17"/>
      <c r="V1088" s="17"/>
    </row>
    <row r="1089" spans="1:22" ht="15.75" customHeight="1" x14ac:dyDescent="0.25">
      <c r="A1089" s="21"/>
      <c r="B1089" s="21"/>
      <c r="C1089" s="21"/>
      <c r="D1089" s="21"/>
      <c r="E1089" s="21"/>
      <c r="F1089" s="21"/>
      <c r="G1089" s="21"/>
      <c r="H1089" s="21"/>
      <c r="I1089" s="21"/>
      <c r="J1089" s="21"/>
      <c r="K1089" s="19"/>
      <c r="L1089" s="20"/>
    </row>
    <row r="1090" spans="1:22" ht="18" customHeight="1" x14ac:dyDescent="0.25">
      <c r="A1090" s="246"/>
      <c r="B1090" s="255" t="str">
        <f>基本ﾃﾞｰﾀ!$B$5</f>
        <v>函 館</v>
      </c>
      <c r="C1090" s="255"/>
      <c r="D1090" s="255"/>
      <c r="E1090" s="255"/>
      <c r="F1090" s="255"/>
      <c r="G1090" s="255"/>
      <c r="H1090" s="240" t="s">
        <v>18</v>
      </c>
      <c r="I1090" s="240"/>
      <c r="J1090" s="241"/>
      <c r="K1090" s="22"/>
      <c r="L1090" s="20"/>
      <c r="M1090" s="246"/>
      <c r="N1090" s="255" t="str">
        <f>基本ﾃﾞｰﾀ!$B$5</f>
        <v>函 館</v>
      </c>
      <c r="O1090" s="255"/>
      <c r="P1090" s="255"/>
      <c r="Q1090" s="255"/>
      <c r="R1090" s="255"/>
      <c r="S1090" s="255"/>
      <c r="T1090" s="240" t="s">
        <v>18</v>
      </c>
      <c r="U1090" s="240"/>
      <c r="V1090" s="241"/>
    </row>
    <row r="1091" spans="1:22" ht="18" customHeight="1" x14ac:dyDescent="0.25">
      <c r="A1091" s="253"/>
      <c r="B1091" s="256"/>
      <c r="C1091" s="256"/>
      <c r="D1091" s="256"/>
      <c r="E1091" s="256"/>
      <c r="F1091" s="256"/>
      <c r="G1091" s="256"/>
      <c r="H1091" s="242"/>
      <c r="I1091" s="242"/>
      <c r="J1091" s="243"/>
      <c r="K1091" s="22"/>
      <c r="L1091" s="20"/>
      <c r="M1091" s="253"/>
      <c r="N1091" s="256"/>
      <c r="O1091" s="256"/>
      <c r="P1091" s="256"/>
      <c r="Q1091" s="256"/>
      <c r="R1091" s="256"/>
      <c r="S1091" s="256"/>
      <c r="T1091" s="242"/>
      <c r="U1091" s="242"/>
      <c r="V1091" s="243"/>
    </row>
    <row r="1092" spans="1:22" ht="18" customHeight="1" x14ac:dyDescent="0.25">
      <c r="A1092" s="254"/>
      <c r="B1092" s="257"/>
      <c r="C1092" s="257"/>
      <c r="D1092" s="257"/>
      <c r="E1092" s="257"/>
      <c r="F1092" s="257"/>
      <c r="G1092" s="257"/>
      <c r="H1092" s="244"/>
      <c r="I1092" s="244"/>
      <c r="J1092" s="245"/>
      <c r="K1092" s="22"/>
      <c r="L1092" s="20"/>
      <c r="M1092" s="254"/>
      <c r="N1092" s="257"/>
      <c r="O1092" s="257"/>
      <c r="P1092" s="257"/>
      <c r="Q1092" s="257"/>
      <c r="R1092" s="257"/>
      <c r="S1092" s="257"/>
      <c r="T1092" s="244"/>
      <c r="U1092" s="244"/>
      <c r="V1092" s="245"/>
    </row>
    <row r="1093" spans="1:22" ht="12" customHeight="1" x14ac:dyDescent="0.25">
      <c r="A1093" s="215">
        <f>INDEX(図画一覧!$A$2:$G$201,A1087,3)</f>
        <v>0</v>
      </c>
      <c r="B1093" s="220"/>
      <c r="C1093" s="232" t="s">
        <v>28</v>
      </c>
      <c r="D1093" s="232"/>
      <c r="E1093" s="235">
        <f>INDEX(図画一覧!$A$2:$G$201,A1087,5)</f>
        <v>0</v>
      </c>
      <c r="F1093" s="236"/>
      <c r="G1093" s="236"/>
      <c r="H1093" s="236"/>
      <c r="I1093" s="236"/>
      <c r="J1093" s="237"/>
      <c r="K1093" s="23"/>
      <c r="L1093" s="20"/>
      <c r="M1093" s="215">
        <f>INDEX(図画一覧!$A$2:$G$201,M1087,3)</f>
        <v>0</v>
      </c>
      <c r="N1093" s="220"/>
      <c r="O1093" s="232" t="s">
        <v>28</v>
      </c>
      <c r="P1093" s="232"/>
      <c r="Q1093" s="235">
        <f>INDEX(図画一覧!$A$2:$G$201,M1087,5)</f>
        <v>0</v>
      </c>
      <c r="R1093" s="236"/>
      <c r="S1093" s="236"/>
      <c r="T1093" s="236"/>
      <c r="U1093" s="236"/>
      <c r="V1093" s="237"/>
    </row>
    <row r="1094" spans="1:22" ht="12" customHeight="1" x14ac:dyDescent="0.25">
      <c r="A1094" s="216"/>
      <c r="B1094" s="221"/>
      <c r="C1094" s="233"/>
      <c r="D1094" s="233"/>
      <c r="E1094" s="238"/>
      <c r="F1094" s="238"/>
      <c r="G1094" s="238"/>
      <c r="H1094" s="238"/>
      <c r="I1094" s="238"/>
      <c r="J1094" s="239"/>
      <c r="K1094" s="23"/>
      <c r="L1094" s="20"/>
      <c r="M1094" s="216"/>
      <c r="N1094" s="221"/>
      <c r="O1094" s="233"/>
      <c r="P1094" s="233"/>
      <c r="Q1094" s="238"/>
      <c r="R1094" s="238"/>
      <c r="S1094" s="238"/>
      <c r="T1094" s="238"/>
      <c r="U1094" s="238"/>
      <c r="V1094" s="239"/>
    </row>
    <row r="1095" spans="1:22" ht="18" customHeight="1" x14ac:dyDescent="0.25">
      <c r="A1095" s="216"/>
      <c r="B1095" s="221" t="s">
        <v>19</v>
      </c>
      <c r="C1095" s="222"/>
      <c r="D1095" s="225">
        <f>INDEX(図画一覧!$A$2:$G$201,A1087,4)</f>
        <v>0</v>
      </c>
      <c r="E1095" s="225"/>
      <c r="F1095" s="225"/>
      <c r="G1095" s="225"/>
      <c r="H1095" s="225"/>
      <c r="I1095" s="225"/>
      <c r="J1095" s="226"/>
      <c r="K1095" s="19"/>
      <c r="L1095" s="20"/>
      <c r="M1095" s="216"/>
      <c r="N1095" s="221" t="s">
        <v>19</v>
      </c>
      <c r="O1095" s="222"/>
      <c r="P1095" s="225">
        <f>INDEX(図画一覧!$A$2:$G$201,M1087,4)</f>
        <v>0</v>
      </c>
      <c r="Q1095" s="225"/>
      <c r="R1095" s="225"/>
      <c r="S1095" s="225"/>
      <c r="T1095" s="225"/>
      <c r="U1095" s="225"/>
      <c r="V1095" s="226"/>
    </row>
    <row r="1096" spans="1:22" ht="18" customHeight="1" x14ac:dyDescent="0.25">
      <c r="A1096" s="216"/>
      <c r="B1096" s="221"/>
      <c r="C1096" s="223"/>
      <c r="D1096" s="227"/>
      <c r="E1096" s="227"/>
      <c r="F1096" s="227"/>
      <c r="G1096" s="227"/>
      <c r="H1096" s="227"/>
      <c r="I1096" s="227"/>
      <c r="J1096" s="228"/>
      <c r="K1096" s="19"/>
      <c r="L1096" s="20"/>
      <c r="M1096" s="216"/>
      <c r="N1096" s="221"/>
      <c r="O1096" s="223"/>
      <c r="P1096" s="227"/>
      <c r="Q1096" s="227"/>
      <c r="R1096" s="227"/>
      <c r="S1096" s="227"/>
      <c r="T1096" s="227"/>
      <c r="U1096" s="227"/>
      <c r="V1096" s="228"/>
    </row>
    <row r="1097" spans="1:22" ht="18" customHeight="1" x14ac:dyDescent="0.25">
      <c r="A1097" s="217"/>
      <c r="B1097" s="234"/>
      <c r="C1097" s="224"/>
      <c r="D1097" s="229"/>
      <c r="E1097" s="229"/>
      <c r="F1097" s="229"/>
      <c r="G1097" s="229"/>
      <c r="H1097" s="229"/>
      <c r="I1097" s="229"/>
      <c r="J1097" s="230"/>
      <c r="K1097" s="19"/>
      <c r="L1097" s="20"/>
      <c r="M1097" s="217"/>
      <c r="N1097" s="234"/>
      <c r="O1097" s="224"/>
      <c r="P1097" s="229"/>
      <c r="Q1097" s="229"/>
      <c r="R1097" s="229"/>
      <c r="S1097" s="229"/>
      <c r="T1097" s="229"/>
      <c r="U1097" s="229"/>
      <c r="V1097" s="230"/>
    </row>
    <row r="1098" spans="1:22" ht="15.75" customHeight="1" x14ac:dyDescent="0.25">
      <c r="A1098" s="24"/>
      <c r="B1098" s="24"/>
      <c r="C1098" s="24"/>
      <c r="D1098" s="24"/>
      <c r="E1098" s="24"/>
      <c r="F1098" s="24"/>
      <c r="G1098" s="24"/>
      <c r="H1098" s="24"/>
      <c r="I1098" s="24"/>
      <c r="J1098" s="24"/>
      <c r="K1098" s="25"/>
      <c r="L1098" s="26"/>
      <c r="M1098" s="24"/>
      <c r="N1098" s="24"/>
      <c r="O1098" s="24"/>
      <c r="P1098" s="24"/>
      <c r="Q1098" s="24"/>
      <c r="R1098" s="24"/>
      <c r="S1098" s="24"/>
      <c r="T1098" s="24"/>
      <c r="U1098" s="24"/>
      <c r="V1098" s="24"/>
    </row>
    <row r="1099" spans="1:22" ht="15.75" customHeight="1" x14ac:dyDescent="0.25">
      <c r="A1099" s="46"/>
      <c r="B1099" s="27"/>
      <c r="C1099" s="27"/>
      <c r="D1099" s="27"/>
      <c r="E1099" s="27"/>
      <c r="F1099" s="27"/>
      <c r="G1099" s="27"/>
      <c r="H1099" s="27"/>
      <c r="I1099" s="27"/>
      <c r="J1099" s="27"/>
      <c r="K1099" s="28"/>
      <c r="L1099" s="29"/>
      <c r="M1099" s="46"/>
      <c r="N1099" s="27"/>
      <c r="O1099" s="27"/>
      <c r="P1099" s="27"/>
      <c r="Q1099" s="27"/>
      <c r="R1099" s="27"/>
      <c r="S1099" s="27"/>
      <c r="T1099" s="27"/>
      <c r="U1099" s="27"/>
      <c r="V1099" s="27"/>
    </row>
    <row r="1100" spans="1:22" ht="18" customHeight="1" x14ac:dyDescent="0.25">
      <c r="A1100" s="13">
        <f>A1087+1</f>
        <v>177</v>
      </c>
      <c r="B1100" s="13"/>
      <c r="C1100" s="218" t="s">
        <v>21</v>
      </c>
      <c r="D1100" s="218"/>
      <c r="E1100" s="218"/>
      <c r="F1100" s="218"/>
      <c r="G1100" s="218"/>
      <c r="H1100" s="218"/>
      <c r="I1100" s="13"/>
      <c r="J1100" s="14"/>
      <c r="K1100" s="15"/>
      <c r="L1100" s="16"/>
      <c r="M1100" s="13">
        <f>M1087+1</f>
        <v>180</v>
      </c>
      <c r="N1100" s="13"/>
      <c r="O1100" s="218" t="s">
        <v>21</v>
      </c>
      <c r="P1100" s="218"/>
      <c r="Q1100" s="218"/>
      <c r="R1100" s="218"/>
      <c r="S1100" s="218"/>
      <c r="T1100" s="218"/>
      <c r="U1100" s="13"/>
      <c r="V1100" s="14"/>
    </row>
    <row r="1101" spans="1:22" ht="18" customHeight="1" x14ac:dyDescent="0.25">
      <c r="A1101" s="17"/>
      <c r="B1101" s="17"/>
      <c r="C1101" s="219"/>
      <c r="D1101" s="219"/>
      <c r="E1101" s="219"/>
      <c r="F1101" s="219"/>
      <c r="G1101" s="219"/>
      <c r="H1101" s="219"/>
      <c r="I1101" s="17"/>
      <c r="J1101" s="17"/>
      <c r="K1101" s="18"/>
      <c r="L1101" s="16"/>
      <c r="M1101" s="17"/>
      <c r="N1101" s="17"/>
      <c r="O1101" s="219"/>
      <c r="P1101" s="219"/>
      <c r="Q1101" s="219"/>
      <c r="R1101" s="219"/>
      <c r="S1101" s="219"/>
      <c r="T1101" s="219"/>
      <c r="U1101" s="17"/>
      <c r="V1101" s="17"/>
    </row>
    <row r="1102" spans="1:22" ht="15.75" customHeight="1" x14ac:dyDescent="0.25">
      <c r="K1102" s="19"/>
      <c r="L1102" s="20"/>
    </row>
    <row r="1103" spans="1:22" ht="18" customHeight="1" x14ac:dyDescent="0.25">
      <c r="A1103" s="246"/>
      <c r="B1103" s="255" t="str">
        <f>基本ﾃﾞｰﾀ!$B$5</f>
        <v>函 館</v>
      </c>
      <c r="C1103" s="255"/>
      <c r="D1103" s="255"/>
      <c r="E1103" s="255"/>
      <c r="F1103" s="255"/>
      <c r="G1103" s="255"/>
      <c r="H1103" s="240" t="s">
        <v>18</v>
      </c>
      <c r="I1103" s="240"/>
      <c r="J1103" s="241"/>
      <c r="K1103" s="22"/>
      <c r="L1103" s="20"/>
      <c r="M1103" s="246"/>
      <c r="N1103" s="255" t="str">
        <f>基本ﾃﾞｰﾀ!$B$5</f>
        <v>函 館</v>
      </c>
      <c r="O1103" s="255"/>
      <c r="P1103" s="255"/>
      <c r="Q1103" s="255"/>
      <c r="R1103" s="255"/>
      <c r="S1103" s="255"/>
      <c r="T1103" s="240" t="s">
        <v>18</v>
      </c>
      <c r="U1103" s="240"/>
      <c r="V1103" s="241"/>
    </row>
    <row r="1104" spans="1:22" ht="18" customHeight="1" x14ac:dyDescent="0.25">
      <c r="A1104" s="253"/>
      <c r="B1104" s="256"/>
      <c r="C1104" s="256"/>
      <c r="D1104" s="256"/>
      <c r="E1104" s="256"/>
      <c r="F1104" s="256"/>
      <c r="G1104" s="256"/>
      <c r="H1104" s="242"/>
      <c r="I1104" s="242"/>
      <c r="J1104" s="243"/>
      <c r="K1104" s="22"/>
      <c r="L1104" s="20"/>
      <c r="M1104" s="253"/>
      <c r="N1104" s="256"/>
      <c r="O1104" s="256"/>
      <c r="P1104" s="256"/>
      <c r="Q1104" s="256"/>
      <c r="R1104" s="256"/>
      <c r="S1104" s="256"/>
      <c r="T1104" s="242"/>
      <c r="U1104" s="242"/>
      <c r="V1104" s="243"/>
    </row>
    <row r="1105" spans="1:22" ht="18" customHeight="1" x14ac:dyDescent="0.25">
      <c r="A1105" s="254"/>
      <c r="B1105" s="257"/>
      <c r="C1105" s="257"/>
      <c r="D1105" s="257"/>
      <c r="E1105" s="257"/>
      <c r="F1105" s="257"/>
      <c r="G1105" s="257"/>
      <c r="H1105" s="244"/>
      <c r="I1105" s="244"/>
      <c r="J1105" s="245"/>
      <c r="K1105" s="22"/>
      <c r="L1105" s="20"/>
      <c r="M1105" s="254"/>
      <c r="N1105" s="257"/>
      <c r="O1105" s="257"/>
      <c r="P1105" s="257"/>
      <c r="Q1105" s="257"/>
      <c r="R1105" s="257"/>
      <c r="S1105" s="257"/>
      <c r="T1105" s="244"/>
      <c r="U1105" s="244"/>
      <c r="V1105" s="245"/>
    </row>
    <row r="1106" spans="1:22" ht="12" customHeight="1" x14ac:dyDescent="0.25">
      <c r="A1106" s="215">
        <f>INDEX(図画一覧!$A$2:$G$201,A1100,3)</f>
        <v>0</v>
      </c>
      <c r="B1106" s="220"/>
      <c r="C1106" s="232" t="s">
        <v>28</v>
      </c>
      <c r="D1106" s="232"/>
      <c r="E1106" s="235">
        <f>INDEX(図画一覧!$A$2:$G$201,A1100,5)</f>
        <v>0</v>
      </c>
      <c r="F1106" s="236"/>
      <c r="G1106" s="236"/>
      <c r="H1106" s="236"/>
      <c r="I1106" s="236"/>
      <c r="J1106" s="237"/>
      <c r="K1106" s="23"/>
      <c r="L1106" s="20"/>
      <c r="M1106" s="215">
        <f>INDEX(図画一覧!$A$2:$G$201,M1100,3)</f>
        <v>0</v>
      </c>
      <c r="N1106" s="220"/>
      <c r="O1106" s="232" t="s">
        <v>28</v>
      </c>
      <c r="P1106" s="232"/>
      <c r="Q1106" s="235">
        <f>INDEX(図画一覧!$A$2:$G$201,M1100,5)</f>
        <v>0</v>
      </c>
      <c r="R1106" s="236"/>
      <c r="S1106" s="236"/>
      <c r="T1106" s="236"/>
      <c r="U1106" s="236"/>
      <c r="V1106" s="237"/>
    </row>
    <row r="1107" spans="1:22" ht="12" customHeight="1" x14ac:dyDescent="0.25">
      <c r="A1107" s="216"/>
      <c r="B1107" s="221"/>
      <c r="C1107" s="233"/>
      <c r="D1107" s="233"/>
      <c r="E1107" s="238"/>
      <c r="F1107" s="238"/>
      <c r="G1107" s="238"/>
      <c r="H1107" s="238"/>
      <c r="I1107" s="238"/>
      <c r="J1107" s="239"/>
      <c r="K1107" s="23"/>
      <c r="L1107" s="20"/>
      <c r="M1107" s="216"/>
      <c r="N1107" s="221"/>
      <c r="O1107" s="233"/>
      <c r="P1107" s="233"/>
      <c r="Q1107" s="238"/>
      <c r="R1107" s="238"/>
      <c r="S1107" s="238"/>
      <c r="T1107" s="238"/>
      <c r="U1107" s="238"/>
      <c r="V1107" s="239"/>
    </row>
    <row r="1108" spans="1:22" ht="18" customHeight="1" x14ac:dyDescent="0.25">
      <c r="A1108" s="216"/>
      <c r="B1108" s="221" t="s">
        <v>19</v>
      </c>
      <c r="C1108" s="222"/>
      <c r="D1108" s="225">
        <f>INDEX(図画一覧!$A$2:$G$201,A1100,4)</f>
        <v>0</v>
      </c>
      <c r="E1108" s="225"/>
      <c r="F1108" s="225"/>
      <c r="G1108" s="225"/>
      <c r="H1108" s="225"/>
      <c r="I1108" s="225"/>
      <c r="J1108" s="226"/>
      <c r="K1108" s="19"/>
      <c r="L1108" s="20"/>
      <c r="M1108" s="216"/>
      <c r="N1108" s="221" t="s">
        <v>19</v>
      </c>
      <c r="O1108" s="222"/>
      <c r="P1108" s="225">
        <f>INDEX(図画一覧!$A$2:$G$201,M1100,4)</f>
        <v>0</v>
      </c>
      <c r="Q1108" s="225"/>
      <c r="R1108" s="225"/>
      <c r="S1108" s="225"/>
      <c r="T1108" s="225"/>
      <c r="U1108" s="225"/>
      <c r="V1108" s="226"/>
    </row>
    <row r="1109" spans="1:22" ht="18" customHeight="1" x14ac:dyDescent="0.25">
      <c r="A1109" s="216"/>
      <c r="B1109" s="221"/>
      <c r="C1109" s="223"/>
      <c r="D1109" s="227"/>
      <c r="E1109" s="227"/>
      <c r="F1109" s="227"/>
      <c r="G1109" s="227"/>
      <c r="H1109" s="227"/>
      <c r="I1109" s="227"/>
      <c r="J1109" s="228"/>
      <c r="K1109" s="19"/>
      <c r="L1109" s="20"/>
      <c r="M1109" s="216"/>
      <c r="N1109" s="221"/>
      <c r="O1109" s="223"/>
      <c r="P1109" s="227"/>
      <c r="Q1109" s="227"/>
      <c r="R1109" s="227"/>
      <c r="S1109" s="227"/>
      <c r="T1109" s="227"/>
      <c r="U1109" s="227"/>
      <c r="V1109" s="228"/>
    </row>
    <row r="1110" spans="1:22" ht="18" customHeight="1" x14ac:dyDescent="0.25">
      <c r="A1110" s="217"/>
      <c r="B1110" s="234"/>
      <c r="C1110" s="224"/>
      <c r="D1110" s="229"/>
      <c r="E1110" s="229"/>
      <c r="F1110" s="229"/>
      <c r="G1110" s="229"/>
      <c r="H1110" s="229"/>
      <c r="I1110" s="229"/>
      <c r="J1110" s="230"/>
      <c r="K1110" s="19"/>
      <c r="L1110" s="20"/>
      <c r="M1110" s="217"/>
      <c r="N1110" s="234"/>
      <c r="O1110" s="224"/>
      <c r="P1110" s="229"/>
      <c r="Q1110" s="229"/>
      <c r="R1110" s="229"/>
      <c r="S1110" s="229"/>
      <c r="T1110" s="229"/>
      <c r="U1110" s="229"/>
      <c r="V1110" s="230"/>
    </row>
    <row r="1111" spans="1:22" ht="21.75" customHeight="1" x14ac:dyDescent="0.25">
      <c r="A1111" s="13">
        <f>M1100+1</f>
        <v>181</v>
      </c>
      <c r="B1111" s="13"/>
      <c r="C1111" s="218" t="s">
        <v>16</v>
      </c>
      <c r="D1111" s="218"/>
      <c r="E1111" s="218"/>
      <c r="F1111" s="218"/>
      <c r="G1111" s="218"/>
      <c r="H1111" s="218"/>
      <c r="I1111" s="13"/>
      <c r="J1111" s="14"/>
      <c r="K1111" s="15"/>
      <c r="L1111" s="16"/>
      <c r="M1111" s="13">
        <f>A1137+1</f>
        <v>184</v>
      </c>
      <c r="N1111" s="13"/>
      <c r="O1111" s="218" t="s">
        <v>16</v>
      </c>
      <c r="P1111" s="218"/>
      <c r="Q1111" s="218"/>
      <c r="R1111" s="218"/>
      <c r="S1111" s="218"/>
      <c r="T1111" s="218"/>
      <c r="U1111" s="13"/>
      <c r="V1111" s="14" t="s">
        <v>97</v>
      </c>
    </row>
    <row r="1112" spans="1:22" ht="21.75" customHeight="1" x14ac:dyDescent="0.25">
      <c r="A1112" s="17"/>
      <c r="B1112" s="17"/>
      <c r="C1112" s="219"/>
      <c r="D1112" s="219"/>
      <c r="E1112" s="219"/>
      <c r="F1112" s="219"/>
      <c r="G1112" s="219"/>
      <c r="H1112" s="219"/>
      <c r="I1112" s="17"/>
      <c r="J1112" s="17"/>
      <c r="K1112" s="18"/>
      <c r="L1112" s="16"/>
      <c r="M1112" s="13"/>
      <c r="N1112" s="13"/>
      <c r="O1112" s="218"/>
      <c r="P1112" s="218"/>
      <c r="Q1112" s="218"/>
      <c r="R1112" s="218"/>
      <c r="S1112" s="218"/>
      <c r="T1112" s="218"/>
      <c r="U1112" s="231" t="s">
        <v>17</v>
      </c>
      <c r="V1112" s="231"/>
    </row>
    <row r="1113" spans="1:22" ht="15.75" customHeight="1" x14ac:dyDescent="0.25">
      <c r="K1113" s="19"/>
      <c r="L1113" s="20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</row>
    <row r="1114" spans="1:22" ht="18" customHeight="1" x14ac:dyDescent="0.25">
      <c r="A1114" s="246"/>
      <c r="B1114" s="255" t="str">
        <f>基本ﾃﾞｰﾀ!$B$5</f>
        <v>函 館</v>
      </c>
      <c r="C1114" s="255"/>
      <c r="D1114" s="255"/>
      <c r="E1114" s="255"/>
      <c r="F1114" s="255"/>
      <c r="G1114" s="255"/>
      <c r="H1114" s="240" t="s">
        <v>18</v>
      </c>
      <c r="I1114" s="240"/>
      <c r="J1114" s="241"/>
      <c r="K1114" s="22"/>
      <c r="L1114" s="20"/>
      <c r="M1114" s="246"/>
      <c r="N1114" s="255" t="str">
        <f>基本ﾃﾞｰﾀ!$B$5</f>
        <v>函 館</v>
      </c>
      <c r="O1114" s="255"/>
      <c r="P1114" s="255"/>
      <c r="Q1114" s="255"/>
      <c r="R1114" s="255"/>
      <c r="S1114" s="255"/>
      <c r="T1114" s="240" t="s">
        <v>18</v>
      </c>
      <c r="U1114" s="240"/>
      <c r="V1114" s="241"/>
    </row>
    <row r="1115" spans="1:22" ht="18" customHeight="1" x14ac:dyDescent="0.25">
      <c r="A1115" s="253"/>
      <c r="B1115" s="256"/>
      <c r="C1115" s="256"/>
      <c r="D1115" s="256"/>
      <c r="E1115" s="256"/>
      <c r="F1115" s="256"/>
      <c r="G1115" s="256"/>
      <c r="H1115" s="242"/>
      <c r="I1115" s="242"/>
      <c r="J1115" s="243"/>
      <c r="K1115" s="22"/>
      <c r="L1115" s="20"/>
      <c r="M1115" s="253"/>
      <c r="N1115" s="256"/>
      <c r="O1115" s="256"/>
      <c r="P1115" s="256"/>
      <c r="Q1115" s="256"/>
      <c r="R1115" s="256"/>
      <c r="S1115" s="256"/>
      <c r="T1115" s="242"/>
      <c r="U1115" s="242"/>
      <c r="V1115" s="243"/>
    </row>
    <row r="1116" spans="1:22" ht="18" customHeight="1" x14ac:dyDescent="0.25">
      <c r="A1116" s="254"/>
      <c r="B1116" s="257"/>
      <c r="C1116" s="257"/>
      <c r="D1116" s="257"/>
      <c r="E1116" s="257"/>
      <c r="F1116" s="257"/>
      <c r="G1116" s="257"/>
      <c r="H1116" s="244"/>
      <c r="I1116" s="244"/>
      <c r="J1116" s="245"/>
      <c r="K1116" s="22"/>
      <c r="L1116" s="20"/>
      <c r="M1116" s="254"/>
      <c r="N1116" s="257"/>
      <c r="O1116" s="257"/>
      <c r="P1116" s="257"/>
      <c r="Q1116" s="257"/>
      <c r="R1116" s="257"/>
      <c r="S1116" s="257"/>
      <c r="T1116" s="244"/>
      <c r="U1116" s="244"/>
      <c r="V1116" s="245"/>
    </row>
    <row r="1117" spans="1:22" ht="12" customHeight="1" x14ac:dyDescent="0.25">
      <c r="A1117" s="215">
        <f>INDEX(図画一覧!$A$2:$G$201,A1111,3)</f>
        <v>0</v>
      </c>
      <c r="B1117" s="220"/>
      <c r="C1117" s="232" t="s">
        <v>28</v>
      </c>
      <c r="D1117" s="232"/>
      <c r="E1117" s="235">
        <f>INDEX(図画一覧!$A$2:$G$201,A1111,5)</f>
        <v>0</v>
      </c>
      <c r="F1117" s="236"/>
      <c r="G1117" s="236"/>
      <c r="H1117" s="236"/>
      <c r="I1117" s="236"/>
      <c r="J1117" s="237"/>
      <c r="K1117" s="23"/>
      <c r="L1117" s="20"/>
      <c r="M1117" s="215">
        <f>INDEX(図画一覧!$A$2:$G$201,M1111,3)</f>
        <v>0</v>
      </c>
      <c r="N1117" s="220"/>
      <c r="O1117" s="232" t="s">
        <v>28</v>
      </c>
      <c r="P1117" s="232"/>
      <c r="Q1117" s="235">
        <f>INDEX(図画一覧!$A$2:$G$201,M1111,5)</f>
        <v>0</v>
      </c>
      <c r="R1117" s="236"/>
      <c r="S1117" s="236"/>
      <c r="T1117" s="236"/>
      <c r="U1117" s="236"/>
      <c r="V1117" s="237"/>
    </row>
    <row r="1118" spans="1:22" ht="12" customHeight="1" x14ac:dyDescent="0.25">
      <c r="A1118" s="216"/>
      <c r="B1118" s="221"/>
      <c r="C1118" s="233"/>
      <c r="D1118" s="233"/>
      <c r="E1118" s="238"/>
      <c r="F1118" s="238"/>
      <c r="G1118" s="238"/>
      <c r="H1118" s="238"/>
      <c r="I1118" s="238"/>
      <c r="J1118" s="239"/>
      <c r="K1118" s="23"/>
      <c r="L1118" s="20"/>
      <c r="M1118" s="216"/>
      <c r="N1118" s="221"/>
      <c r="O1118" s="233"/>
      <c r="P1118" s="233"/>
      <c r="Q1118" s="238"/>
      <c r="R1118" s="238"/>
      <c r="S1118" s="238"/>
      <c r="T1118" s="238"/>
      <c r="U1118" s="238"/>
      <c r="V1118" s="239"/>
    </row>
    <row r="1119" spans="1:22" ht="18" customHeight="1" x14ac:dyDescent="0.25">
      <c r="A1119" s="216"/>
      <c r="B1119" s="221" t="s">
        <v>19</v>
      </c>
      <c r="C1119" s="222"/>
      <c r="D1119" s="225">
        <f>INDEX(図画一覧!$A$2:$G$201,A1111,4)</f>
        <v>0</v>
      </c>
      <c r="E1119" s="225"/>
      <c r="F1119" s="225"/>
      <c r="G1119" s="225"/>
      <c r="H1119" s="225"/>
      <c r="I1119" s="225"/>
      <c r="J1119" s="226"/>
      <c r="K1119" s="19"/>
      <c r="L1119" s="20"/>
      <c r="M1119" s="216"/>
      <c r="N1119" s="221" t="s">
        <v>19</v>
      </c>
      <c r="O1119" s="222"/>
      <c r="P1119" s="225">
        <f>INDEX(図画一覧!$A$2:$G$201,M1111,4)</f>
        <v>0</v>
      </c>
      <c r="Q1119" s="225"/>
      <c r="R1119" s="225"/>
      <c r="S1119" s="225"/>
      <c r="T1119" s="225"/>
      <c r="U1119" s="225"/>
      <c r="V1119" s="226"/>
    </row>
    <row r="1120" spans="1:22" ht="18" customHeight="1" x14ac:dyDescent="0.25">
      <c r="A1120" s="216"/>
      <c r="B1120" s="221"/>
      <c r="C1120" s="223"/>
      <c r="D1120" s="227"/>
      <c r="E1120" s="227"/>
      <c r="F1120" s="227"/>
      <c r="G1120" s="227"/>
      <c r="H1120" s="227"/>
      <c r="I1120" s="227"/>
      <c r="J1120" s="228"/>
      <c r="K1120" s="19"/>
      <c r="L1120" s="20"/>
      <c r="M1120" s="216"/>
      <c r="N1120" s="221"/>
      <c r="O1120" s="223"/>
      <c r="P1120" s="227"/>
      <c r="Q1120" s="227"/>
      <c r="R1120" s="227"/>
      <c r="S1120" s="227"/>
      <c r="T1120" s="227"/>
      <c r="U1120" s="227"/>
      <c r="V1120" s="228"/>
    </row>
    <row r="1121" spans="1:22" ht="18" customHeight="1" x14ac:dyDescent="0.25">
      <c r="A1121" s="217"/>
      <c r="B1121" s="234"/>
      <c r="C1121" s="224"/>
      <c r="D1121" s="229"/>
      <c r="E1121" s="229"/>
      <c r="F1121" s="229"/>
      <c r="G1121" s="229"/>
      <c r="H1121" s="229"/>
      <c r="I1121" s="229"/>
      <c r="J1121" s="230"/>
      <c r="K1121" s="19"/>
      <c r="L1121" s="20"/>
      <c r="M1121" s="217"/>
      <c r="N1121" s="234"/>
      <c r="O1121" s="224"/>
      <c r="P1121" s="229"/>
      <c r="Q1121" s="229"/>
      <c r="R1121" s="229"/>
      <c r="S1121" s="229"/>
      <c r="T1121" s="229"/>
      <c r="U1121" s="229"/>
      <c r="V1121" s="230"/>
    </row>
    <row r="1122" spans="1:22" ht="15.75" customHeight="1" x14ac:dyDescent="0.25">
      <c r="A1122" s="24"/>
      <c r="B1122" s="24"/>
      <c r="C1122" s="24"/>
      <c r="D1122" s="24"/>
      <c r="E1122" s="24"/>
      <c r="F1122" s="24"/>
      <c r="G1122" s="24"/>
      <c r="H1122" s="24"/>
      <c r="I1122" s="24"/>
      <c r="J1122" s="24"/>
      <c r="K1122" s="25"/>
      <c r="L1122" s="26"/>
      <c r="M1122" s="24"/>
      <c r="N1122" s="24"/>
      <c r="O1122" s="24"/>
      <c r="P1122" s="24"/>
      <c r="Q1122" s="24"/>
      <c r="R1122" s="24"/>
      <c r="S1122" s="24"/>
      <c r="T1122" s="24"/>
      <c r="U1122" s="24"/>
      <c r="V1122" s="24"/>
    </row>
    <row r="1123" spans="1:22" ht="15.75" customHeight="1" x14ac:dyDescent="0.25">
      <c r="A1123" s="46"/>
      <c r="B1123" s="27"/>
      <c r="C1123" s="27"/>
      <c r="D1123" s="27"/>
      <c r="E1123" s="27"/>
      <c r="F1123" s="27"/>
      <c r="G1123" s="27"/>
      <c r="H1123" s="27"/>
      <c r="I1123" s="27"/>
      <c r="J1123" s="27"/>
      <c r="K1123" s="28"/>
      <c r="L1123" s="29"/>
      <c r="M1123" s="46"/>
      <c r="N1123" s="27"/>
      <c r="O1123" s="27"/>
      <c r="P1123" s="27"/>
      <c r="Q1123" s="27"/>
      <c r="R1123" s="27"/>
      <c r="S1123" s="27"/>
      <c r="T1123" s="27"/>
      <c r="U1123" s="27"/>
      <c r="V1123" s="27"/>
    </row>
    <row r="1124" spans="1:22" ht="18" customHeight="1" x14ac:dyDescent="0.25">
      <c r="A1124" s="30">
        <f>A1111+1</f>
        <v>182</v>
      </c>
      <c r="B1124" s="30"/>
      <c r="C1124" s="252" t="s">
        <v>20</v>
      </c>
      <c r="D1124" s="252"/>
      <c r="E1124" s="252"/>
      <c r="F1124" s="252"/>
      <c r="G1124" s="252"/>
      <c r="H1124" s="252"/>
      <c r="I1124" s="30"/>
      <c r="J1124" s="51"/>
      <c r="K1124" s="15"/>
      <c r="L1124" s="16"/>
      <c r="M1124" s="13">
        <f>M1111+1</f>
        <v>185</v>
      </c>
      <c r="N1124" s="13"/>
      <c r="O1124" s="218" t="s">
        <v>20</v>
      </c>
      <c r="P1124" s="218"/>
      <c r="Q1124" s="218"/>
      <c r="R1124" s="218"/>
      <c r="S1124" s="218"/>
      <c r="T1124" s="218"/>
      <c r="U1124" s="13"/>
      <c r="V1124" s="14"/>
    </row>
    <row r="1125" spans="1:22" ht="18" customHeight="1" x14ac:dyDescent="0.25">
      <c r="A1125" s="13"/>
      <c r="B1125" s="13"/>
      <c r="C1125" s="218"/>
      <c r="D1125" s="218"/>
      <c r="E1125" s="218"/>
      <c r="F1125" s="218"/>
      <c r="G1125" s="218"/>
      <c r="H1125" s="218"/>
      <c r="I1125" s="13"/>
      <c r="J1125" s="13"/>
      <c r="K1125" s="18"/>
      <c r="L1125" s="16"/>
      <c r="M1125" s="17"/>
      <c r="N1125" s="17"/>
      <c r="O1125" s="219"/>
      <c r="P1125" s="219"/>
      <c r="Q1125" s="219"/>
      <c r="R1125" s="219"/>
      <c r="S1125" s="219"/>
      <c r="T1125" s="219"/>
      <c r="U1125" s="17"/>
      <c r="V1125" s="17"/>
    </row>
    <row r="1126" spans="1:22" ht="15.75" customHeight="1" x14ac:dyDescent="0.25">
      <c r="A1126" s="21"/>
      <c r="B1126" s="21"/>
      <c r="C1126" s="21"/>
      <c r="D1126" s="21"/>
      <c r="E1126" s="21"/>
      <c r="F1126" s="21"/>
      <c r="G1126" s="21"/>
      <c r="H1126" s="21"/>
      <c r="I1126" s="21"/>
      <c r="J1126" s="21"/>
      <c r="K1126" s="19"/>
      <c r="L1126" s="20"/>
    </row>
    <row r="1127" spans="1:22" ht="18" customHeight="1" x14ac:dyDescent="0.25">
      <c r="A1127" s="246"/>
      <c r="B1127" s="255" t="str">
        <f>基本ﾃﾞｰﾀ!$B$5</f>
        <v>函 館</v>
      </c>
      <c r="C1127" s="255"/>
      <c r="D1127" s="255"/>
      <c r="E1127" s="255"/>
      <c r="F1127" s="255"/>
      <c r="G1127" s="255"/>
      <c r="H1127" s="240" t="s">
        <v>18</v>
      </c>
      <c r="I1127" s="240"/>
      <c r="J1127" s="241"/>
      <c r="K1127" s="22"/>
      <c r="L1127" s="20"/>
      <c r="M1127" s="246"/>
      <c r="N1127" s="255" t="str">
        <f>基本ﾃﾞｰﾀ!$B$5</f>
        <v>函 館</v>
      </c>
      <c r="O1127" s="255"/>
      <c r="P1127" s="255"/>
      <c r="Q1127" s="255"/>
      <c r="R1127" s="255"/>
      <c r="S1127" s="255"/>
      <c r="T1127" s="240" t="s">
        <v>18</v>
      </c>
      <c r="U1127" s="240"/>
      <c r="V1127" s="241"/>
    </row>
    <row r="1128" spans="1:22" ht="18" customHeight="1" x14ac:dyDescent="0.25">
      <c r="A1128" s="253"/>
      <c r="B1128" s="256"/>
      <c r="C1128" s="256"/>
      <c r="D1128" s="256"/>
      <c r="E1128" s="256"/>
      <c r="F1128" s="256"/>
      <c r="G1128" s="256"/>
      <c r="H1128" s="242"/>
      <c r="I1128" s="242"/>
      <c r="J1128" s="243"/>
      <c r="K1128" s="22"/>
      <c r="L1128" s="20"/>
      <c r="M1128" s="253"/>
      <c r="N1128" s="256"/>
      <c r="O1128" s="256"/>
      <c r="P1128" s="256"/>
      <c r="Q1128" s="256"/>
      <c r="R1128" s="256"/>
      <c r="S1128" s="256"/>
      <c r="T1128" s="242"/>
      <c r="U1128" s="242"/>
      <c r="V1128" s="243"/>
    </row>
    <row r="1129" spans="1:22" ht="18" customHeight="1" x14ac:dyDescent="0.25">
      <c r="A1129" s="254"/>
      <c r="B1129" s="257"/>
      <c r="C1129" s="257"/>
      <c r="D1129" s="257"/>
      <c r="E1129" s="257"/>
      <c r="F1129" s="257"/>
      <c r="G1129" s="257"/>
      <c r="H1129" s="244"/>
      <c r="I1129" s="244"/>
      <c r="J1129" s="245"/>
      <c r="K1129" s="22"/>
      <c r="L1129" s="20"/>
      <c r="M1129" s="254"/>
      <c r="N1129" s="257"/>
      <c r="O1129" s="257"/>
      <c r="P1129" s="257"/>
      <c r="Q1129" s="257"/>
      <c r="R1129" s="257"/>
      <c r="S1129" s="257"/>
      <c r="T1129" s="244"/>
      <c r="U1129" s="244"/>
      <c r="V1129" s="245"/>
    </row>
    <row r="1130" spans="1:22" ht="12" customHeight="1" x14ac:dyDescent="0.25">
      <c r="A1130" s="215">
        <f>INDEX(図画一覧!$A$2:$G$201,A1124,3)</f>
        <v>0</v>
      </c>
      <c r="B1130" s="220"/>
      <c r="C1130" s="232" t="s">
        <v>28</v>
      </c>
      <c r="D1130" s="232"/>
      <c r="E1130" s="235">
        <f>INDEX(図画一覧!$A$2:$G$201,A1124,5)</f>
        <v>0</v>
      </c>
      <c r="F1130" s="236"/>
      <c r="G1130" s="236"/>
      <c r="H1130" s="236"/>
      <c r="I1130" s="236"/>
      <c r="J1130" s="237"/>
      <c r="K1130" s="23"/>
      <c r="L1130" s="20"/>
      <c r="M1130" s="215">
        <f>INDEX(図画一覧!$A$2:$G$201,M1124,3)</f>
        <v>0</v>
      </c>
      <c r="N1130" s="220"/>
      <c r="O1130" s="232" t="s">
        <v>28</v>
      </c>
      <c r="P1130" s="232"/>
      <c r="Q1130" s="235">
        <f>INDEX(図画一覧!$A$2:$G$201,M1124,5)</f>
        <v>0</v>
      </c>
      <c r="R1130" s="236"/>
      <c r="S1130" s="236"/>
      <c r="T1130" s="236"/>
      <c r="U1130" s="236"/>
      <c r="V1130" s="237"/>
    </row>
    <row r="1131" spans="1:22" ht="12" customHeight="1" x14ac:dyDescent="0.25">
      <c r="A1131" s="216"/>
      <c r="B1131" s="221"/>
      <c r="C1131" s="233"/>
      <c r="D1131" s="233"/>
      <c r="E1131" s="238"/>
      <c r="F1131" s="238"/>
      <c r="G1131" s="238"/>
      <c r="H1131" s="238"/>
      <c r="I1131" s="238"/>
      <c r="J1131" s="239"/>
      <c r="K1131" s="23"/>
      <c r="L1131" s="20"/>
      <c r="M1131" s="216"/>
      <c r="N1131" s="221"/>
      <c r="O1131" s="233"/>
      <c r="P1131" s="233"/>
      <c r="Q1131" s="238"/>
      <c r="R1131" s="238"/>
      <c r="S1131" s="238"/>
      <c r="T1131" s="238"/>
      <c r="U1131" s="238"/>
      <c r="V1131" s="239"/>
    </row>
    <row r="1132" spans="1:22" ht="18" customHeight="1" x14ac:dyDescent="0.25">
      <c r="A1132" s="216"/>
      <c r="B1132" s="221" t="s">
        <v>19</v>
      </c>
      <c r="C1132" s="222"/>
      <c r="D1132" s="225">
        <f>INDEX(図画一覧!$A$2:$G$201,A1124,4)</f>
        <v>0</v>
      </c>
      <c r="E1132" s="225"/>
      <c r="F1132" s="225"/>
      <c r="G1132" s="225"/>
      <c r="H1132" s="225"/>
      <c r="I1132" s="225"/>
      <c r="J1132" s="226"/>
      <c r="K1132" s="19"/>
      <c r="L1132" s="20"/>
      <c r="M1132" s="216"/>
      <c r="N1132" s="221" t="s">
        <v>19</v>
      </c>
      <c r="O1132" s="222"/>
      <c r="P1132" s="225">
        <f>INDEX(図画一覧!$A$2:$G$201,M1124,4)</f>
        <v>0</v>
      </c>
      <c r="Q1132" s="225"/>
      <c r="R1132" s="225"/>
      <c r="S1132" s="225"/>
      <c r="T1132" s="225"/>
      <c r="U1132" s="225"/>
      <c r="V1132" s="226"/>
    </row>
    <row r="1133" spans="1:22" ht="18" customHeight="1" x14ac:dyDescent="0.25">
      <c r="A1133" s="216"/>
      <c r="B1133" s="221"/>
      <c r="C1133" s="223"/>
      <c r="D1133" s="227"/>
      <c r="E1133" s="227"/>
      <c r="F1133" s="227"/>
      <c r="G1133" s="227"/>
      <c r="H1133" s="227"/>
      <c r="I1133" s="227"/>
      <c r="J1133" s="228"/>
      <c r="K1133" s="19"/>
      <c r="L1133" s="20"/>
      <c r="M1133" s="216"/>
      <c r="N1133" s="221"/>
      <c r="O1133" s="223"/>
      <c r="P1133" s="227"/>
      <c r="Q1133" s="227"/>
      <c r="R1133" s="227"/>
      <c r="S1133" s="227"/>
      <c r="T1133" s="227"/>
      <c r="U1133" s="227"/>
      <c r="V1133" s="228"/>
    </row>
    <row r="1134" spans="1:22" ht="18" customHeight="1" x14ac:dyDescent="0.25">
      <c r="A1134" s="217"/>
      <c r="B1134" s="234"/>
      <c r="C1134" s="224"/>
      <c r="D1134" s="229"/>
      <c r="E1134" s="229"/>
      <c r="F1134" s="229"/>
      <c r="G1134" s="229"/>
      <c r="H1134" s="229"/>
      <c r="I1134" s="229"/>
      <c r="J1134" s="230"/>
      <c r="K1134" s="19"/>
      <c r="L1134" s="20"/>
      <c r="M1134" s="217"/>
      <c r="N1134" s="234"/>
      <c r="O1134" s="224"/>
      <c r="P1134" s="229"/>
      <c r="Q1134" s="229"/>
      <c r="R1134" s="229"/>
      <c r="S1134" s="229"/>
      <c r="T1134" s="229"/>
      <c r="U1134" s="229"/>
      <c r="V1134" s="230"/>
    </row>
    <row r="1135" spans="1:22" ht="15.75" customHeight="1" x14ac:dyDescent="0.25">
      <c r="A1135" s="24"/>
      <c r="B1135" s="24"/>
      <c r="C1135" s="24"/>
      <c r="D1135" s="24"/>
      <c r="E1135" s="24"/>
      <c r="F1135" s="24"/>
      <c r="G1135" s="24"/>
      <c r="H1135" s="24"/>
      <c r="I1135" s="24"/>
      <c r="J1135" s="24"/>
      <c r="K1135" s="25"/>
      <c r="L1135" s="26"/>
      <c r="M1135" s="24"/>
      <c r="N1135" s="24"/>
      <c r="O1135" s="24"/>
      <c r="P1135" s="24"/>
      <c r="Q1135" s="24"/>
      <c r="R1135" s="24"/>
      <c r="S1135" s="24"/>
      <c r="T1135" s="24"/>
      <c r="U1135" s="24"/>
      <c r="V1135" s="24"/>
    </row>
    <row r="1136" spans="1:22" ht="15.75" customHeight="1" x14ac:dyDescent="0.25">
      <c r="A1136" s="46"/>
      <c r="B1136" s="27"/>
      <c r="C1136" s="27"/>
      <c r="D1136" s="27"/>
      <c r="E1136" s="27"/>
      <c r="F1136" s="27"/>
      <c r="G1136" s="27"/>
      <c r="H1136" s="27"/>
      <c r="I1136" s="27"/>
      <c r="J1136" s="27"/>
      <c r="K1136" s="28"/>
      <c r="L1136" s="29"/>
      <c r="M1136" s="46"/>
      <c r="N1136" s="27"/>
      <c r="O1136" s="27"/>
      <c r="P1136" s="27"/>
      <c r="Q1136" s="27"/>
      <c r="R1136" s="27"/>
      <c r="S1136" s="27"/>
      <c r="T1136" s="27"/>
      <c r="U1136" s="27"/>
      <c r="V1136" s="27"/>
    </row>
    <row r="1137" spans="1:22" ht="18" customHeight="1" x14ac:dyDescent="0.25">
      <c r="A1137" s="13">
        <f>A1124+1</f>
        <v>183</v>
      </c>
      <c r="B1137" s="13"/>
      <c r="C1137" s="218" t="s">
        <v>21</v>
      </c>
      <c r="D1137" s="218"/>
      <c r="E1137" s="218"/>
      <c r="F1137" s="218"/>
      <c r="G1137" s="218"/>
      <c r="H1137" s="218"/>
      <c r="I1137" s="13"/>
      <c r="J1137" s="14"/>
      <c r="K1137" s="15"/>
      <c r="L1137" s="16"/>
      <c r="M1137" s="13">
        <f>M1124+1</f>
        <v>186</v>
      </c>
      <c r="N1137" s="13"/>
      <c r="O1137" s="218" t="s">
        <v>21</v>
      </c>
      <c r="P1137" s="218"/>
      <c r="Q1137" s="218"/>
      <c r="R1137" s="218"/>
      <c r="S1137" s="218"/>
      <c r="T1137" s="218"/>
      <c r="U1137" s="13"/>
      <c r="V1137" s="14"/>
    </row>
    <row r="1138" spans="1:22" ht="18" customHeight="1" x14ac:dyDescent="0.25">
      <c r="A1138" s="17"/>
      <c r="B1138" s="17"/>
      <c r="C1138" s="219"/>
      <c r="D1138" s="219"/>
      <c r="E1138" s="219"/>
      <c r="F1138" s="219"/>
      <c r="G1138" s="219"/>
      <c r="H1138" s="219"/>
      <c r="I1138" s="17"/>
      <c r="J1138" s="17"/>
      <c r="K1138" s="18"/>
      <c r="L1138" s="16"/>
      <c r="M1138" s="17"/>
      <c r="N1138" s="17"/>
      <c r="O1138" s="219"/>
      <c r="P1138" s="219"/>
      <c r="Q1138" s="219"/>
      <c r="R1138" s="219"/>
      <c r="S1138" s="219"/>
      <c r="T1138" s="219"/>
      <c r="U1138" s="17"/>
      <c r="V1138" s="17"/>
    </row>
    <row r="1139" spans="1:22" ht="15.75" customHeight="1" x14ac:dyDescent="0.25">
      <c r="K1139" s="19"/>
      <c r="L1139" s="20"/>
    </row>
    <row r="1140" spans="1:22" ht="18" customHeight="1" x14ac:dyDescent="0.25">
      <c r="A1140" s="246"/>
      <c r="B1140" s="255" t="str">
        <f>基本ﾃﾞｰﾀ!$B$5</f>
        <v>函 館</v>
      </c>
      <c r="C1140" s="255"/>
      <c r="D1140" s="255"/>
      <c r="E1140" s="255"/>
      <c r="F1140" s="255"/>
      <c r="G1140" s="255"/>
      <c r="H1140" s="240" t="s">
        <v>18</v>
      </c>
      <c r="I1140" s="240"/>
      <c r="J1140" s="241"/>
      <c r="K1140" s="22"/>
      <c r="L1140" s="20"/>
      <c r="M1140" s="246"/>
      <c r="N1140" s="255" t="str">
        <f>基本ﾃﾞｰﾀ!$B$5</f>
        <v>函 館</v>
      </c>
      <c r="O1140" s="255"/>
      <c r="P1140" s="255"/>
      <c r="Q1140" s="255"/>
      <c r="R1140" s="255"/>
      <c r="S1140" s="255"/>
      <c r="T1140" s="240" t="s">
        <v>18</v>
      </c>
      <c r="U1140" s="240"/>
      <c r="V1140" s="241"/>
    </row>
    <row r="1141" spans="1:22" ht="18" customHeight="1" x14ac:dyDescent="0.25">
      <c r="A1141" s="253"/>
      <c r="B1141" s="256"/>
      <c r="C1141" s="256"/>
      <c r="D1141" s="256"/>
      <c r="E1141" s="256"/>
      <c r="F1141" s="256"/>
      <c r="G1141" s="256"/>
      <c r="H1141" s="242"/>
      <c r="I1141" s="242"/>
      <c r="J1141" s="243"/>
      <c r="K1141" s="22"/>
      <c r="L1141" s="20"/>
      <c r="M1141" s="253"/>
      <c r="N1141" s="256"/>
      <c r="O1141" s="256"/>
      <c r="P1141" s="256"/>
      <c r="Q1141" s="256"/>
      <c r="R1141" s="256"/>
      <c r="S1141" s="256"/>
      <c r="T1141" s="242"/>
      <c r="U1141" s="242"/>
      <c r="V1141" s="243"/>
    </row>
    <row r="1142" spans="1:22" ht="18" customHeight="1" x14ac:dyDescent="0.25">
      <c r="A1142" s="254"/>
      <c r="B1142" s="257"/>
      <c r="C1142" s="257"/>
      <c r="D1142" s="257"/>
      <c r="E1142" s="257"/>
      <c r="F1142" s="257"/>
      <c r="G1142" s="257"/>
      <c r="H1142" s="244"/>
      <c r="I1142" s="244"/>
      <c r="J1142" s="245"/>
      <c r="K1142" s="22"/>
      <c r="L1142" s="20"/>
      <c r="M1142" s="254"/>
      <c r="N1142" s="257"/>
      <c r="O1142" s="257"/>
      <c r="P1142" s="257"/>
      <c r="Q1142" s="257"/>
      <c r="R1142" s="257"/>
      <c r="S1142" s="257"/>
      <c r="T1142" s="244"/>
      <c r="U1142" s="244"/>
      <c r="V1142" s="245"/>
    </row>
    <row r="1143" spans="1:22" ht="12" customHeight="1" x14ac:dyDescent="0.25">
      <c r="A1143" s="215">
        <f>INDEX(図画一覧!$A$2:$G$201,A1137,3)</f>
        <v>0</v>
      </c>
      <c r="B1143" s="220"/>
      <c r="C1143" s="232" t="s">
        <v>28</v>
      </c>
      <c r="D1143" s="232"/>
      <c r="E1143" s="235">
        <f>INDEX(図画一覧!$A$2:$G$201,A1137,5)</f>
        <v>0</v>
      </c>
      <c r="F1143" s="236"/>
      <c r="G1143" s="236"/>
      <c r="H1143" s="236"/>
      <c r="I1143" s="236"/>
      <c r="J1143" s="237"/>
      <c r="K1143" s="23"/>
      <c r="L1143" s="20"/>
      <c r="M1143" s="215">
        <f>INDEX(図画一覧!$A$2:$G$201,M1137,3)</f>
        <v>0</v>
      </c>
      <c r="N1143" s="220"/>
      <c r="O1143" s="232" t="s">
        <v>28</v>
      </c>
      <c r="P1143" s="232"/>
      <c r="Q1143" s="235">
        <f>INDEX(図画一覧!$A$2:$G$201,M1137,5)</f>
        <v>0</v>
      </c>
      <c r="R1143" s="236"/>
      <c r="S1143" s="236"/>
      <c r="T1143" s="236"/>
      <c r="U1143" s="236"/>
      <c r="V1143" s="237"/>
    </row>
    <row r="1144" spans="1:22" ht="12" customHeight="1" x14ac:dyDescent="0.25">
      <c r="A1144" s="216"/>
      <c r="B1144" s="221"/>
      <c r="C1144" s="233"/>
      <c r="D1144" s="233"/>
      <c r="E1144" s="238"/>
      <c r="F1144" s="238"/>
      <c r="G1144" s="238"/>
      <c r="H1144" s="238"/>
      <c r="I1144" s="238"/>
      <c r="J1144" s="239"/>
      <c r="K1144" s="23"/>
      <c r="L1144" s="20"/>
      <c r="M1144" s="216"/>
      <c r="N1144" s="221"/>
      <c r="O1144" s="233"/>
      <c r="P1144" s="233"/>
      <c r="Q1144" s="238"/>
      <c r="R1144" s="238"/>
      <c r="S1144" s="238"/>
      <c r="T1144" s="238"/>
      <c r="U1144" s="238"/>
      <c r="V1144" s="239"/>
    </row>
    <row r="1145" spans="1:22" ht="18" customHeight="1" x14ac:dyDescent="0.25">
      <c r="A1145" s="216"/>
      <c r="B1145" s="221" t="s">
        <v>19</v>
      </c>
      <c r="C1145" s="222"/>
      <c r="D1145" s="225">
        <f>INDEX(図画一覧!$A$2:$G$201,A1137,4)</f>
        <v>0</v>
      </c>
      <c r="E1145" s="225"/>
      <c r="F1145" s="225"/>
      <c r="G1145" s="225"/>
      <c r="H1145" s="225"/>
      <c r="I1145" s="225"/>
      <c r="J1145" s="226"/>
      <c r="K1145" s="19"/>
      <c r="L1145" s="20"/>
      <c r="M1145" s="216"/>
      <c r="N1145" s="221" t="s">
        <v>19</v>
      </c>
      <c r="O1145" s="222"/>
      <c r="P1145" s="225">
        <f>INDEX(図画一覧!$A$2:$G$201,M1137,4)</f>
        <v>0</v>
      </c>
      <c r="Q1145" s="225"/>
      <c r="R1145" s="225"/>
      <c r="S1145" s="225"/>
      <c r="T1145" s="225"/>
      <c r="U1145" s="225"/>
      <c r="V1145" s="226"/>
    </row>
    <row r="1146" spans="1:22" ht="18" customHeight="1" x14ac:dyDescent="0.25">
      <c r="A1146" s="216"/>
      <c r="B1146" s="221"/>
      <c r="C1146" s="223"/>
      <c r="D1146" s="227"/>
      <c r="E1146" s="227"/>
      <c r="F1146" s="227"/>
      <c r="G1146" s="227"/>
      <c r="H1146" s="227"/>
      <c r="I1146" s="227"/>
      <c r="J1146" s="228"/>
      <c r="K1146" s="19"/>
      <c r="L1146" s="20"/>
      <c r="M1146" s="216"/>
      <c r="N1146" s="221"/>
      <c r="O1146" s="223"/>
      <c r="P1146" s="227"/>
      <c r="Q1146" s="227"/>
      <c r="R1146" s="227"/>
      <c r="S1146" s="227"/>
      <c r="T1146" s="227"/>
      <c r="U1146" s="227"/>
      <c r="V1146" s="228"/>
    </row>
    <row r="1147" spans="1:22" ht="18" customHeight="1" x14ac:dyDescent="0.25">
      <c r="A1147" s="217"/>
      <c r="B1147" s="234"/>
      <c r="C1147" s="224"/>
      <c r="D1147" s="229"/>
      <c r="E1147" s="229"/>
      <c r="F1147" s="229"/>
      <c r="G1147" s="229"/>
      <c r="H1147" s="229"/>
      <c r="I1147" s="229"/>
      <c r="J1147" s="230"/>
      <c r="K1147" s="19"/>
      <c r="L1147" s="20"/>
      <c r="M1147" s="217"/>
      <c r="N1147" s="234"/>
      <c r="O1147" s="224"/>
      <c r="P1147" s="229"/>
      <c r="Q1147" s="229"/>
      <c r="R1147" s="229"/>
      <c r="S1147" s="229"/>
      <c r="T1147" s="229"/>
      <c r="U1147" s="229"/>
      <c r="V1147" s="230"/>
    </row>
    <row r="1148" spans="1:22" ht="21.75" customHeight="1" x14ac:dyDescent="0.25">
      <c r="A1148" s="13">
        <f>M1137+1</f>
        <v>187</v>
      </c>
      <c r="B1148" s="13"/>
      <c r="C1148" s="218" t="s">
        <v>16</v>
      </c>
      <c r="D1148" s="218"/>
      <c r="E1148" s="218"/>
      <c r="F1148" s="218"/>
      <c r="G1148" s="218"/>
      <c r="H1148" s="218"/>
      <c r="I1148" s="13"/>
      <c r="J1148" s="14"/>
      <c r="K1148" s="15"/>
      <c r="L1148" s="16"/>
      <c r="M1148" s="13">
        <f>A1174+1</f>
        <v>190</v>
      </c>
      <c r="N1148" s="13"/>
      <c r="O1148" s="218" t="s">
        <v>16</v>
      </c>
      <c r="P1148" s="218"/>
      <c r="Q1148" s="218"/>
      <c r="R1148" s="218"/>
      <c r="S1148" s="218"/>
      <c r="T1148" s="218"/>
      <c r="U1148" s="13"/>
      <c r="V1148" s="14" t="s">
        <v>97</v>
      </c>
    </row>
    <row r="1149" spans="1:22" ht="21.75" customHeight="1" x14ac:dyDescent="0.25">
      <c r="A1149" s="17"/>
      <c r="B1149" s="17"/>
      <c r="C1149" s="219"/>
      <c r="D1149" s="219"/>
      <c r="E1149" s="219"/>
      <c r="F1149" s="219"/>
      <c r="G1149" s="219"/>
      <c r="H1149" s="219"/>
      <c r="I1149" s="17"/>
      <c r="J1149" s="17"/>
      <c r="K1149" s="18"/>
      <c r="L1149" s="16"/>
      <c r="M1149" s="13"/>
      <c r="N1149" s="13"/>
      <c r="O1149" s="218"/>
      <c r="P1149" s="218"/>
      <c r="Q1149" s="218"/>
      <c r="R1149" s="218"/>
      <c r="S1149" s="218"/>
      <c r="T1149" s="218"/>
      <c r="U1149" s="231" t="s">
        <v>17</v>
      </c>
      <c r="V1149" s="231"/>
    </row>
    <row r="1150" spans="1:22" ht="15.75" customHeight="1" x14ac:dyDescent="0.25">
      <c r="K1150" s="19"/>
      <c r="L1150" s="20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</row>
    <row r="1151" spans="1:22" ht="18" customHeight="1" x14ac:dyDescent="0.25">
      <c r="A1151" s="246"/>
      <c r="B1151" s="255" t="str">
        <f>基本ﾃﾞｰﾀ!$B$5</f>
        <v>函 館</v>
      </c>
      <c r="C1151" s="255"/>
      <c r="D1151" s="255"/>
      <c r="E1151" s="255"/>
      <c r="F1151" s="255"/>
      <c r="G1151" s="255"/>
      <c r="H1151" s="240" t="s">
        <v>18</v>
      </c>
      <c r="I1151" s="240"/>
      <c r="J1151" s="241"/>
      <c r="K1151" s="22"/>
      <c r="L1151" s="20"/>
      <c r="M1151" s="246"/>
      <c r="N1151" s="255" t="str">
        <f>基本ﾃﾞｰﾀ!$B$5</f>
        <v>函 館</v>
      </c>
      <c r="O1151" s="255"/>
      <c r="P1151" s="255"/>
      <c r="Q1151" s="255"/>
      <c r="R1151" s="255"/>
      <c r="S1151" s="255"/>
      <c r="T1151" s="240" t="s">
        <v>18</v>
      </c>
      <c r="U1151" s="240"/>
      <c r="V1151" s="241"/>
    </row>
    <row r="1152" spans="1:22" ht="18" customHeight="1" x14ac:dyDescent="0.25">
      <c r="A1152" s="253"/>
      <c r="B1152" s="256"/>
      <c r="C1152" s="256"/>
      <c r="D1152" s="256"/>
      <c r="E1152" s="256"/>
      <c r="F1152" s="256"/>
      <c r="G1152" s="256"/>
      <c r="H1152" s="242"/>
      <c r="I1152" s="242"/>
      <c r="J1152" s="243"/>
      <c r="K1152" s="22"/>
      <c r="L1152" s="20"/>
      <c r="M1152" s="253"/>
      <c r="N1152" s="256"/>
      <c r="O1152" s="256"/>
      <c r="P1152" s="256"/>
      <c r="Q1152" s="256"/>
      <c r="R1152" s="256"/>
      <c r="S1152" s="256"/>
      <c r="T1152" s="242"/>
      <c r="U1152" s="242"/>
      <c r="V1152" s="243"/>
    </row>
    <row r="1153" spans="1:22" ht="18" customHeight="1" x14ac:dyDescent="0.25">
      <c r="A1153" s="254"/>
      <c r="B1153" s="257"/>
      <c r="C1153" s="257"/>
      <c r="D1153" s="257"/>
      <c r="E1153" s="257"/>
      <c r="F1153" s="257"/>
      <c r="G1153" s="257"/>
      <c r="H1153" s="244"/>
      <c r="I1153" s="244"/>
      <c r="J1153" s="245"/>
      <c r="K1153" s="22"/>
      <c r="L1153" s="20"/>
      <c r="M1153" s="254"/>
      <c r="N1153" s="257"/>
      <c r="O1153" s="257"/>
      <c r="P1153" s="257"/>
      <c r="Q1153" s="257"/>
      <c r="R1153" s="257"/>
      <c r="S1153" s="257"/>
      <c r="T1153" s="244"/>
      <c r="U1153" s="244"/>
      <c r="V1153" s="245"/>
    </row>
    <row r="1154" spans="1:22" ht="12" customHeight="1" x14ac:dyDescent="0.25">
      <c r="A1154" s="215">
        <f>INDEX(図画一覧!$A$2:$G$201,A1148,3)</f>
        <v>0</v>
      </c>
      <c r="B1154" s="220"/>
      <c r="C1154" s="232" t="s">
        <v>28</v>
      </c>
      <c r="D1154" s="232"/>
      <c r="E1154" s="235">
        <f>INDEX(図画一覧!$A$2:$G$201,A1148,5)</f>
        <v>0</v>
      </c>
      <c r="F1154" s="236"/>
      <c r="G1154" s="236"/>
      <c r="H1154" s="236"/>
      <c r="I1154" s="236"/>
      <c r="J1154" s="237"/>
      <c r="K1154" s="23"/>
      <c r="L1154" s="20"/>
      <c r="M1154" s="215">
        <f>INDEX(図画一覧!$A$2:$G$201,M1148,3)</f>
        <v>0</v>
      </c>
      <c r="N1154" s="220"/>
      <c r="O1154" s="232" t="s">
        <v>28</v>
      </c>
      <c r="P1154" s="232"/>
      <c r="Q1154" s="235">
        <f>INDEX(図画一覧!$A$2:$G$201,M1148,5)</f>
        <v>0</v>
      </c>
      <c r="R1154" s="236"/>
      <c r="S1154" s="236"/>
      <c r="T1154" s="236"/>
      <c r="U1154" s="236"/>
      <c r="V1154" s="237"/>
    </row>
    <row r="1155" spans="1:22" ht="12" customHeight="1" x14ac:dyDescent="0.25">
      <c r="A1155" s="216"/>
      <c r="B1155" s="221"/>
      <c r="C1155" s="233"/>
      <c r="D1155" s="233"/>
      <c r="E1155" s="238"/>
      <c r="F1155" s="238"/>
      <c r="G1155" s="238"/>
      <c r="H1155" s="238"/>
      <c r="I1155" s="238"/>
      <c r="J1155" s="239"/>
      <c r="K1155" s="23"/>
      <c r="L1155" s="20"/>
      <c r="M1155" s="216"/>
      <c r="N1155" s="221"/>
      <c r="O1155" s="233"/>
      <c r="P1155" s="233"/>
      <c r="Q1155" s="238"/>
      <c r="R1155" s="238"/>
      <c r="S1155" s="238"/>
      <c r="T1155" s="238"/>
      <c r="U1155" s="238"/>
      <c r="V1155" s="239"/>
    </row>
    <row r="1156" spans="1:22" ht="18" customHeight="1" x14ac:dyDescent="0.25">
      <c r="A1156" s="216"/>
      <c r="B1156" s="221" t="s">
        <v>19</v>
      </c>
      <c r="C1156" s="222"/>
      <c r="D1156" s="225">
        <f>INDEX(図画一覧!$A$2:$G$201,A1148,4)</f>
        <v>0</v>
      </c>
      <c r="E1156" s="225"/>
      <c r="F1156" s="225"/>
      <c r="G1156" s="225"/>
      <c r="H1156" s="225"/>
      <c r="I1156" s="225"/>
      <c r="J1156" s="226"/>
      <c r="K1156" s="19"/>
      <c r="L1156" s="20"/>
      <c r="M1156" s="216"/>
      <c r="N1156" s="221" t="s">
        <v>19</v>
      </c>
      <c r="O1156" s="222"/>
      <c r="P1156" s="225">
        <f>INDEX(図画一覧!$A$2:$G$201,M1148,4)</f>
        <v>0</v>
      </c>
      <c r="Q1156" s="225"/>
      <c r="R1156" s="225"/>
      <c r="S1156" s="225"/>
      <c r="T1156" s="225"/>
      <c r="U1156" s="225"/>
      <c r="V1156" s="226"/>
    </row>
    <row r="1157" spans="1:22" ht="18" customHeight="1" x14ac:dyDescent="0.25">
      <c r="A1157" s="216"/>
      <c r="B1157" s="221"/>
      <c r="C1157" s="223"/>
      <c r="D1157" s="227"/>
      <c r="E1157" s="227"/>
      <c r="F1157" s="227"/>
      <c r="G1157" s="227"/>
      <c r="H1157" s="227"/>
      <c r="I1157" s="227"/>
      <c r="J1157" s="228"/>
      <c r="K1157" s="19"/>
      <c r="L1157" s="20"/>
      <c r="M1157" s="216"/>
      <c r="N1157" s="221"/>
      <c r="O1157" s="223"/>
      <c r="P1157" s="227"/>
      <c r="Q1157" s="227"/>
      <c r="R1157" s="227"/>
      <c r="S1157" s="227"/>
      <c r="T1157" s="227"/>
      <c r="U1157" s="227"/>
      <c r="V1157" s="228"/>
    </row>
    <row r="1158" spans="1:22" ht="18" customHeight="1" x14ac:dyDescent="0.25">
      <c r="A1158" s="217"/>
      <c r="B1158" s="234"/>
      <c r="C1158" s="224"/>
      <c r="D1158" s="229"/>
      <c r="E1158" s="229"/>
      <c r="F1158" s="229"/>
      <c r="G1158" s="229"/>
      <c r="H1158" s="229"/>
      <c r="I1158" s="229"/>
      <c r="J1158" s="230"/>
      <c r="K1158" s="19"/>
      <c r="L1158" s="20"/>
      <c r="M1158" s="217"/>
      <c r="N1158" s="234"/>
      <c r="O1158" s="224"/>
      <c r="P1158" s="229"/>
      <c r="Q1158" s="229"/>
      <c r="R1158" s="229"/>
      <c r="S1158" s="229"/>
      <c r="T1158" s="229"/>
      <c r="U1158" s="229"/>
      <c r="V1158" s="230"/>
    </row>
    <row r="1159" spans="1:22" ht="15.75" customHeight="1" x14ac:dyDescent="0.25">
      <c r="A1159" s="24"/>
      <c r="B1159" s="24"/>
      <c r="C1159" s="24"/>
      <c r="D1159" s="24"/>
      <c r="E1159" s="24"/>
      <c r="F1159" s="24"/>
      <c r="G1159" s="24"/>
      <c r="H1159" s="24"/>
      <c r="I1159" s="24"/>
      <c r="J1159" s="24"/>
      <c r="K1159" s="25"/>
      <c r="L1159" s="26"/>
      <c r="M1159" s="24"/>
      <c r="N1159" s="24"/>
      <c r="O1159" s="24"/>
      <c r="P1159" s="24"/>
      <c r="Q1159" s="24"/>
      <c r="R1159" s="24"/>
      <c r="S1159" s="24"/>
      <c r="T1159" s="24"/>
      <c r="U1159" s="24"/>
      <c r="V1159" s="24"/>
    </row>
    <row r="1160" spans="1:22" ht="15.75" customHeight="1" x14ac:dyDescent="0.25">
      <c r="A1160" s="46"/>
      <c r="B1160" s="27"/>
      <c r="C1160" s="27"/>
      <c r="D1160" s="27"/>
      <c r="E1160" s="27"/>
      <c r="F1160" s="27"/>
      <c r="G1160" s="27"/>
      <c r="H1160" s="27"/>
      <c r="I1160" s="27"/>
      <c r="J1160" s="27"/>
      <c r="K1160" s="28"/>
      <c r="L1160" s="29"/>
      <c r="M1160" s="46"/>
      <c r="N1160" s="27"/>
      <c r="O1160" s="27"/>
      <c r="P1160" s="27"/>
      <c r="Q1160" s="27"/>
      <c r="R1160" s="27"/>
      <c r="S1160" s="27"/>
      <c r="T1160" s="27"/>
      <c r="U1160" s="27"/>
      <c r="V1160" s="27"/>
    </row>
    <row r="1161" spans="1:22" ht="18" customHeight="1" x14ac:dyDescent="0.25">
      <c r="A1161" s="30">
        <f>A1148+1</f>
        <v>188</v>
      </c>
      <c r="B1161" s="30"/>
      <c r="C1161" s="252" t="s">
        <v>20</v>
      </c>
      <c r="D1161" s="252"/>
      <c r="E1161" s="252"/>
      <c r="F1161" s="252"/>
      <c r="G1161" s="252"/>
      <c r="H1161" s="252"/>
      <c r="I1161" s="30"/>
      <c r="J1161" s="51"/>
      <c r="K1161" s="15"/>
      <c r="L1161" s="16"/>
      <c r="M1161" s="13">
        <f>M1148+1</f>
        <v>191</v>
      </c>
      <c r="N1161" s="13"/>
      <c r="O1161" s="218" t="s">
        <v>20</v>
      </c>
      <c r="P1161" s="218"/>
      <c r="Q1161" s="218"/>
      <c r="R1161" s="218"/>
      <c r="S1161" s="218"/>
      <c r="T1161" s="218"/>
      <c r="U1161" s="13"/>
      <c r="V1161" s="14"/>
    </row>
    <row r="1162" spans="1:22" ht="18" customHeight="1" x14ac:dyDescent="0.25">
      <c r="A1162" s="13"/>
      <c r="B1162" s="13"/>
      <c r="C1162" s="218"/>
      <c r="D1162" s="218"/>
      <c r="E1162" s="218"/>
      <c r="F1162" s="218"/>
      <c r="G1162" s="218"/>
      <c r="H1162" s="218"/>
      <c r="I1162" s="13"/>
      <c r="J1162" s="13"/>
      <c r="K1162" s="18"/>
      <c r="L1162" s="16"/>
      <c r="M1162" s="17"/>
      <c r="N1162" s="17"/>
      <c r="O1162" s="219"/>
      <c r="P1162" s="219"/>
      <c r="Q1162" s="219"/>
      <c r="R1162" s="219"/>
      <c r="S1162" s="219"/>
      <c r="T1162" s="219"/>
      <c r="U1162" s="17"/>
      <c r="V1162" s="17"/>
    </row>
    <row r="1163" spans="1:22" ht="15.75" customHeight="1" x14ac:dyDescent="0.25">
      <c r="A1163" s="21"/>
      <c r="B1163" s="21"/>
      <c r="C1163" s="21"/>
      <c r="D1163" s="21"/>
      <c r="E1163" s="21"/>
      <c r="F1163" s="21"/>
      <c r="G1163" s="21"/>
      <c r="H1163" s="21"/>
      <c r="I1163" s="21"/>
      <c r="J1163" s="21"/>
      <c r="K1163" s="19"/>
      <c r="L1163" s="20"/>
    </row>
    <row r="1164" spans="1:22" ht="18" customHeight="1" x14ac:dyDescent="0.25">
      <c r="A1164" s="246"/>
      <c r="B1164" s="255" t="str">
        <f>基本ﾃﾞｰﾀ!$B$5</f>
        <v>函 館</v>
      </c>
      <c r="C1164" s="255"/>
      <c r="D1164" s="255"/>
      <c r="E1164" s="255"/>
      <c r="F1164" s="255"/>
      <c r="G1164" s="255"/>
      <c r="H1164" s="240" t="s">
        <v>18</v>
      </c>
      <c r="I1164" s="240"/>
      <c r="J1164" s="241"/>
      <c r="K1164" s="22"/>
      <c r="L1164" s="20"/>
      <c r="M1164" s="246"/>
      <c r="N1164" s="255" t="str">
        <f>基本ﾃﾞｰﾀ!$B$5</f>
        <v>函 館</v>
      </c>
      <c r="O1164" s="255"/>
      <c r="P1164" s="255"/>
      <c r="Q1164" s="255"/>
      <c r="R1164" s="255"/>
      <c r="S1164" s="255"/>
      <c r="T1164" s="240" t="s">
        <v>18</v>
      </c>
      <c r="U1164" s="240"/>
      <c r="V1164" s="241"/>
    </row>
    <row r="1165" spans="1:22" ht="18" customHeight="1" x14ac:dyDescent="0.25">
      <c r="A1165" s="253"/>
      <c r="B1165" s="256"/>
      <c r="C1165" s="256"/>
      <c r="D1165" s="256"/>
      <c r="E1165" s="256"/>
      <c r="F1165" s="256"/>
      <c r="G1165" s="256"/>
      <c r="H1165" s="242"/>
      <c r="I1165" s="242"/>
      <c r="J1165" s="243"/>
      <c r="K1165" s="22"/>
      <c r="L1165" s="20"/>
      <c r="M1165" s="253"/>
      <c r="N1165" s="256"/>
      <c r="O1165" s="256"/>
      <c r="P1165" s="256"/>
      <c r="Q1165" s="256"/>
      <c r="R1165" s="256"/>
      <c r="S1165" s="256"/>
      <c r="T1165" s="242"/>
      <c r="U1165" s="242"/>
      <c r="V1165" s="243"/>
    </row>
    <row r="1166" spans="1:22" ht="18" customHeight="1" x14ac:dyDescent="0.25">
      <c r="A1166" s="254"/>
      <c r="B1166" s="257"/>
      <c r="C1166" s="257"/>
      <c r="D1166" s="257"/>
      <c r="E1166" s="257"/>
      <c r="F1166" s="257"/>
      <c r="G1166" s="257"/>
      <c r="H1166" s="244"/>
      <c r="I1166" s="244"/>
      <c r="J1166" s="245"/>
      <c r="K1166" s="22"/>
      <c r="L1166" s="20"/>
      <c r="M1166" s="254"/>
      <c r="N1166" s="257"/>
      <c r="O1166" s="257"/>
      <c r="P1166" s="257"/>
      <c r="Q1166" s="257"/>
      <c r="R1166" s="257"/>
      <c r="S1166" s="257"/>
      <c r="T1166" s="244"/>
      <c r="U1166" s="244"/>
      <c r="V1166" s="245"/>
    </row>
    <row r="1167" spans="1:22" ht="12" customHeight="1" x14ac:dyDescent="0.25">
      <c r="A1167" s="215">
        <f>INDEX(図画一覧!$A$2:$G$201,A1161,3)</f>
        <v>0</v>
      </c>
      <c r="B1167" s="220"/>
      <c r="C1167" s="232" t="s">
        <v>28</v>
      </c>
      <c r="D1167" s="232"/>
      <c r="E1167" s="235">
        <f>INDEX(図画一覧!$A$2:$G$201,A1161,5)</f>
        <v>0</v>
      </c>
      <c r="F1167" s="236"/>
      <c r="G1167" s="236"/>
      <c r="H1167" s="236"/>
      <c r="I1167" s="236"/>
      <c r="J1167" s="237"/>
      <c r="K1167" s="23"/>
      <c r="L1167" s="20"/>
      <c r="M1167" s="215">
        <f>INDEX(図画一覧!$A$2:$G$201,M1161,3)</f>
        <v>0</v>
      </c>
      <c r="N1167" s="220"/>
      <c r="O1167" s="232" t="s">
        <v>28</v>
      </c>
      <c r="P1167" s="232"/>
      <c r="Q1167" s="235">
        <f>INDEX(図画一覧!$A$2:$G$201,M1161,5)</f>
        <v>0</v>
      </c>
      <c r="R1167" s="236"/>
      <c r="S1167" s="236"/>
      <c r="T1167" s="236"/>
      <c r="U1167" s="236"/>
      <c r="V1167" s="237"/>
    </row>
    <row r="1168" spans="1:22" ht="12" customHeight="1" x14ac:dyDescent="0.25">
      <c r="A1168" s="216"/>
      <c r="B1168" s="221"/>
      <c r="C1168" s="233"/>
      <c r="D1168" s="233"/>
      <c r="E1168" s="238"/>
      <c r="F1168" s="238"/>
      <c r="G1168" s="238"/>
      <c r="H1168" s="238"/>
      <c r="I1168" s="238"/>
      <c r="J1168" s="239"/>
      <c r="K1168" s="23"/>
      <c r="L1168" s="20"/>
      <c r="M1168" s="216"/>
      <c r="N1168" s="221"/>
      <c r="O1168" s="233"/>
      <c r="P1168" s="233"/>
      <c r="Q1168" s="238"/>
      <c r="R1168" s="238"/>
      <c r="S1168" s="238"/>
      <c r="T1168" s="238"/>
      <c r="U1168" s="238"/>
      <c r="V1168" s="239"/>
    </row>
    <row r="1169" spans="1:22" ht="18" customHeight="1" x14ac:dyDescent="0.25">
      <c r="A1169" s="216"/>
      <c r="B1169" s="221" t="s">
        <v>19</v>
      </c>
      <c r="C1169" s="222"/>
      <c r="D1169" s="225">
        <f>INDEX(図画一覧!$A$2:$G$201,A1161,4)</f>
        <v>0</v>
      </c>
      <c r="E1169" s="225"/>
      <c r="F1169" s="225"/>
      <c r="G1169" s="225"/>
      <c r="H1169" s="225"/>
      <c r="I1169" s="225"/>
      <c r="J1169" s="226"/>
      <c r="K1169" s="19"/>
      <c r="L1169" s="20"/>
      <c r="M1169" s="216"/>
      <c r="N1169" s="221" t="s">
        <v>19</v>
      </c>
      <c r="O1169" s="222"/>
      <c r="P1169" s="225">
        <f>INDEX(図画一覧!$A$2:$G$201,M1161,4)</f>
        <v>0</v>
      </c>
      <c r="Q1169" s="225"/>
      <c r="R1169" s="225"/>
      <c r="S1169" s="225"/>
      <c r="T1169" s="225"/>
      <c r="U1169" s="225"/>
      <c r="V1169" s="226"/>
    </row>
    <row r="1170" spans="1:22" ht="18" customHeight="1" x14ac:dyDescent="0.25">
      <c r="A1170" s="216"/>
      <c r="B1170" s="221"/>
      <c r="C1170" s="223"/>
      <c r="D1170" s="227"/>
      <c r="E1170" s="227"/>
      <c r="F1170" s="227"/>
      <c r="G1170" s="227"/>
      <c r="H1170" s="227"/>
      <c r="I1170" s="227"/>
      <c r="J1170" s="228"/>
      <c r="K1170" s="19"/>
      <c r="L1170" s="20"/>
      <c r="M1170" s="216"/>
      <c r="N1170" s="221"/>
      <c r="O1170" s="223"/>
      <c r="P1170" s="227"/>
      <c r="Q1170" s="227"/>
      <c r="R1170" s="227"/>
      <c r="S1170" s="227"/>
      <c r="T1170" s="227"/>
      <c r="U1170" s="227"/>
      <c r="V1170" s="228"/>
    </row>
    <row r="1171" spans="1:22" ht="18" customHeight="1" x14ac:dyDescent="0.25">
      <c r="A1171" s="217"/>
      <c r="B1171" s="234"/>
      <c r="C1171" s="224"/>
      <c r="D1171" s="229"/>
      <c r="E1171" s="229"/>
      <c r="F1171" s="229"/>
      <c r="G1171" s="229"/>
      <c r="H1171" s="229"/>
      <c r="I1171" s="229"/>
      <c r="J1171" s="230"/>
      <c r="K1171" s="19"/>
      <c r="L1171" s="20"/>
      <c r="M1171" s="217"/>
      <c r="N1171" s="234"/>
      <c r="O1171" s="224"/>
      <c r="P1171" s="229"/>
      <c r="Q1171" s="229"/>
      <c r="R1171" s="229"/>
      <c r="S1171" s="229"/>
      <c r="T1171" s="229"/>
      <c r="U1171" s="229"/>
      <c r="V1171" s="230"/>
    </row>
    <row r="1172" spans="1:22" ht="15.75" customHeight="1" x14ac:dyDescent="0.25">
      <c r="A1172" s="24"/>
      <c r="B1172" s="24"/>
      <c r="C1172" s="24"/>
      <c r="D1172" s="24"/>
      <c r="E1172" s="24"/>
      <c r="F1172" s="24"/>
      <c r="G1172" s="24"/>
      <c r="H1172" s="24"/>
      <c r="I1172" s="24"/>
      <c r="J1172" s="24"/>
      <c r="K1172" s="25"/>
      <c r="L1172" s="26"/>
      <c r="M1172" s="24"/>
      <c r="N1172" s="24"/>
      <c r="O1172" s="24"/>
      <c r="P1172" s="24"/>
      <c r="Q1172" s="24"/>
      <c r="R1172" s="24"/>
      <c r="S1172" s="24"/>
      <c r="T1172" s="24"/>
      <c r="U1172" s="24"/>
      <c r="V1172" s="24"/>
    </row>
    <row r="1173" spans="1:22" ht="15.75" customHeight="1" x14ac:dyDescent="0.25">
      <c r="A1173" s="46"/>
      <c r="B1173" s="27"/>
      <c r="C1173" s="27"/>
      <c r="D1173" s="27"/>
      <c r="E1173" s="27"/>
      <c r="F1173" s="27"/>
      <c r="G1173" s="27"/>
      <c r="H1173" s="27"/>
      <c r="I1173" s="27"/>
      <c r="J1173" s="27"/>
      <c r="K1173" s="28"/>
      <c r="L1173" s="29"/>
      <c r="M1173" s="46"/>
      <c r="N1173" s="27"/>
      <c r="O1173" s="27"/>
      <c r="P1173" s="27"/>
      <c r="Q1173" s="27"/>
      <c r="R1173" s="27"/>
      <c r="S1173" s="27"/>
      <c r="T1173" s="27"/>
      <c r="U1173" s="27"/>
      <c r="V1173" s="27"/>
    </row>
    <row r="1174" spans="1:22" ht="18" customHeight="1" x14ac:dyDescent="0.25">
      <c r="A1174" s="13">
        <f>A1161+1</f>
        <v>189</v>
      </c>
      <c r="B1174" s="13"/>
      <c r="C1174" s="218" t="s">
        <v>21</v>
      </c>
      <c r="D1174" s="218"/>
      <c r="E1174" s="218"/>
      <c r="F1174" s="218"/>
      <c r="G1174" s="218"/>
      <c r="H1174" s="218"/>
      <c r="I1174" s="13"/>
      <c r="J1174" s="14"/>
      <c r="K1174" s="15"/>
      <c r="L1174" s="16"/>
      <c r="M1174" s="13">
        <f>M1161+1</f>
        <v>192</v>
      </c>
      <c r="N1174" s="13"/>
      <c r="O1174" s="218" t="s">
        <v>21</v>
      </c>
      <c r="P1174" s="218"/>
      <c r="Q1174" s="218"/>
      <c r="R1174" s="218"/>
      <c r="S1174" s="218"/>
      <c r="T1174" s="218"/>
      <c r="U1174" s="13"/>
      <c r="V1174" s="14"/>
    </row>
    <row r="1175" spans="1:22" ht="18" customHeight="1" x14ac:dyDescent="0.25">
      <c r="A1175" s="17"/>
      <c r="B1175" s="17"/>
      <c r="C1175" s="219"/>
      <c r="D1175" s="219"/>
      <c r="E1175" s="219"/>
      <c r="F1175" s="219"/>
      <c r="G1175" s="219"/>
      <c r="H1175" s="219"/>
      <c r="I1175" s="17"/>
      <c r="J1175" s="17"/>
      <c r="K1175" s="18"/>
      <c r="L1175" s="16"/>
      <c r="M1175" s="17"/>
      <c r="N1175" s="17"/>
      <c r="O1175" s="219"/>
      <c r="P1175" s="219"/>
      <c r="Q1175" s="219"/>
      <c r="R1175" s="219"/>
      <c r="S1175" s="219"/>
      <c r="T1175" s="219"/>
      <c r="U1175" s="17"/>
      <c r="V1175" s="17"/>
    </row>
    <row r="1176" spans="1:22" ht="15.75" customHeight="1" x14ac:dyDescent="0.25">
      <c r="K1176" s="19"/>
      <c r="L1176" s="20"/>
    </row>
    <row r="1177" spans="1:22" ht="18" customHeight="1" x14ac:dyDescent="0.25">
      <c r="A1177" s="246"/>
      <c r="B1177" s="255" t="str">
        <f>基本ﾃﾞｰﾀ!$B$5</f>
        <v>函 館</v>
      </c>
      <c r="C1177" s="255"/>
      <c r="D1177" s="255"/>
      <c r="E1177" s="255"/>
      <c r="F1177" s="255"/>
      <c r="G1177" s="255"/>
      <c r="H1177" s="240" t="s">
        <v>18</v>
      </c>
      <c r="I1177" s="240"/>
      <c r="J1177" s="241"/>
      <c r="K1177" s="22"/>
      <c r="L1177" s="20"/>
      <c r="M1177" s="246"/>
      <c r="N1177" s="255" t="str">
        <f>基本ﾃﾞｰﾀ!$B$5</f>
        <v>函 館</v>
      </c>
      <c r="O1177" s="255"/>
      <c r="P1177" s="255"/>
      <c r="Q1177" s="255"/>
      <c r="R1177" s="255"/>
      <c r="S1177" s="255"/>
      <c r="T1177" s="240" t="s">
        <v>18</v>
      </c>
      <c r="U1177" s="240"/>
      <c r="V1177" s="241"/>
    </row>
    <row r="1178" spans="1:22" ht="18" customHeight="1" x14ac:dyDescent="0.25">
      <c r="A1178" s="253"/>
      <c r="B1178" s="256"/>
      <c r="C1178" s="256"/>
      <c r="D1178" s="256"/>
      <c r="E1178" s="256"/>
      <c r="F1178" s="256"/>
      <c r="G1178" s="256"/>
      <c r="H1178" s="242"/>
      <c r="I1178" s="242"/>
      <c r="J1178" s="243"/>
      <c r="K1178" s="22"/>
      <c r="L1178" s="20"/>
      <c r="M1178" s="253"/>
      <c r="N1178" s="256"/>
      <c r="O1178" s="256"/>
      <c r="P1178" s="256"/>
      <c r="Q1178" s="256"/>
      <c r="R1178" s="256"/>
      <c r="S1178" s="256"/>
      <c r="T1178" s="242"/>
      <c r="U1178" s="242"/>
      <c r="V1178" s="243"/>
    </row>
    <row r="1179" spans="1:22" ht="18" customHeight="1" x14ac:dyDescent="0.25">
      <c r="A1179" s="254"/>
      <c r="B1179" s="257"/>
      <c r="C1179" s="257"/>
      <c r="D1179" s="257"/>
      <c r="E1179" s="257"/>
      <c r="F1179" s="257"/>
      <c r="G1179" s="257"/>
      <c r="H1179" s="244"/>
      <c r="I1179" s="244"/>
      <c r="J1179" s="245"/>
      <c r="K1179" s="22"/>
      <c r="L1179" s="20"/>
      <c r="M1179" s="254"/>
      <c r="N1179" s="257"/>
      <c r="O1179" s="257"/>
      <c r="P1179" s="257"/>
      <c r="Q1179" s="257"/>
      <c r="R1179" s="257"/>
      <c r="S1179" s="257"/>
      <c r="T1179" s="244"/>
      <c r="U1179" s="244"/>
      <c r="V1179" s="245"/>
    </row>
    <row r="1180" spans="1:22" ht="12" customHeight="1" x14ac:dyDescent="0.25">
      <c r="A1180" s="215">
        <f>INDEX(図画一覧!$A$2:$G$201,A1174,3)</f>
        <v>0</v>
      </c>
      <c r="B1180" s="220"/>
      <c r="C1180" s="232" t="s">
        <v>28</v>
      </c>
      <c r="D1180" s="232"/>
      <c r="E1180" s="235">
        <f>INDEX(図画一覧!$A$2:$G$201,A1174,5)</f>
        <v>0</v>
      </c>
      <c r="F1180" s="236"/>
      <c r="G1180" s="236"/>
      <c r="H1180" s="236"/>
      <c r="I1180" s="236"/>
      <c r="J1180" s="237"/>
      <c r="K1180" s="23"/>
      <c r="L1180" s="20"/>
      <c r="M1180" s="215">
        <f>INDEX(図画一覧!$A$2:$G$201,M1174,3)</f>
        <v>0</v>
      </c>
      <c r="N1180" s="220"/>
      <c r="O1180" s="232" t="s">
        <v>28</v>
      </c>
      <c r="P1180" s="232"/>
      <c r="Q1180" s="235">
        <f>INDEX(図画一覧!$A$2:$G$201,M1174,5)</f>
        <v>0</v>
      </c>
      <c r="R1180" s="236"/>
      <c r="S1180" s="236"/>
      <c r="T1180" s="236"/>
      <c r="U1180" s="236"/>
      <c r="V1180" s="237"/>
    </row>
    <row r="1181" spans="1:22" ht="12" customHeight="1" x14ac:dyDescent="0.25">
      <c r="A1181" s="216"/>
      <c r="B1181" s="221"/>
      <c r="C1181" s="233"/>
      <c r="D1181" s="233"/>
      <c r="E1181" s="238"/>
      <c r="F1181" s="238"/>
      <c r="G1181" s="238"/>
      <c r="H1181" s="238"/>
      <c r="I1181" s="238"/>
      <c r="J1181" s="239"/>
      <c r="K1181" s="23"/>
      <c r="L1181" s="20"/>
      <c r="M1181" s="216"/>
      <c r="N1181" s="221"/>
      <c r="O1181" s="233"/>
      <c r="P1181" s="233"/>
      <c r="Q1181" s="238"/>
      <c r="R1181" s="238"/>
      <c r="S1181" s="238"/>
      <c r="T1181" s="238"/>
      <c r="U1181" s="238"/>
      <c r="V1181" s="239"/>
    </row>
    <row r="1182" spans="1:22" ht="18" customHeight="1" x14ac:dyDescent="0.25">
      <c r="A1182" s="216"/>
      <c r="B1182" s="221" t="s">
        <v>19</v>
      </c>
      <c r="C1182" s="222"/>
      <c r="D1182" s="225">
        <f>INDEX(図画一覧!$A$2:$G$201,A1174,4)</f>
        <v>0</v>
      </c>
      <c r="E1182" s="225"/>
      <c r="F1182" s="225"/>
      <c r="G1182" s="225"/>
      <c r="H1182" s="225"/>
      <c r="I1182" s="225"/>
      <c r="J1182" s="226"/>
      <c r="K1182" s="19"/>
      <c r="L1182" s="20"/>
      <c r="M1182" s="216"/>
      <c r="N1182" s="221" t="s">
        <v>19</v>
      </c>
      <c r="O1182" s="222"/>
      <c r="P1182" s="225">
        <f>INDEX(図画一覧!$A$2:$G$201,M1174,4)</f>
        <v>0</v>
      </c>
      <c r="Q1182" s="225"/>
      <c r="R1182" s="225"/>
      <c r="S1182" s="225"/>
      <c r="T1182" s="225"/>
      <c r="U1182" s="225"/>
      <c r="V1182" s="226"/>
    </row>
    <row r="1183" spans="1:22" ht="18" customHeight="1" x14ac:dyDescent="0.25">
      <c r="A1183" s="216"/>
      <c r="B1183" s="221"/>
      <c r="C1183" s="223"/>
      <c r="D1183" s="227"/>
      <c r="E1183" s="227"/>
      <c r="F1183" s="227"/>
      <c r="G1183" s="227"/>
      <c r="H1183" s="227"/>
      <c r="I1183" s="227"/>
      <c r="J1183" s="228"/>
      <c r="K1183" s="19"/>
      <c r="L1183" s="20"/>
      <c r="M1183" s="216"/>
      <c r="N1183" s="221"/>
      <c r="O1183" s="223"/>
      <c r="P1183" s="227"/>
      <c r="Q1183" s="227"/>
      <c r="R1183" s="227"/>
      <c r="S1183" s="227"/>
      <c r="T1183" s="227"/>
      <c r="U1183" s="227"/>
      <c r="V1183" s="228"/>
    </row>
    <row r="1184" spans="1:22" ht="18" customHeight="1" x14ac:dyDescent="0.25">
      <c r="A1184" s="217"/>
      <c r="B1184" s="234"/>
      <c r="C1184" s="224"/>
      <c r="D1184" s="229"/>
      <c r="E1184" s="229"/>
      <c r="F1184" s="229"/>
      <c r="G1184" s="229"/>
      <c r="H1184" s="229"/>
      <c r="I1184" s="229"/>
      <c r="J1184" s="230"/>
      <c r="K1184" s="19"/>
      <c r="L1184" s="20"/>
      <c r="M1184" s="217"/>
      <c r="N1184" s="234"/>
      <c r="O1184" s="224"/>
      <c r="P1184" s="229"/>
      <c r="Q1184" s="229"/>
      <c r="R1184" s="229"/>
      <c r="S1184" s="229"/>
      <c r="T1184" s="229"/>
      <c r="U1184" s="229"/>
      <c r="V1184" s="230"/>
    </row>
    <row r="1185" spans="1:22" ht="21.75" customHeight="1" x14ac:dyDescent="0.25">
      <c r="A1185" s="13">
        <f>M1174+1</f>
        <v>193</v>
      </c>
      <c r="B1185" s="13"/>
      <c r="C1185" s="218" t="s">
        <v>16</v>
      </c>
      <c r="D1185" s="218"/>
      <c r="E1185" s="218"/>
      <c r="F1185" s="218"/>
      <c r="G1185" s="218"/>
      <c r="H1185" s="218"/>
      <c r="I1185" s="13"/>
      <c r="J1185" s="14"/>
      <c r="K1185" s="15"/>
      <c r="L1185" s="16"/>
      <c r="M1185" s="13">
        <f>A1211+1</f>
        <v>196</v>
      </c>
      <c r="N1185" s="13"/>
      <c r="O1185" s="218" t="s">
        <v>16</v>
      </c>
      <c r="P1185" s="218"/>
      <c r="Q1185" s="218"/>
      <c r="R1185" s="218"/>
      <c r="S1185" s="218"/>
      <c r="T1185" s="218"/>
      <c r="U1185" s="13"/>
      <c r="V1185" s="14" t="s">
        <v>97</v>
      </c>
    </row>
    <row r="1186" spans="1:22" ht="21.75" customHeight="1" x14ac:dyDescent="0.25">
      <c r="A1186" s="17"/>
      <c r="B1186" s="17"/>
      <c r="C1186" s="219"/>
      <c r="D1186" s="219"/>
      <c r="E1186" s="219"/>
      <c r="F1186" s="219"/>
      <c r="G1186" s="219"/>
      <c r="H1186" s="219"/>
      <c r="I1186" s="17"/>
      <c r="J1186" s="17"/>
      <c r="K1186" s="18"/>
      <c r="L1186" s="16"/>
      <c r="M1186" s="13"/>
      <c r="N1186" s="13"/>
      <c r="O1186" s="218"/>
      <c r="P1186" s="218"/>
      <c r="Q1186" s="218"/>
      <c r="R1186" s="218"/>
      <c r="S1186" s="218"/>
      <c r="T1186" s="218"/>
      <c r="U1186" s="231" t="s">
        <v>17</v>
      </c>
      <c r="V1186" s="231"/>
    </row>
    <row r="1187" spans="1:22" ht="15.75" customHeight="1" x14ac:dyDescent="0.25">
      <c r="K1187" s="19"/>
      <c r="L1187" s="20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</row>
    <row r="1188" spans="1:22" ht="18" customHeight="1" x14ac:dyDescent="0.25">
      <c r="A1188" s="246"/>
      <c r="B1188" s="255" t="str">
        <f>基本ﾃﾞｰﾀ!$B$5</f>
        <v>函 館</v>
      </c>
      <c r="C1188" s="255"/>
      <c r="D1188" s="255"/>
      <c r="E1188" s="255"/>
      <c r="F1188" s="255"/>
      <c r="G1188" s="255"/>
      <c r="H1188" s="240" t="s">
        <v>18</v>
      </c>
      <c r="I1188" s="240"/>
      <c r="J1188" s="241"/>
      <c r="K1188" s="22"/>
      <c r="L1188" s="20"/>
      <c r="M1188" s="246"/>
      <c r="N1188" s="255" t="str">
        <f>基本ﾃﾞｰﾀ!$B$5</f>
        <v>函 館</v>
      </c>
      <c r="O1188" s="255"/>
      <c r="P1188" s="255"/>
      <c r="Q1188" s="255"/>
      <c r="R1188" s="255"/>
      <c r="S1188" s="255"/>
      <c r="T1188" s="240" t="s">
        <v>18</v>
      </c>
      <c r="U1188" s="240"/>
      <c r="V1188" s="241"/>
    </row>
    <row r="1189" spans="1:22" ht="18" customHeight="1" x14ac:dyDescent="0.25">
      <c r="A1189" s="253"/>
      <c r="B1189" s="256"/>
      <c r="C1189" s="256"/>
      <c r="D1189" s="256"/>
      <c r="E1189" s="256"/>
      <c r="F1189" s="256"/>
      <c r="G1189" s="256"/>
      <c r="H1189" s="242"/>
      <c r="I1189" s="242"/>
      <c r="J1189" s="243"/>
      <c r="K1189" s="22"/>
      <c r="L1189" s="20"/>
      <c r="M1189" s="253"/>
      <c r="N1189" s="256"/>
      <c r="O1189" s="256"/>
      <c r="P1189" s="256"/>
      <c r="Q1189" s="256"/>
      <c r="R1189" s="256"/>
      <c r="S1189" s="256"/>
      <c r="T1189" s="242"/>
      <c r="U1189" s="242"/>
      <c r="V1189" s="243"/>
    </row>
    <row r="1190" spans="1:22" ht="18" customHeight="1" x14ac:dyDescent="0.25">
      <c r="A1190" s="254"/>
      <c r="B1190" s="257"/>
      <c r="C1190" s="257"/>
      <c r="D1190" s="257"/>
      <c r="E1190" s="257"/>
      <c r="F1190" s="257"/>
      <c r="G1190" s="257"/>
      <c r="H1190" s="244"/>
      <c r="I1190" s="244"/>
      <c r="J1190" s="245"/>
      <c r="K1190" s="22"/>
      <c r="L1190" s="20"/>
      <c r="M1190" s="254"/>
      <c r="N1190" s="257"/>
      <c r="O1190" s="257"/>
      <c r="P1190" s="257"/>
      <c r="Q1190" s="257"/>
      <c r="R1190" s="257"/>
      <c r="S1190" s="257"/>
      <c r="T1190" s="244"/>
      <c r="U1190" s="244"/>
      <c r="V1190" s="245"/>
    </row>
    <row r="1191" spans="1:22" ht="12" customHeight="1" x14ac:dyDescent="0.25">
      <c r="A1191" s="215">
        <f>INDEX(図画一覧!$A$2:$G$201,A1185,3)</f>
        <v>0</v>
      </c>
      <c r="B1191" s="220"/>
      <c r="C1191" s="232" t="s">
        <v>28</v>
      </c>
      <c r="D1191" s="232"/>
      <c r="E1191" s="235">
        <f>INDEX(図画一覧!$A$2:$G$201,A1185,5)</f>
        <v>0</v>
      </c>
      <c r="F1191" s="236"/>
      <c r="G1191" s="236"/>
      <c r="H1191" s="236"/>
      <c r="I1191" s="236"/>
      <c r="J1191" s="237"/>
      <c r="K1191" s="23"/>
      <c r="L1191" s="20"/>
      <c r="M1191" s="215">
        <f>INDEX(図画一覧!$A$2:$G$201,M1185,3)</f>
        <v>0</v>
      </c>
      <c r="N1191" s="220"/>
      <c r="O1191" s="232" t="s">
        <v>28</v>
      </c>
      <c r="P1191" s="232"/>
      <c r="Q1191" s="235">
        <f>INDEX(図画一覧!$A$2:$G$201,M1185,5)</f>
        <v>0</v>
      </c>
      <c r="R1191" s="236"/>
      <c r="S1191" s="236"/>
      <c r="T1191" s="236"/>
      <c r="U1191" s="236"/>
      <c r="V1191" s="237"/>
    </row>
    <row r="1192" spans="1:22" ht="12" customHeight="1" x14ac:dyDescent="0.25">
      <c r="A1192" s="216"/>
      <c r="B1192" s="221"/>
      <c r="C1192" s="233"/>
      <c r="D1192" s="233"/>
      <c r="E1192" s="238"/>
      <c r="F1192" s="238"/>
      <c r="G1192" s="238"/>
      <c r="H1192" s="238"/>
      <c r="I1192" s="238"/>
      <c r="J1192" s="239"/>
      <c r="K1192" s="23"/>
      <c r="L1192" s="20"/>
      <c r="M1192" s="216"/>
      <c r="N1192" s="221"/>
      <c r="O1192" s="233"/>
      <c r="P1192" s="233"/>
      <c r="Q1192" s="238"/>
      <c r="R1192" s="238"/>
      <c r="S1192" s="238"/>
      <c r="T1192" s="238"/>
      <c r="U1192" s="238"/>
      <c r="V1192" s="239"/>
    </row>
    <row r="1193" spans="1:22" ht="18" customHeight="1" x14ac:dyDescent="0.25">
      <c r="A1193" s="216"/>
      <c r="B1193" s="221" t="s">
        <v>19</v>
      </c>
      <c r="C1193" s="222"/>
      <c r="D1193" s="225">
        <f>INDEX(図画一覧!$A$2:$G$201,A1185,4)</f>
        <v>0</v>
      </c>
      <c r="E1193" s="225"/>
      <c r="F1193" s="225"/>
      <c r="G1193" s="225"/>
      <c r="H1193" s="225"/>
      <c r="I1193" s="225"/>
      <c r="J1193" s="226"/>
      <c r="K1193" s="19"/>
      <c r="L1193" s="20"/>
      <c r="M1193" s="216"/>
      <c r="N1193" s="221" t="s">
        <v>19</v>
      </c>
      <c r="O1193" s="222"/>
      <c r="P1193" s="225">
        <f>INDEX(図画一覧!$A$2:$G$201,M1185,4)</f>
        <v>0</v>
      </c>
      <c r="Q1193" s="225"/>
      <c r="R1193" s="225"/>
      <c r="S1193" s="225"/>
      <c r="T1193" s="225"/>
      <c r="U1193" s="225"/>
      <c r="V1193" s="226"/>
    </row>
    <row r="1194" spans="1:22" ht="18" customHeight="1" x14ac:dyDescent="0.25">
      <c r="A1194" s="216"/>
      <c r="B1194" s="221"/>
      <c r="C1194" s="223"/>
      <c r="D1194" s="227"/>
      <c r="E1194" s="227"/>
      <c r="F1194" s="227"/>
      <c r="G1194" s="227"/>
      <c r="H1194" s="227"/>
      <c r="I1194" s="227"/>
      <c r="J1194" s="228"/>
      <c r="K1194" s="19"/>
      <c r="L1194" s="20"/>
      <c r="M1194" s="216"/>
      <c r="N1194" s="221"/>
      <c r="O1194" s="223"/>
      <c r="P1194" s="227"/>
      <c r="Q1194" s="227"/>
      <c r="R1194" s="227"/>
      <c r="S1194" s="227"/>
      <c r="T1194" s="227"/>
      <c r="U1194" s="227"/>
      <c r="V1194" s="228"/>
    </row>
    <row r="1195" spans="1:22" ht="18" customHeight="1" x14ac:dyDescent="0.25">
      <c r="A1195" s="217"/>
      <c r="B1195" s="234"/>
      <c r="C1195" s="224"/>
      <c r="D1195" s="229"/>
      <c r="E1195" s="229"/>
      <c r="F1195" s="229"/>
      <c r="G1195" s="229"/>
      <c r="H1195" s="229"/>
      <c r="I1195" s="229"/>
      <c r="J1195" s="230"/>
      <c r="K1195" s="19"/>
      <c r="L1195" s="20"/>
      <c r="M1195" s="217"/>
      <c r="N1195" s="234"/>
      <c r="O1195" s="224"/>
      <c r="P1195" s="229"/>
      <c r="Q1195" s="229"/>
      <c r="R1195" s="229"/>
      <c r="S1195" s="229"/>
      <c r="T1195" s="229"/>
      <c r="U1195" s="229"/>
      <c r="V1195" s="230"/>
    </row>
    <row r="1196" spans="1:22" ht="15.75" customHeight="1" x14ac:dyDescent="0.25">
      <c r="A1196" s="24"/>
      <c r="B1196" s="24"/>
      <c r="C1196" s="24"/>
      <c r="D1196" s="24"/>
      <c r="E1196" s="24"/>
      <c r="F1196" s="24"/>
      <c r="G1196" s="24"/>
      <c r="H1196" s="24"/>
      <c r="I1196" s="24"/>
      <c r="J1196" s="24"/>
      <c r="K1196" s="25"/>
      <c r="L1196" s="26"/>
      <c r="M1196" s="24"/>
      <c r="N1196" s="24"/>
      <c r="O1196" s="24"/>
      <c r="P1196" s="24"/>
      <c r="Q1196" s="24"/>
      <c r="R1196" s="24"/>
      <c r="S1196" s="24"/>
      <c r="T1196" s="24"/>
      <c r="U1196" s="24"/>
      <c r="V1196" s="24"/>
    </row>
    <row r="1197" spans="1:22" ht="15.75" customHeight="1" x14ac:dyDescent="0.25">
      <c r="A1197" s="46"/>
      <c r="B1197" s="27"/>
      <c r="C1197" s="27"/>
      <c r="D1197" s="27"/>
      <c r="E1197" s="27"/>
      <c r="F1197" s="27"/>
      <c r="G1197" s="27"/>
      <c r="H1197" s="27"/>
      <c r="I1197" s="27"/>
      <c r="J1197" s="27"/>
      <c r="K1197" s="28"/>
      <c r="L1197" s="29"/>
      <c r="M1197" s="46"/>
      <c r="N1197" s="27"/>
      <c r="O1197" s="27"/>
      <c r="P1197" s="27"/>
      <c r="Q1197" s="27"/>
      <c r="R1197" s="27"/>
      <c r="S1197" s="27"/>
      <c r="T1197" s="27"/>
      <c r="U1197" s="27"/>
      <c r="V1197" s="27"/>
    </row>
    <row r="1198" spans="1:22" ht="18" customHeight="1" x14ac:dyDescent="0.25">
      <c r="A1198" s="30">
        <f>A1185+1</f>
        <v>194</v>
      </c>
      <c r="B1198" s="30"/>
      <c r="C1198" s="252" t="s">
        <v>20</v>
      </c>
      <c r="D1198" s="252"/>
      <c r="E1198" s="252"/>
      <c r="F1198" s="252"/>
      <c r="G1198" s="252"/>
      <c r="H1198" s="252"/>
      <c r="I1198" s="30"/>
      <c r="J1198" s="51"/>
      <c r="K1198" s="15"/>
      <c r="L1198" s="16"/>
      <c r="M1198" s="13">
        <f>M1185+1</f>
        <v>197</v>
      </c>
      <c r="N1198" s="13"/>
      <c r="O1198" s="218" t="s">
        <v>20</v>
      </c>
      <c r="P1198" s="218"/>
      <c r="Q1198" s="218"/>
      <c r="R1198" s="218"/>
      <c r="S1198" s="218"/>
      <c r="T1198" s="218"/>
      <c r="U1198" s="13"/>
      <c r="V1198" s="14"/>
    </row>
    <row r="1199" spans="1:22" ht="18" customHeight="1" x14ac:dyDescent="0.25">
      <c r="A1199" s="13"/>
      <c r="B1199" s="13"/>
      <c r="C1199" s="218"/>
      <c r="D1199" s="218"/>
      <c r="E1199" s="218"/>
      <c r="F1199" s="218"/>
      <c r="G1199" s="218"/>
      <c r="H1199" s="218"/>
      <c r="I1199" s="13"/>
      <c r="J1199" s="13"/>
      <c r="K1199" s="18"/>
      <c r="L1199" s="16"/>
      <c r="M1199" s="17"/>
      <c r="N1199" s="17"/>
      <c r="O1199" s="219"/>
      <c r="P1199" s="219"/>
      <c r="Q1199" s="219"/>
      <c r="R1199" s="219"/>
      <c r="S1199" s="219"/>
      <c r="T1199" s="219"/>
      <c r="U1199" s="17"/>
      <c r="V1199" s="17"/>
    </row>
    <row r="1200" spans="1:22" ht="15.75" customHeight="1" x14ac:dyDescent="0.25">
      <c r="A1200" s="21"/>
      <c r="B1200" s="21"/>
      <c r="C1200" s="21"/>
      <c r="D1200" s="21"/>
      <c r="E1200" s="21"/>
      <c r="F1200" s="21"/>
      <c r="G1200" s="21"/>
      <c r="H1200" s="21"/>
      <c r="I1200" s="21"/>
      <c r="J1200" s="21"/>
      <c r="K1200" s="19"/>
      <c r="L1200" s="20"/>
    </row>
    <row r="1201" spans="1:22" ht="18" customHeight="1" x14ac:dyDescent="0.25">
      <c r="A1201" s="246" t="str">
        <f>基本ﾃﾞｰﾀ!$B$5</f>
        <v>函 館</v>
      </c>
      <c r="B1201" s="247"/>
      <c r="C1201" s="247"/>
      <c r="D1201" s="247"/>
      <c r="E1201" s="247"/>
      <c r="F1201" s="247"/>
      <c r="G1201" s="247"/>
      <c r="H1201" s="240" t="s">
        <v>18</v>
      </c>
      <c r="I1201" s="240"/>
      <c r="J1201" s="241"/>
      <c r="K1201" s="22"/>
      <c r="L1201" s="20"/>
      <c r="M1201" s="246" t="str">
        <f>基本ﾃﾞｰﾀ!$B$5</f>
        <v>函 館</v>
      </c>
      <c r="N1201" s="247"/>
      <c r="O1201" s="247"/>
      <c r="P1201" s="247"/>
      <c r="Q1201" s="247"/>
      <c r="R1201" s="247"/>
      <c r="S1201" s="247"/>
      <c r="T1201" s="240" t="s">
        <v>18</v>
      </c>
      <c r="U1201" s="240"/>
      <c r="V1201" s="241"/>
    </row>
    <row r="1202" spans="1:22" ht="18" customHeight="1" x14ac:dyDescent="0.25">
      <c r="A1202" s="248"/>
      <c r="B1202" s="249"/>
      <c r="C1202" s="249"/>
      <c r="D1202" s="249"/>
      <c r="E1202" s="249"/>
      <c r="F1202" s="249"/>
      <c r="G1202" s="249"/>
      <c r="H1202" s="242"/>
      <c r="I1202" s="242"/>
      <c r="J1202" s="243"/>
      <c r="K1202" s="22"/>
      <c r="L1202" s="20"/>
      <c r="M1202" s="248"/>
      <c r="N1202" s="249"/>
      <c r="O1202" s="249"/>
      <c r="P1202" s="249"/>
      <c r="Q1202" s="249"/>
      <c r="R1202" s="249"/>
      <c r="S1202" s="249"/>
      <c r="T1202" s="242"/>
      <c r="U1202" s="242"/>
      <c r="V1202" s="243"/>
    </row>
    <row r="1203" spans="1:22" ht="18" customHeight="1" x14ac:dyDescent="0.25">
      <c r="A1203" s="250"/>
      <c r="B1203" s="251"/>
      <c r="C1203" s="251"/>
      <c r="D1203" s="251"/>
      <c r="E1203" s="251"/>
      <c r="F1203" s="251"/>
      <c r="G1203" s="251"/>
      <c r="H1203" s="244"/>
      <c r="I1203" s="244"/>
      <c r="J1203" s="245"/>
      <c r="K1203" s="22"/>
      <c r="L1203" s="20"/>
      <c r="M1203" s="250"/>
      <c r="N1203" s="251"/>
      <c r="O1203" s="251"/>
      <c r="P1203" s="251"/>
      <c r="Q1203" s="251"/>
      <c r="R1203" s="251"/>
      <c r="S1203" s="251"/>
      <c r="T1203" s="244"/>
      <c r="U1203" s="244"/>
      <c r="V1203" s="245"/>
    </row>
    <row r="1204" spans="1:22" ht="12" customHeight="1" x14ac:dyDescent="0.25">
      <c r="A1204" s="215">
        <f>INDEX(図画一覧!$A$2:$G$201,A1198,3)</f>
        <v>0</v>
      </c>
      <c r="B1204" s="220"/>
      <c r="C1204" s="232" t="s">
        <v>28</v>
      </c>
      <c r="D1204" s="232"/>
      <c r="E1204" s="235">
        <f>INDEX(図画一覧!$A$2:$G$201,A1198,5)</f>
        <v>0</v>
      </c>
      <c r="F1204" s="236"/>
      <c r="G1204" s="236"/>
      <c r="H1204" s="236"/>
      <c r="I1204" s="236"/>
      <c r="J1204" s="237"/>
      <c r="K1204" s="23"/>
      <c r="L1204" s="20"/>
      <c r="M1204" s="215">
        <f>INDEX(図画一覧!$A$2:$G$201,M1198,3)</f>
        <v>0</v>
      </c>
      <c r="N1204" s="220"/>
      <c r="O1204" s="232" t="s">
        <v>28</v>
      </c>
      <c r="P1204" s="232"/>
      <c r="Q1204" s="235">
        <f>INDEX(図画一覧!$A$2:$G$201,M1198,5)</f>
        <v>0</v>
      </c>
      <c r="R1204" s="236"/>
      <c r="S1204" s="236"/>
      <c r="T1204" s="236"/>
      <c r="U1204" s="236"/>
      <c r="V1204" s="237"/>
    </row>
    <row r="1205" spans="1:22" ht="12" customHeight="1" x14ac:dyDescent="0.25">
      <c r="A1205" s="216"/>
      <c r="B1205" s="221"/>
      <c r="C1205" s="233"/>
      <c r="D1205" s="233"/>
      <c r="E1205" s="238"/>
      <c r="F1205" s="238"/>
      <c r="G1205" s="238"/>
      <c r="H1205" s="238"/>
      <c r="I1205" s="238"/>
      <c r="J1205" s="239"/>
      <c r="K1205" s="23"/>
      <c r="L1205" s="20"/>
      <c r="M1205" s="216"/>
      <c r="N1205" s="221"/>
      <c r="O1205" s="233"/>
      <c r="P1205" s="233"/>
      <c r="Q1205" s="238"/>
      <c r="R1205" s="238"/>
      <c r="S1205" s="238"/>
      <c r="T1205" s="238"/>
      <c r="U1205" s="238"/>
      <c r="V1205" s="239"/>
    </row>
    <row r="1206" spans="1:22" ht="18" customHeight="1" x14ac:dyDescent="0.25">
      <c r="A1206" s="216"/>
      <c r="B1206" s="221" t="s">
        <v>19</v>
      </c>
      <c r="C1206" s="222"/>
      <c r="D1206" s="225">
        <f>INDEX(図画一覧!$A$2:$G$201,A1198,4)</f>
        <v>0</v>
      </c>
      <c r="E1206" s="225"/>
      <c r="F1206" s="225"/>
      <c r="G1206" s="225"/>
      <c r="H1206" s="225"/>
      <c r="I1206" s="225"/>
      <c r="J1206" s="226"/>
      <c r="K1206" s="19"/>
      <c r="L1206" s="20"/>
      <c r="M1206" s="216"/>
      <c r="N1206" s="221" t="s">
        <v>19</v>
      </c>
      <c r="O1206" s="222"/>
      <c r="P1206" s="225">
        <f>INDEX(図画一覧!$A$2:$G$201,M1198,4)</f>
        <v>0</v>
      </c>
      <c r="Q1206" s="225"/>
      <c r="R1206" s="225"/>
      <c r="S1206" s="225"/>
      <c r="T1206" s="225"/>
      <c r="U1206" s="225"/>
      <c r="V1206" s="226"/>
    </row>
    <row r="1207" spans="1:22" ht="18" customHeight="1" x14ac:dyDescent="0.25">
      <c r="A1207" s="216"/>
      <c r="B1207" s="221"/>
      <c r="C1207" s="223"/>
      <c r="D1207" s="227"/>
      <c r="E1207" s="227"/>
      <c r="F1207" s="227"/>
      <c r="G1207" s="227"/>
      <c r="H1207" s="227"/>
      <c r="I1207" s="227"/>
      <c r="J1207" s="228"/>
      <c r="K1207" s="19"/>
      <c r="L1207" s="20"/>
      <c r="M1207" s="216"/>
      <c r="N1207" s="221"/>
      <c r="O1207" s="223"/>
      <c r="P1207" s="227"/>
      <c r="Q1207" s="227"/>
      <c r="R1207" s="227"/>
      <c r="S1207" s="227"/>
      <c r="T1207" s="227"/>
      <c r="U1207" s="227"/>
      <c r="V1207" s="228"/>
    </row>
    <row r="1208" spans="1:22" ht="18" customHeight="1" x14ac:dyDescent="0.25">
      <c r="A1208" s="217"/>
      <c r="B1208" s="234"/>
      <c r="C1208" s="224"/>
      <c r="D1208" s="229"/>
      <c r="E1208" s="229"/>
      <c r="F1208" s="229"/>
      <c r="G1208" s="229"/>
      <c r="H1208" s="229"/>
      <c r="I1208" s="229"/>
      <c r="J1208" s="230"/>
      <c r="K1208" s="19"/>
      <c r="L1208" s="20"/>
      <c r="M1208" s="217"/>
      <c r="N1208" s="234"/>
      <c r="O1208" s="224"/>
      <c r="P1208" s="229"/>
      <c r="Q1208" s="229"/>
      <c r="R1208" s="229"/>
      <c r="S1208" s="229"/>
      <c r="T1208" s="229"/>
      <c r="U1208" s="229"/>
      <c r="V1208" s="230"/>
    </row>
    <row r="1209" spans="1:22" ht="15.75" customHeight="1" x14ac:dyDescent="0.25">
      <c r="A1209" s="24"/>
      <c r="B1209" s="24"/>
      <c r="C1209" s="24"/>
      <c r="D1209" s="24"/>
      <c r="E1209" s="24"/>
      <c r="F1209" s="24"/>
      <c r="G1209" s="24"/>
      <c r="H1209" s="24"/>
      <c r="I1209" s="24"/>
      <c r="J1209" s="24"/>
      <c r="K1209" s="25"/>
      <c r="L1209" s="26"/>
      <c r="M1209" s="24"/>
      <c r="N1209" s="24"/>
      <c r="O1209" s="24"/>
      <c r="P1209" s="24"/>
      <c r="Q1209" s="24"/>
      <c r="R1209" s="24"/>
      <c r="S1209" s="24"/>
      <c r="T1209" s="24"/>
      <c r="U1209" s="24"/>
      <c r="V1209" s="24"/>
    </row>
    <row r="1210" spans="1:22" ht="15.75" customHeight="1" x14ac:dyDescent="0.25">
      <c r="A1210" s="46"/>
      <c r="B1210" s="27"/>
      <c r="C1210" s="27"/>
      <c r="D1210" s="27"/>
      <c r="E1210" s="27"/>
      <c r="F1210" s="27"/>
      <c r="G1210" s="27"/>
      <c r="H1210" s="27"/>
      <c r="I1210" s="27"/>
      <c r="J1210" s="27"/>
      <c r="K1210" s="28"/>
      <c r="L1210" s="29"/>
      <c r="M1210" s="46"/>
      <c r="N1210" s="27"/>
      <c r="O1210" s="27"/>
      <c r="P1210" s="27"/>
      <c r="Q1210" s="27"/>
      <c r="R1210" s="27"/>
      <c r="S1210" s="27"/>
      <c r="T1210" s="27"/>
      <c r="U1210" s="27"/>
      <c r="V1210" s="27"/>
    </row>
    <row r="1211" spans="1:22" ht="18" customHeight="1" x14ac:dyDescent="0.25">
      <c r="A1211" s="13">
        <f>A1198+1</f>
        <v>195</v>
      </c>
      <c r="B1211" s="13"/>
      <c r="C1211" s="218" t="s">
        <v>21</v>
      </c>
      <c r="D1211" s="218"/>
      <c r="E1211" s="218"/>
      <c r="F1211" s="218"/>
      <c r="G1211" s="218"/>
      <c r="H1211" s="218"/>
      <c r="I1211" s="13"/>
      <c r="J1211" s="14"/>
      <c r="K1211" s="15"/>
      <c r="L1211" s="16"/>
      <c r="M1211" s="13">
        <f>M1198+1</f>
        <v>198</v>
      </c>
      <c r="N1211" s="13"/>
      <c r="O1211" s="218" t="s">
        <v>21</v>
      </c>
      <c r="P1211" s="218"/>
      <c r="Q1211" s="218"/>
      <c r="R1211" s="218"/>
      <c r="S1211" s="218"/>
      <c r="T1211" s="218"/>
      <c r="U1211" s="13"/>
      <c r="V1211" s="14"/>
    </row>
    <row r="1212" spans="1:22" ht="18" customHeight="1" x14ac:dyDescent="0.25">
      <c r="A1212" s="17"/>
      <c r="B1212" s="17"/>
      <c r="C1212" s="219"/>
      <c r="D1212" s="219"/>
      <c r="E1212" s="219"/>
      <c r="F1212" s="219"/>
      <c r="G1212" s="219"/>
      <c r="H1212" s="219"/>
      <c r="I1212" s="17"/>
      <c r="J1212" s="17"/>
      <c r="K1212" s="18"/>
      <c r="L1212" s="16"/>
      <c r="M1212" s="17"/>
      <c r="N1212" s="17"/>
      <c r="O1212" s="219"/>
      <c r="P1212" s="219"/>
      <c r="Q1212" s="219"/>
      <c r="R1212" s="219"/>
      <c r="S1212" s="219"/>
      <c r="T1212" s="219"/>
      <c r="U1212" s="17"/>
      <c r="V1212" s="17"/>
    </row>
    <row r="1213" spans="1:22" ht="15.75" customHeight="1" x14ac:dyDescent="0.25">
      <c r="K1213" s="19"/>
      <c r="L1213" s="20"/>
    </row>
    <row r="1214" spans="1:22" ht="18" customHeight="1" x14ac:dyDescent="0.25">
      <c r="A1214" s="246" t="str">
        <f>基本ﾃﾞｰﾀ!$B$5</f>
        <v>函 館</v>
      </c>
      <c r="B1214" s="247"/>
      <c r="C1214" s="247"/>
      <c r="D1214" s="247"/>
      <c r="E1214" s="247"/>
      <c r="F1214" s="247"/>
      <c r="G1214" s="247"/>
      <c r="H1214" s="240" t="s">
        <v>18</v>
      </c>
      <c r="I1214" s="240"/>
      <c r="J1214" s="241"/>
      <c r="K1214" s="22"/>
      <c r="L1214" s="20"/>
      <c r="M1214" s="246" t="str">
        <f>基本ﾃﾞｰﾀ!$B$5</f>
        <v>函 館</v>
      </c>
      <c r="N1214" s="247"/>
      <c r="O1214" s="247"/>
      <c r="P1214" s="247"/>
      <c r="Q1214" s="247"/>
      <c r="R1214" s="247"/>
      <c r="S1214" s="247"/>
      <c r="T1214" s="240" t="s">
        <v>18</v>
      </c>
      <c r="U1214" s="240"/>
      <c r="V1214" s="241"/>
    </row>
    <row r="1215" spans="1:22" ht="18" customHeight="1" x14ac:dyDescent="0.25">
      <c r="A1215" s="248"/>
      <c r="B1215" s="249"/>
      <c r="C1215" s="249"/>
      <c r="D1215" s="249"/>
      <c r="E1215" s="249"/>
      <c r="F1215" s="249"/>
      <c r="G1215" s="249"/>
      <c r="H1215" s="242"/>
      <c r="I1215" s="242"/>
      <c r="J1215" s="243"/>
      <c r="K1215" s="22"/>
      <c r="L1215" s="20"/>
      <c r="M1215" s="248"/>
      <c r="N1215" s="249"/>
      <c r="O1215" s="249"/>
      <c r="P1215" s="249"/>
      <c r="Q1215" s="249"/>
      <c r="R1215" s="249"/>
      <c r="S1215" s="249"/>
      <c r="T1215" s="242"/>
      <c r="U1215" s="242"/>
      <c r="V1215" s="243"/>
    </row>
    <row r="1216" spans="1:22" ht="18" customHeight="1" x14ac:dyDescent="0.25">
      <c r="A1216" s="250"/>
      <c r="B1216" s="251"/>
      <c r="C1216" s="251"/>
      <c r="D1216" s="251"/>
      <c r="E1216" s="251"/>
      <c r="F1216" s="251"/>
      <c r="G1216" s="251"/>
      <c r="H1216" s="244"/>
      <c r="I1216" s="244"/>
      <c r="J1216" s="245"/>
      <c r="K1216" s="22"/>
      <c r="L1216" s="20"/>
      <c r="M1216" s="250"/>
      <c r="N1216" s="251"/>
      <c r="O1216" s="251"/>
      <c r="P1216" s="251"/>
      <c r="Q1216" s="251"/>
      <c r="R1216" s="251"/>
      <c r="S1216" s="251"/>
      <c r="T1216" s="244"/>
      <c r="U1216" s="244"/>
      <c r="V1216" s="245"/>
    </row>
    <row r="1217" spans="1:22" ht="12" customHeight="1" x14ac:dyDescent="0.25">
      <c r="A1217" s="215">
        <f>INDEX(図画一覧!$A$2:$G$201,A1211,3)</f>
        <v>0</v>
      </c>
      <c r="B1217" s="220"/>
      <c r="C1217" s="232" t="s">
        <v>28</v>
      </c>
      <c r="D1217" s="232"/>
      <c r="E1217" s="235">
        <f>INDEX(図画一覧!$A$2:$G$201,A1211,5)</f>
        <v>0</v>
      </c>
      <c r="F1217" s="236"/>
      <c r="G1217" s="236"/>
      <c r="H1217" s="236"/>
      <c r="I1217" s="236"/>
      <c r="J1217" s="237"/>
      <c r="K1217" s="23"/>
      <c r="L1217" s="20"/>
      <c r="M1217" s="215">
        <f>INDEX(図画一覧!$A$2:$G$201,M1211,3)</f>
        <v>0</v>
      </c>
      <c r="N1217" s="220"/>
      <c r="O1217" s="232" t="s">
        <v>28</v>
      </c>
      <c r="P1217" s="232"/>
      <c r="Q1217" s="235">
        <f>INDEX(図画一覧!$A$2:$G$201,M1211,5)</f>
        <v>0</v>
      </c>
      <c r="R1217" s="236"/>
      <c r="S1217" s="236"/>
      <c r="T1217" s="236"/>
      <c r="U1217" s="236"/>
      <c r="V1217" s="237"/>
    </row>
    <row r="1218" spans="1:22" ht="12" customHeight="1" x14ac:dyDescent="0.25">
      <c r="A1218" s="216"/>
      <c r="B1218" s="221"/>
      <c r="C1218" s="233"/>
      <c r="D1218" s="233"/>
      <c r="E1218" s="238"/>
      <c r="F1218" s="238"/>
      <c r="G1218" s="238"/>
      <c r="H1218" s="238"/>
      <c r="I1218" s="238"/>
      <c r="J1218" s="239"/>
      <c r="K1218" s="23"/>
      <c r="L1218" s="20"/>
      <c r="M1218" s="216"/>
      <c r="N1218" s="221"/>
      <c r="O1218" s="233"/>
      <c r="P1218" s="233"/>
      <c r="Q1218" s="238"/>
      <c r="R1218" s="238"/>
      <c r="S1218" s="238"/>
      <c r="T1218" s="238"/>
      <c r="U1218" s="238"/>
      <c r="V1218" s="239"/>
    </row>
    <row r="1219" spans="1:22" ht="18" customHeight="1" x14ac:dyDescent="0.25">
      <c r="A1219" s="216"/>
      <c r="B1219" s="221" t="s">
        <v>19</v>
      </c>
      <c r="C1219" s="222"/>
      <c r="D1219" s="225">
        <f>INDEX(図画一覧!$A$2:$G$201,A1211,4)</f>
        <v>0</v>
      </c>
      <c r="E1219" s="225"/>
      <c r="F1219" s="225"/>
      <c r="G1219" s="225"/>
      <c r="H1219" s="225"/>
      <c r="I1219" s="225"/>
      <c r="J1219" s="226"/>
      <c r="K1219" s="19"/>
      <c r="L1219" s="20"/>
      <c r="M1219" s="216"/>
      <c r="N1219" s="221" t="s">
        <v>19</v>
      </c>
      <c r="O1219" s="222"/>
      <c r="P1219" s="225">
        <f>INDEX(図画一覧!$A$2:$G$201,M1211,4)</f>
        <v>0</v>
      </c>
      <c r="Q1219" s="225"/>
      <c r="R1219" s="225"/>
      <c r="S1219" s="225"/>
      <c r="T1219" s="225"/>
      <c r="U1219" s="225"/>
      <c r="V1219" s="226"/>
    </row>
    <row r="1220" spans="1:22" ht="18" customHeight="1" x14ac:dyDescent="0.25">
      <c r="A1220" s="216"/>
      <c r="B1220" s="221"/>
      <c r="C1220" s="223"/>
      <c r="D1220" s="227"/>
      <c r="E1220" s="227"/>
      <c r="F1220" s="227"/>
      <c r="G1220" s="227"/>
      <c r="H1220" s="227"/>
      <c r="I1220" s="227"/>
      <c r="J1220" s="228"/>
      <c r="K1220" s="19"/>
      <c r="L1220" s="20"/>
      <c r="M1220" s="216"/>
      <c r="N1220" s="221"/>
      <c r="O1220" s="223"/>
      <c r="P1220" s="227"/>
      <c r="Q1220" s="227"/>
      <c r="R1220" s="227"/>
      <c r="S1220" s="227"/>
      <c r="T1220" s="227"/>
      <c r="U1220" s="227"/>
      <c r="V1220" s="228"/>
    </row>
    <row r="1221" spans="1:22" ht="18" customHeight="1" x14ac:dyDescent="0.25">
      <c r="A1221" s="217"/>
      <c r="B1221" s="234"/>
      <c r="C1221" s="224"/>
      <c r="D1221" s="229"/>
      <c r="E1221" s="229"/>
      <c r="F1221" s="229"/>
      <c r="G1221" s="229"/>
      <c r="H1221" s="229"/>
      <c r="I1221" s="229"/>
      <c r="J1221" s="230"/>
      <c r="K1221" s="19"/>
      <c r="L1221" s="20"/>
      <c r="M1221" s="217"/>
      <c r="N1221" s="234"/>
      <c r="O1221" s="224"/>
      <c r="P1221" s="229"/>
      <c r="Q1221" s="229"/>
      <c r="R1221" s="229"/>
      <c r="S1221" s="229"/>
      <c r="T1221" s="229"/>
      <c r="U1221" s="229"/>
      <c r="V1221" s="230"/>
    </row>
    <row r="1222" spans="1:22" ht="21.75" customHeight="1" x14ac:dyDescent="0.25">
      <c r="A1222" s="13">
        <f>M1211+1</f>
        <v>199</v>
      </c>
      <c r="B1222" s="13"/>
      <c r="C1222" s="218" t="s">
        <v>16</v>
      </c>
      <c r="D1222" s="218"/>
      <c r="E1222" s="218"/>
      <c r="F1222" s="218"/>
      <c r="G1222" s="218"/>
      <c r="H1222" s="218"/>
      <c r="I1222" s="13"/>
      <c r="J1222" s="14"/>
      <c r="K1222" s="15"/>
      <c r="L1222" s="16"/>
      <c r="M1222" s="13">
        <f>A1248+1</f>
        <v>202</v>
      </c>
      <c r="N1222" s="13"/>
      <c r="O1222" s="218" t="s">
        <v>16</v>
      </c>
      <c r="P1222" s="218"/>
      <c r="Q1222" s="218"/>
      <c r="R1222" s="218"/>
      <c r="S1222" s="218"/>
      <c r="T1222" s="218"/>
      <c r="U1222" s="13"/>
      <c r="V1222" s="14" t="s">
        <v>97</v>
      </c>
    </row>
    <row r="1223" spans="1:22" ht="21.75" customHeight="1" x14ac:dyDescent="0.25">
      <c r="A1223" s="17"/>
      <c r="B1223" s="17"/>
      <c r="C1223" s="219"/>
      <c r="D1223" s="219"/>
      <c r="E1223" s="219"/>
      <c r="F1223" s="219"/>
      <c r="G1223" s="219"/>
      <c r="H1223" s="219"/>
      <c r="I1223" s="17"/>
      <c r="J1223" s="17"/>
      <c r="K1223" s="18"/>
      <c r="L1223" s="16"/>
      <c r="M1223" s="13"/>
      <c r="N1223" s="13"/>
      <c r="O1223" s="218"/>
      <c r="P1223" s="218"/>
      <c r="Q1223" s="218"/>
      <c r="R1223" s="218"/>
      <c r="S1223" s="218"/>
      <c r="T1223" s="218"/>
      <c r="U1223" s="231" t="s">
        <v>17</v>
      </c>
      <c r="V1223" s="231"/>
    </row>
    <row r="1224" spans="1:22" ht="15.75" customHeight="1" x14ac:dyDescent="0.25">
      <c r="K1224" s="19"/>
      <c r="L1224" s="20"/>
      <c r="M1224" s="21"/>
      <c r="N1224" s="21"/>
      <c r="O1224" s="21"/>
      <c r="P1224" s="21"/>
      <c r="Q1224" s="21"/>
      <c r="R1224" s="21"/>
      <c r="S1224" s="21"/>
      <c r="T1224" s="21"/>
      <c r="U1224" s="21"/>
      <c r="V1224" s="21"/>
    </row>
    <row r="1225" spans="1:22" ht="18" customHeight="1" x14ac:dyDescent="0.25">
      <c r="A1225" s="246" t="str">
        <f>基本ﾃﾞｰﾀ!$B$5</f>
        <v>函 館</v>
      </c>
      <c r="B1225" s="247"/>
      <c r="C1225" s="247"/>
      <c r="D1225" s="247"/>
      <c r="E1225" s="247"/>
      <c r="F1225" s="247"/>
      <c r="G1225" s="247"/>
      <c r="H1225" s="240" t="s">
        <v>18</v>
      </c>
      <c r="I1225" s="240"/>
      <c r="J1225" s="241"/>
      <c r="K1225" s="22"/>
      <c r="L1225" s="20"/>
      <c r="M1225" s="246" t="str">
        <f>基本ﾃﾞｰﾀ!$B$5</f>
        <v>函 館</v>
      </c>
      <c r="N1225" s="247"/>
      <c r="O1225" s="247"/>
      <c r="P1225" s="247"/>
      <c r="Q1225" s="247"/>
      <c r="R1225" s="247"/>
      <c r="S1225" s="247"/>
      <c r="T1225" s="240" t="s">
        <v>18</v>
      </c>
      <c r="U1225" s="240"/>
      <c r="V1225" s="241"/>
    </row>
    <row r="1226" spans="1:22" ht="18" customHeight="1" x14ac:dyDescent="0.25">
      <c r="A1226" s="248"/>
      <c r="B1226" s="249"/>
      <c r="C1226" s="249"/>
      <c r="D1226" s="249"/>
      <c r="E1226" s="249"/>
      <c r="F1226" s="249"/>
      <c r="G1226" s="249"/>
      <c r="H1226" s="242"/>
      <c r="I1226" s="242"/>
      <c r="J1226" s="243"/>
      <c r="K1226" s="22"/>
      <c r="L1226" s="20"/>
      <c r="M1226" s="248"/>
      <c r="N1226" s="249"/>
      <c r="O1226" s="249"/>
      <c r="P1226" s="249"/>
      <c r="Q1226" s="249"/>
      <c r="R1226" s="249"/>
      <c r="S1226" s="249"/>
      <c r="T1226" s="242"/>
      <c r="U1226" s="242"/>
      <c r="V1226" s="243"/>
    </row>
    <row r="1227" spans="1:22" ht="18" customHeight="1" x14ac:dyDescent="0.25">
      <c r="A1227" s="250"/>
      <c r="B1227" s="251"/>
      <c r="C1227" s="251"/>
      <c r="D1227" s="251"/>
      <c r="E1227" s="251"/>
      <c r="F1227" s="251"/>
      <c r="G1227" s="251"/>
      <c r="H1227" s="244"/>
      <c r="I1227" s="244"/>
      <c r="J1227" s="245"/>
      <c r="K1227" s="22"/>
      <c r="L1227" s="20"/>
      <c r="M1227" s="250"/>
      <c r="N1227" s="251"/>
      <c r="O1227" s="251"/>
      <c r="P1227" s="251"/>
      <c r="Q1227" s="251"/>
      <c r="R1227" s="251"/>
      <c r="S1227" s="251"/>
      <c r="T1227" s="244"/>
      <c r="U1227" s="244"/>
      <c r="V1227" s="245"/>
    </row>
    <row r="1228" spans="1:22" ht="12" customHeight="1" x14ac:dyDescent="0.25">
      <c r="A1228" s="215">
        <f>INDEX(図画一覧!$A$2:$G$201,A1222,3)</f>
        <v>0</v>
      </c>
      <c r="B1228" s="220"/>
      <c r="C1228" s="232" t="s">
        <v>28</v>
      </c>
      <c r="D1228" s="232"/>
      <c r="E1228" s="235">
        <f>INDEX(図画一覧!$A$2:$G$201,A1222,5)</f>
        <v>0</v>
      </c>
      <c r="F1228" s="236"/>
      <c r="G1228" s="236"/>
      <c r="H1228" s="236"/>
      <c r="I1228" s="236"/>
      <c r="J1228" s="237"/>
      <c r="K1228" s="23"/>
      <c r="L1228" s="20"/>
      <c r="M1228" s="215" t="e">
        <f>INDEX(図画一覧!$A$2:$G$201,M1222,3)</f>
        <v>#REF!</v>
      </c>
      <c r="N1228" s="220"/>
      <c r="O1228" s="232" t="s">
        <v>28</v>
      </c>
      <c r="P1228" s="232"/>
      <c r="Q1228" s="235" t="e">
        <f>INDEX(図画一覧!$A$2:$G$201,M1222,5)</f>
        <v>#REF!</v>
      </c>
      <c r="R1228" s="236"/>
      <c r="S1228" s="236"/>
      <c r="T1228" s="236"/>
      <c r="U1228" s="236"/>
      <c r="V1228" s="237"/>
    </row>
    <row r="1229" spans="1:22" ht="12" customHeight="1" x14ac:dyDescent="0.25">
      <c r="A1229" s="216"/>
      <c r="B1229" s="221"/>
      <c r="C1229" s="233"/>
      <c r="D1229" s="233"/>
      <c r="E1229" s="238"/>
      <c r="F1229" s="238"/>
      <c r="G1229" s="238"/>
      <c r="H1229" s="238"/>
      <c r="I1229" s="238"/>
      <c r="J1229" s="239"/>
      <c r="K1229" s="23"/>
      <c r="L1229" s="20"/>
      <c r="M1229" s="216"/>
      <c r="N1229" s="221"/>
      <c r="O1229" s="233"/>
      <c r="P1229" s="233"/>
      <c r="Q1229" s="238"/>
      <c r="R1229" s="238"/>
      <c r="S1229" s="238"/>
      <c r="T1229" s="238"/>
      <c r="U1229" s="238"/>
      <c r="V1229" s="239"/>
    </row>
    <row r="1230" spans="1:22" ht="18" customHeight="1" x14ac:dyDescent="0.25">
      <c r="A1230" s="216"/>
      <c r="B1230" s="221" t="s">
        <v>19</v>
      </c>
      <c r="C1230" s="222"/>
      <c r="D1230" s="225">
        <f>INDEX(図画一覧!$A$2:$G$201,A1222,4)</f>
        <v>0</v>
      </c>
      <c r="E1230" s="225"/>
      <c r="F1230" s="225"/>
      <c r="G1230" s="225"/>
      <c r="H1230" s="225"/>
      <c r="I1230" s="225"/>
      <c r="J1230" s="226"/>
      <c r="K1230" s="19"/>
      <c r="L1230" s="20"/>
      <c r="M1230" s="216"/>
      <c r="N1230" s="221" t="s">
        <v>19</v>
      </c>
      <c r="O1230" s="222"/>
      <c r="P1230" s="225" t="e">
        <f>INDEX(図画一覧!$A$2:$G$201,M1222,4)</f>
        <v>#REF!</v>
      </c>
      <c r="Q1230" s="225"/>
      <c r="R1230" s="225"/>
      <c r="S1230" s="225"/>
      <c r="T1230" s="225"/>
      <c r="U1230" s="225"/>
      <c r="V1230" s="226"/>
    </row>
    <row r="1231" spans="1:22" ht="18" customHeight="1" x14ac:dyDescent="0.25">
      <c r="A1231" s="216"/>
      <c r="B1231" s="221"/>
      <c r="C1231" s="223"/>
      <c r="D1231" s="227"/>
      <c r="E1231" s="227"/>
      <c r="F1231" s="227"/>
      <c r="G1231" s="227"/>
      <c r="H1231" s="227"/>
      <c r="I1231" s="227"/>
      <c r="J1231" s="228"/>
      <c r="K1231" s="19"/>
      <c r="L1231" s="20"/>
      <c r="M1231" s="216"/>
      <c r="N1231" s="221"/>
      <c r="O1231" s="223"/>
      <c r="P1231" s="227"/>
      <c r="Q1231" s="227"/>
      <c r="R1231" s="227"/>
      <c r="S1231" s="227"/>
      <c r="T1231" s="227"/>
      <c r="U1231" s="227"/>
      <c r="V1231" s="228"/>
    </row>
    <row r="1232" spans="1:22" ht="18" customHeight="1" x14ac:dyDescent="0.25">
      <c r="A1232" s="217"/>
      <c r="B1232" s="234"/>
      <c r="C1232" s="224"/>
      <c r="D1232" s="229"/>
      <c r="E1232" s="229"/>
      <c r="F1232" s="229"/>
      <c r="G1232" s="229"/>
      <c r="H1232" s="229"/>
      <c r="I1232" s="229"/>
      <c r="J1232" s="230"/>
      <c r="K1232" s="19"/>
      <c r="L1232" s="20"/>
      <c r="M1232" s="217"/>
      <c r="N1232" s="234"/>
      <c r="O1232" s="224"/>
      <c r="P1232" s="229"/>
      <c r="Q1232" s="229"/>
      <c r="R1232" s="229"/>
      <c r="S1232" s="229"/>
      <c r="T1232" s="229"/>
      <c r="U1232" s="229"/>
      <c r="V1232" s="230"/>
    </row>
    <row r="1233" spans="1:22" ht="15.75" customHeight="1" x14ac:dyDescent="0.25">
      <c r="A1233" s="24"/>
      <c r="B1233" s="24"/>
      <c r="C1233" s="24"/>
      <c r="D1233" s="24"/>
      <c r="E1233" s="24"/>
      <c r="F1233" s="24"/>
      <c r="G1233" s="24"/>
      <c r="H1233" s="24"/>
      <c r="I1233" s="24"/>
      <c r="J1233" s="24"/>
      <c r="K1233" s="25"/>
      <c r="L1233" s="26"/>
      <c r="M1233" s="24"/>
      <c r="N1233" s="24"/>
      <c r="O1233" s="24"/>
      <c r="P1233" s="24"/>
      <c r="Q1233" s="24"/>
      <c r="R1233" s="24"/>
      <c r="S1233" s="24"/>
      <c r="T1233" s="24"/>
      <c r="U1233" s="24"/>
      <c r="V1233" s="24"/>
    </row>
    <row r="1234" spans="1:22" ht="15.75" customHeight="1" x14ac:dyDescent="0.25">
      <c r="A1234" s="46"/>
      <c r="B1234" s="27"/>
      <c r="C1234" s="27"/>
      <c r="D1234" s="27"/>
      <c r="E1234" s="27"/>
      <c r="F1234" s="27"/>
      <c r="G1234" s="27"/>
      <c r="H1234" s="27"/>
      <c r="I1234" s="27"/>
      <c r="J1234" s="27"/>
      <c r="K1234" s="28"/>
      <c r="L1234" s="29"/>
      <c r="M1234" s="46"/>
      <c r="N1234" s="27"/>
      <c r="O1234" s="27"/>
      <c r="P1234" s="27"/>
      <c r="Q1234" s="27"/>
      <c r="R1234" s="27"/>
      <c r="S1234" s="27"/>
      <c r="T1234" s="27"/>
      <c r="U1234" s="27"/>
      <c r="V1234" s="27"/>
    </row>
    <row r="1235" spans="1:22" ht="18" customHeight="1" x14ac:dyDescent="0.25">
      <c r="A1235" s="30">
        <f>A1222+1</f>
        <v>200</v>
      </c>
      <c r="B1235" s="30"/>
      <c r="C1235" s="252" t="s">
        <v>20</v>
      </c>
      <c r="D1235" s="252"/>
      <c r="E1235" s="252"/>
      <c r="F1235" s="252"/>
      <c r="G1235" s="252"/>
      <c r="H1235" s="252"/>
      <c r="I1235" s="30"/>
      <c r="J1235" s="51"/>
      <c r="K1235" s="15"/>
      <c r="L1235" s="16"/>
      <c r="M1235" s="13">
        <f>M1222+1</f>
        <v>203</v>
      </c>
      <c r="N1235" s="13"/>
      <c r="O1235" s="218" t="s">
        <v>20</v>
      </c>
      <c r="P1235" s="218"/>
      <c r="Q1235" s="218"/>
      <c r="R1235" s="218"/>
      <c r="S1235" s="218"/>
      <c r="T1235" s="218"/>
      <c r="U1235" s="13"/>
      <c r="V1235" s="14"/>
    </row>
    <row r="1236" spans="1:22" ht="18" customHeight="1" x14ac:dyDescent="0.25">
      <c r="A1236" s="13"/>
      <c r="B1236" s="13"/>
      <c r="C1236" s="218"/>
      <c r="D1236" s="218"/>
      <c r="E1236" s="218"/>
      <c r="F1236" s="218"/>
      <c r="G1236" s="218"/>
      <c r="H1236" s="218"/>
      <c r="I1236" s="13"/>
      <c r="J1236" s="13"/>
      <c r="K1236" s="18"/>
      <c r="L1236" s="16"/>
      <c r="M1236" s="17"/>
      <c r="N1236" s="17"/>
      <c r="O1236" s="219"/>
      <c r="P1236" s="219"/>
      <c r="Q1236" s="219"/>
      <c r="R1236" s="219"/>
      <c r="S1236" s="219"/>
      <c r="T1236" s="219"/>
      <c r="U1236" s="17"/>
      <c r="V1236" s="17"/>
    </row>
    <row r="1237" spans="1:22" ht="15.75" customHeight="1" x14ac:dyDescent="0.25">
      <c r="A1237" s="21"/>
      <c r="B1237" s="21"/>
      <c r="C1237" s="21"/>
      <c r="D1237" s="21"/>
      <c r="E1237" s="21"/>
      <c r="F1237" s="21"/>
      <c r="G1237" s="21"/>
      <c r="H1237" s="21"/>
      <c r="I1237" s="21"/>
      <c r="J1237" s="21"/>
      <c r="K1237" s="19"/>
      <c r="L1237" s="20"/>
    </row>
    <row r="1238" spans="1:22" ht="18" customHeight="1" x14ac:dyDescent="0.25">
      <c r="A1238" s="246" t="str">
        <f>基本ﾃﾞｰﾀ!$B$5</f>
        <v>函 館</v>
      </c>
      <c r="B1238" s="247"/>
      <c r="C1238" s="247"/>
      <c r="D1238" s="247"/>
      <c r="E1238" s="247"/>
      <c r="F1238" s="247"/>
      <c r="G1238" s="247"/>
      <c r="H1238" s="240" t="s">
        <v>18</v>
      </c>
      <c r="I1238" s="240"/>
      <c r="J1238" s="241"/>
      <c r="K1238" s="22"/>
      <c r="L1238" s="20"/>
      <c r="M1238" s="246" t="str">
        <f>基本ﾃﾞｰﾀ!$B$5</f>
        <v>函 館</v>
      </c>
      <c r="N1238" s="247"/>
      <c r="O1238" s="247"/>
      <c r="P1238" s="247"/>
      <c r="Q1238" s="247"/>
      <c r="R1238" s="247"/>
      <c r="S1238" s="247"/>
      <c r="T1238" s="240" t="s">
        <v>18</v>
      </c>
      <c r="U1238" s="240"/>
      <c r="V1238" s="241"/>
    </row>
    <row r="1239" spans="1:22" ht="18" customHeight="1" x14ac:dyDescent="0.25">
      <c r="A1239" s="248"/>
      <c r="B1239" s="249"/>
      <c r="C1239" s="249"/>
      <c r="D1239" s="249"/>
      <c r="E1239" s="249"/>
      <c r="F1239" s="249"/>
      <c r="G1239" s="249"/>
      <c r="H1239" s="242"/>
      <c r="I1239" s="242"/>
      <c r="J1239" s="243"/>
      <c r="K1239" s="22"/>
      <c r="L1239" s="20"/>
      <c r="M1239" s="248"/>
      <c r="N1239" s="249"/>
      <c r="O1239" s="249"/>
      <c r="P1239" s="249"/>
      <c r="Q1239" s="249"/>
      <c r="R1239" s="249"/>
      <c r="S1239" s="249"/>
      <c r="T1239" s="242"/>
      <c r="U1239" s="242"/>
      <c r="V1239" s="243"/>
    </row>
    <row r="1240" spans="1:22" ht="18" customHeight="1" x14ac:dyDescent="0.25">
      <c r="A1240" s="250"/>
      <c r="B1240" s="251"/>
      <c r="C1240" s="251"/>
      <c r="D1240" s="251"/>
      <c r="E1240" s="251"/>
      <c r="F1240" s="251"/>
      <c r="G1240" s="251"/>
      <c r="H1240" s="244"/>
      <c r="I1240" s="244"/>
      <c r="J1240" s="245"/>
      <c r="K1240" s="22"/>
      <c r="L1240" s="20"/>
      <c r="M1240" s="250"/>
      <c r="N1240" s="251"/>
      <c r="O1240" s="251"/>
      <c r="P1240" s="251"/>
      <c r="Q1240" s="251"/>
      <c r="R1240" s="251"/>
      <c r="S1240" s="251"/>
      <c r="T1240" s="244"/>
      <c r="U1240" s="244"/>
      <c r="V1240" s="245"/>
    </row>
    <row r="1241" spans="1:22" ht="12" customHeight="1" x14ac:dyDescent="0.25">
      <c r="A1241" s="215">
        <f>INDEX(図画一覧!$A$2:$G$201,A1235,3)</f>
        <v>0</v>
      </c>
      <c r="B1241" s="220"/>
      <c r="C1241" s="232" t="s">
        <v>28</v>
      </c>
      <c r="D1241" s="232"/>
      <c r="E1241" s="235">
        <f>INDEX(図画一覧!$A$2:$G$201,A1235,5)</f>
        <v>0</v>
      </c>
      <c r="F1241" s="236"/>
      <c r="G1241" s="236"/>
      <c r="H1241" s="236"/>
      <c r="I1241" s="236"/>
      <c r="J1241" s="237"/>
      <c r="K1241" s="23"/>
      <c r="L1241" s="20"/>
      <c r="M1241" s="215" t="e">
        <f>INDEX(図画一覧!$A$2:$G$201,M1235,3)</f>
        <v>#REF!</v>
      </c>
      <c r="N1241" s="220"/>
      <c r="O1241" s="232" t="s">
        <v>28</v>
      </c>
      <c r="P1241" s="232"/>
      <c r="Q1241" s="235" t="e">
        <f>INDEX(図画一覧!$A$2:$G$201,M1235,5)</f>
        <v>#REF!</v>
      </c>
      <c r="R1241" s="236"/>
      <c r="S1241" s="236"/>
      <c r="T1241" s="236"/>
      <c r="U1241" s="236"/>
      <c r="V1241" s="237"/>
    </row>
    <row r="1242" spans="1:22" ht="12" customHeight="1" x14ac:dyDescent="0.25">
      <c r="A1242" s="216"/>
      <c r="B1242" s="221"/>
      <c r="C1242" s="233"/>
      <c r="D1242" s="233"/>
      <c r="E1242" s="238"/>
      <c r="F1242" s="238"/>
      <c r="G1242" s="238"/>
      <c r="H1242" s="238"/>
      <c r="I1242" s="238"/>
      <c r="J1242" s="239"/>
      <c r="K1242" s="23"/>
      <c r="L1242" s="20"/>
      <c r="M1242" s="216"/>
      <c r="N1242" s="221"/>
      <c r="O1242" s="233"/>
      <c r="P1242" s="233"/>
      <c r="Q1242" s="238"/>
      <c r="R1242" s="238"/>
      <c r="S1242" s="238"/>
      <c r="T1242" s="238"/>
      <c r="U1242" s="238"/>
      <c r="V1242" s="239"/>
    </row>
    <row r="1243" spans="1:22" ht="18" customHeight="1" x14ac:dyDescent="0.25">
      <c r="A1243" s="216"/>
      <c r="B1243" s="221" t="s">
        <v>19</v>
      </c>
      <c r="C1243" s="222"/>
      <c r="D1243" s="225">
        <f>INDEX(図画一覧!$A$2:$G$201,A1235,4)</f>
        <v>0</v>
      </c>
      <c r="E1243" s="225"/>
      <c r="F1243" s="225"/>
      <c r="G1243" s="225"/>
      <c r="H1243" s="225"/>
      <c r="I1243" s="225"/>
      <c r="J1243" s="226"/>
      <c r="K1243" s="19"/>
      <c r="L1243" s="20"/>
      <c r="M1243" s="216"/>
      <c r="N1243" s="221" t="s">
        <v>19</v>
      </c>
      <c r="O1243" s="222"/>
      <c r="P1243" s="225" t="e">
        <f>INDEX(図画一覧!$A$2:$G$201,M1235,4)</f>
        <v>#REF!</v>
      </c>
      <c r="Q1243" s="225"/>
      <c r="R1243" s="225"/>
      <c r="S1243" s="225"/>
      <c r="T1243" s="225"/>
      <c r="U1243" s="225"/>
      <c r="V1243" s="226"/>
    </row>
    <row r="1244" spans="1:22" ht="18" customHeight="1" x14ac:dyDescent="0.25">
      <c r="A1244" s="216"/>
      <c r="B1244" s="221"/>
      <c r="C1244" s="223"/>
      <c r="D1244" s="227"/>
      <c r="E1244" s="227"/>
      <c r="F1244" s="227"/>
      <c r="G1244" s="227"/>
      <c r="H1244" s="227"/>
      <c r="I1244" s="227"/>
      <c r="J1244" s="228"/>
      <c r="K1244" s="19"/>
      <c r="L1244" s="20"/>
      <c r="M1244" s="216"/>
      <c r="N1244" s="221"/>
      <c r="O1244" s="223"/>
      <c r="P1244" s="227"/>
      <c r="Q1244" s="227"/>
      <c r="R1244" s="227"/>
      <c r="S1244" s="227"/>
      <c r="T1244" s="227"/>
      <c r="U1244" s="227"/>
      <c r="V1244" s="228"/>
    </row>
    <row r="1245" spans="1:22" ht="18" customHeight="1" x14ac:dyDescent="0.25">
      <c r="A1245" s="217"/>
      <c r="B1245" s="234"/>
      <c r="C1245" s="224"/>
      <c r="D1245" s="229"/>
      <c r="E1245" s="229"/>
      <c r="F1245" s="229"/>
      <c r="G1245" s="229"/>
      <c r="H1245" s="229"/>
      <c r="I1245" s="229"/>
      <c r="J1245" s="230"/>
      <c r="K1245" s="19"/>
      <c r="L1245" s="20"/>
      <c r="M1245" s="217"/>
      <c r="N1245" s="234"/>
      <c r="O1245" s="224"/>
      <c r="P1245" s="229"/>
      <c r="Q1245" s="229"/>
      <c r="R1245" s="229"/>
      <c r="S1245" s="229"/>
      <c r="T1245" s="229"/>
      <c r="U1245" s="229"/>
      <c r="V1245" s="230"/>
    </row>
    <row r="1246" spans="1:22" ht="15.75" customHeight="1" x14ac:dyDescent="0.25">
      <c r="A1246" s="24"/>
      <c r="B1246" s="24"/>
      <c r="C1246" s="24"/>
      <c r="D1246" s="24"/>
      <c r="E1246" s="24"/>
      <c r="F1246" s="24"/>
      <c r="G1246" s="24"/>
      <c r="H1246" s="24"/>
      <c r="I1246" s="24"/>
      <c r="J1246" s="24"/>
      <c r="K1246" s="25"/>
      <c r="L1246" s="26"/>
      <c r="M1246" s="24"/>
      <c r="N1246" s="24"/>
      <c r="O1246" s="24"/>
      <c r="P1246" s="24"/>
      <c r="Q1246" s="24"/>
      <c r="R1246" s="24"/>
      <c r="S1246" s="24"/>
      <c r="T1246" s="24"/>
      <c r="U1246" s="24"/>
      <c r="V1246" s="24"/>
    </row>
    <row r="1247" spans="1:22" ht="15.75" customHeight="1" x14ac:dyDescent="0.25">
      <c r="A1247" s="46"/>
      <c r="B1247" s="27"/>
      <c r="C1247" s="27"/>
      <c r="D1247" s="27"/>
      <c r="E1247" s="27"/>
      <c r="F1247" s="27"/>
      <c r="G1247" s="27"/>
      <c r="H1247" s="27"/>
      <c r="I1247" s="27"/>
      <c r="J1247" s="27"/>
      <c r="K1247" s="28"/>
      <c r="L1247" s="29"/>
      <c r="M1247" s="46"/>
      <c r="N1247" s="27"/>
      <c r="O1247" s="27"/>
      <c r="P1247" s="27"/>
      <c r="Q1247" s="27"/>
      <c r="R1247" s="27"/>
      <c r="S1247" s="27"/>
      <c r="T1247" s="27"/>
      <c r="U1247" s="27"/>
      <c r="V1247" s="27"/>
    </row>
    <row r="1248" spans="1:22" ht="18" customHeight="1" x14ac:dyDescent="0.25">
      <c r="A1248" s="13">
        <f>A1235+1</f>
        <v>201</v>
      </c>
      <c r="B1248" s="13"/>
      <c r="C1248" s="218" t="s">
        <v>21</v>
      </c>
      <c r="D1248" s="218"/>
      <c r="E1248" s="218"/>
      <c r="F1248" s="218"/>
      <c r="G1248" s="218"/>
      <c r="H1248" s="218"/>
      <c r="I1248" s="13"/>
      <c r="J1248" s="14"/>
      <c r="K1248" s="15"/>
      <c r="L1248" s="16"/>
      <c r="M1248" s="13">
        <f>M1235+1</f>
        <v>204</v>
      </c>
      <c r="N1248" s="13"/>
      <c r="O1248" s="218" t="s">
        <v>21</v>
      </c>
      <c r="P1248" s="218"/>
      <c r="Q1248" s="218"/>
      <c r="R1248" s="218"/>
      <c r="S1248" s="218"/>
      <c r="T1248" s="218"/>
      <c r="U1248" s="13"/>
      <c r="V1248" s="14"/>
    </row>
    <row r="1249" spans="1:22" ht="18" customHeight="1" x14ac:dyDescent="0.25">
      <c r="A1249" s="17"/>
      <c r="B1249" s="17"/>
      <c r="C1249" s="219"/>
      <c r="D1249" s="219"/>
      <c r="E1249" s="219"/>
      <c r="F1249" s="219"/>
      <c r="G1249" s="219"/>
      <c r="H1249" s="219"/>
      <c r="I1249" s="17"/>
      <c r="J1249" s="17"/>
      <c r="K1249" s="18"/>
      <c r="L1249" s="16"/>
      <c r="M1249" s="17"/>
      <c r="N1249" s="17"/>
      <c r="O1249" s="219"/>
      <c r="P1249" s="219"/>
      <c r="Q1249" s="219"/>
      <c r="R1249" s="219"/>
      <c r="S1249" s="219"/>
      <c r="T1249" s="219"/>
      <c r="U1249" s="17"/>
      <c r="V1249" s="17"/>
    </row>
    <row r="1250" spans="1:22" ht="15.75" customHeight="1" x14ac:dyDescent="0.25">
      <c r="K1250" s="19"/>
      <c r="L1250" s="20"/>
    </row>
    <row r="1251" spans="1:22" ht="18" customHeight="1" x14ac:dyDescent="0.25">
      <c r="A1251" s="246" t="str">
        <f>基本ﾃﾞｰﾀ!$B$5</f>
        <v>函 館</v>
      </c>
      <c r="B1251" s="247"/>
      <c r="C1251" s="247"/>
      <c r="D1251" s="247"/>
      <c r="E1251" s="247"/>
      <c r="F1251" s="247"/>
      <c r="G1251" s="247"/>
      <c r="H1251" s="240" t="s">
        <v>18</v>
      </c>
      <c r="I1251" s="240"/>
      <c r="J1251" s="241"/>
      <c r="K1251" s="22"/>
      <c r="L1251" s="20"/>
      <c r="M1251" s="246" t="str">
        <f>基本ﾃﾞｰﾀ!$B$5</f>
        <v>函 館</v>
      </c>
      <c r="N1251" s="247"/>
      <c r="O1251" s="247"/>
      <c r="P1251" s="247"/>
      <c r="Q1251" s="247"/>
      <c r="R1251" s="247"/>
      <c r="S1251" s="247"/>
      <c r="T1251" s="240" t="s">
        <v>18</v>
      </c>
      <c r="U1251" s="240"/>
      <c r="V1251" s="241"/>
    </row>
    <row r="1252" spans="1:22" ht="18" customHeight="1" x14ac:dyDescent="0.25">
      <c r="A1252" s="248"/>
      <c r="B1252" s="249"/>
      <c r="C1252" s="249"/>
      <c r="D1252" s="249"/>
      <c r="E1252" s="249"/>
      <c r="F1252" s="249"/>
      <c r="G1252" s="249"/>
      <c r="H1252" s="242"/>
      <c r="I1252" s="242"/>
      <c r="J1252" s="243"/>
      <c r="K1252" s="22"/>
      <c r="L1252" s="20"/>
      <c r="M1252" s="248"/>
      <c r="N1252" s="249"/>
      <c r="O1252" s="249"/>
      <c r="P1252" s="249"/>
      <c r="Q1252" s="249"/>
      <c r="R1252" s="249"/>
      <c r="S1252" s="249"/>
      <c r="T1252" s="242"/>
      <c r="U1252" s="242"/>
      <c r="V1252" s="243"/>
    </row>
    <row r="1253" spans="1:22" ht="18" customHeight="1" x14ac:dyDescent="0.25">
      <c r="A1253" s="250"/>
      <c r="B1253" s="251"/>
      <c r="C1253" s="251"/>
      <c r="D1253" s="251"/>
      <c r="E1253" s="251"/>
      <c r="F1253" s="251"/>
      <c r="G1253" s="251"/>
      <c r="H1253" s="244"/>
      <c r="I1253" s="244"/>
      <c r="J1253" s="245"/>
      <c r="K1253" s="22"/>
      <c r="L1253" s="20"/>
      <c r="M1253" s="250"/>
      <c r="N1253" s="251"/>
      <c r="O1253" s="251"/>
      <c r="P1253" s="251"/>
      <c r="Q1253" s="251"/>
      <c r="R1253" s="251"/>
      <c r="S1253" s="251"/>
      <c r="T1253" s="244"/>
      <c r="U1253" s="244"/>
      <c r="V1253" s="245"/>
    </row>
    <row r="1254" spans="1:22" ht="12" customHeight="1" x14ac:dyDescent="0.25">
      <c r="A1254" s="215" t="e">
        <f>INDEX(図画一覧!$A$2:$G$201,A1248,3)</f>
        <v>#REF!</v>
      </c>
      <c r="B1254" s="220"/>
      <c r="C1254" s="232" t="s">
        <v>28</v>
      </c>
      <c r="D1254" s="232"/>
      <c r="E1254" s="235" t="e">
        <f>INDEX(図画一覧!$A$2:$G$201,A1248,5)</f>
        <v>#REF!</v>
      </c>
      <c r="F1254" s="236"/>
      <c r="G1254" s="236"/>
      <c r="H1254" s="236"/>
      <c r="I1254" s="236"/>
      <c r="J1254" s="237"/>
      <c r="K1254" s="23"/>
      <c r="L1254" s="20"/>
      <c r="M1254" s="215" t="e">
        <f>INDEX(図画一覧!$A$2:$G$201,M1248,3)</f>
        <v>#REF!</v>
      </c>
      <c r="N1254" s="220"/>
      <c r="O1254" s="232" t="s">
        <v>28</v>
      </c>
      <c r="P1254" s="232"/>
      <c r="Q1254" s="235" t="e">
        <f>INDEX(図画一覧!$A$2:$G$201,M1248,5)</f>
        <v>#REF!</v>
      </c>
      <c r="R1254" s="236"/>
      <c r="S1254" s="236"/>
      <c r="T1254" s="236"/>
      <c r="U1254" s="236"/>
      <c r="V1254" s="237"/>
    </row>
    <row r="1255" spans="1:22" ht="12" customHeight="1" x14ac:dyDescent="0.25">
      <c r="A1255" s="216"/>
      <c r="B1255" s="221"/>
      <c r="C1255" s="233"/>
      <c r="D1255" s="233"/>
      <c r="E1255" s="238"/>
      <c r="F1255" s="238"/>
      <c r="G1255" s="238"/>
      <c r="H1255" s="238"/>
      <c r="I1255" s="238"/>
      <c r="J1255" s="239"/>
      <c r="K1255" s="23"/>
      <c r="L1255" s="20"/>
      <c r="M1255" s="216"/>
      <c r="N1255" s="221"/>
      <c r="O1255" s="233"/>
      <c r="P1255" s="233"/>
      <c r="Q1255" s="238"/>
      <c r="R1255" s="238"/>
      <c r="S1255" s="238"/>
      <c r="T1255" s="238"/>
      <c r="U1255" s="238"/>
      <c r="V1255" s="239"/>
    </row>
    <row r="1256" spans="1:22" ht="18" customHeight="1" x14ac:dyDescent="0.25">
      <c r="A1256" s="216"/>
      <c r="B1256" s="221" t="s">
        <v>19</v>
      </c>
      <c r="C1256" s="222"/>
      <c r="D1256" s="225" t="e">
        <f>INDEX(図画一覧!$A$2:$G$201,A1248,4)</f>
        <v>#REF!</v>
      </c>
      <c r="E1256" s="225"/>
      <c r="F1256" s="225"/>
      <c r="G1256" s="225"/>
      <c r="H1256" s="225"/>
      <c r="I1256" s="225"/>
      <c r="J1256" s="226"/>
      <c r="K1256" s="19"/>
      <c r="L1256" s="20"/>
      <c r="M1256" s="216"/>
      <c r="N1256" s="221" t="s">
        <v>19</v>
      </c>
      <c r="O1256" s="222"/>
      <c r="P1256" s="225" t="e">
        <f>INDEX(図画一覧!$A$2:$G$201,M1248,4)</f>
        <v>#REF!</v>
      </c>
      <c r="Q1256" s="225"/>
      <c r="R1256" s="225"/>
      <c r="S1256" s="225"/>
      <c r="T1256" s="225"/>
      <c r="U1256" s="225"/>
      <c r="V1256" s="226"/>
    </row>
    <row r="1257" spans="1:22" ht="18" customHeight="1" x14ac:dyDescent="0.25">
      <c r="A1257" s="216"/>
      <c r="B1257" s="221"/>
      <c r="C1257" s="223"/>
      <c r="D1257" s="227"/>
      <c r="E1257" s="227"/>
      <c r="F1257" s="227"/>
      <c r="G1257" s="227"/>
      <c r="H1257" s="227"/>
      <c r="I1257" s="227"/>
      <c r="J1257" s="228"/>
      <c r="K1257" s="19"/>
      <c r="L1257" s="20"/>
      <c r="M1257" s="216"/>
      <c r="N1257" s="221"/>
      <c r="O1257" s="223"/>
      <c r="P1257" s="227"/>
      <c r="Q1257" s="227"/>
      <c r="R1257" s="227"/>
      <c r="S1257" s="227"/>
      <c r="T1257" s="227"/>
      <c r="U1257" s="227"/>
      <c r="V1257" s="228"/>
    </row>
    <row r="1258" spans="1:22" ht="18" customHeight="1" x14ac:dyDescent="0.25">
      <c r="A1258" s="217"/>
      <c r="B1258" s="234"/>
      <c r="C1258" s="224"/>
      <c r="D1258" s="229"/>
      <c r="E1258" s="229"/>
      <c r="F1258" s="229"/>
      <c r="G1258" s="229"/>
      <c r="H1258" s="229"/>
      <c r="I1258" s="229"/>
      <c r="J1258" s="230"/>
      <c r="K1258" s="19"/>
      <c r="L1258" s="20"/>
      <c r="M1258" s="217"/>
      <c r="N1258" s="234"/>
      <c r="O1258" s="224"/>
      <c r="P1258" s="229"/>
      <c r="Q1258" s="229"/>
      <c r="R1258" s="229"/>
      <c r="S1258" s="229"/>
      <c r="T1258" s="229"/>
      <c r="U1258" s="229"/>
      <c r="V1258" s="230"/>
    </row>
  </sheetData>
  <sheetProtection sheet="1" objects="1" scenarios="1"/>
  <mergeCells count="2268">
    <mergeCell ref="A1090:A1092"/>
    <mergeCell ref="B1090:G1092"/>
    <mergeCell ref="M1090:M1092"/>
    <mergeCell ref="N1090:S1092"/>
    <mergeCell ref="A1103:A1105"/>
    <mergeCell ref="B1103:G1105"/>
    <mergeCell ref="M1103:M1105"/>
    <mergeCell ref="N1103:S1105"/>
    <mergeCell ref="A337:A339"/>
    <mergeCell ref="B337:G339"/>
    <mergeCell ref="M337:M339"/>
    <mergeCell ref="N337:S339"/>
    <mergeCell ref="A350:A352"/>
    <mergeCell ref="B350:G352"/>
    <mergeCell ref="M350:M352"/>
    <mergeCell ref="N350:S352"/>
    <mergeCell ref="A363:A365"/>
    <mergeCell ref="B363:G365"/>
    <mergeCell ref="M363:M365"/>
    <mergeCell ref="N363:S365"/>
    <mergeCell ref="A374:A376"/>
    <mergeCell ref="B374:G376"/>
    <mergeCell ref="M374:M376"/>
    <mergeCell ref="N374:S376"/>
    <mergeCell ref="A1077:A1079"/>
    <mergeCell ref="B1077:G1079"/>
    <mergeCell ref="M1077:M1079"/>
    <mergeCell ref="N1077:S1079"/>
    <mergeCell ref="C347:H348"/>
    <mergeCell ref="O347:T348"/>
    <mergeCell ref="C342:C344"/>
    <mergeCell ref="D342:J344"/>
    <mergeCell ref="M239:M241"/>
    <mergeCell ref="N239:S241"/>
    <mergeCell ref="A252:A254"/>
    <mergeCell ref="B252:G254"/>
    <mergeCell ref="M252:M254"/>
    <mergeCell ref="N252:S254"/>
    <mergeCell ref="A263:A265"/>
    <mergeCell ref="B263:G265"/>
    <mergeCell ref="M263:M265"/>
    <mergeCell ref="N263:S265"/>
    <mergeCell ref="A276:A278"/>
    <mergeCell ref="B276:G278"/>
    <mergeCell ref="M276:M278"/>
    <mergeCell ref="N276:S278"/>
    <mergeCell ref="O257:O259"/>
    <mergeCell ref="P257:V259"/>
    <mergeCell ref="H276:J278"/>
    <mergeCell ref="T276:V278"/>
    <mergeCell ref="O266:P267"/>
    <mergeCell ref="Q266:V267"/>
    <mergeCell ref="C273:H274"/>
    <mergeCell ref="O273:T274"/>
    <mergeCell ref="D268:J270"/>
    <mergeCell ref="N268:N270"/>
    <mergeCell ref="C260:H261"/>
    <mergeCell ref="O260:T261"/>
    <mergeCell ref="C255:D256"/>
    <mergeCell ref="E255:J256"/>
    <mergeCell ref="O255:P256"/>
    <mergeCell ref="Q255:V256"/>
    <mergeCell ref="A255:A259"/>
    <mergeCell ref="B255:B256"/>
    <mergeCell ref="A152:A154"/>
    <mergeCell ref="B152:G154"/>
    <mergeCell ref="M152:M154"/>
    <mergeCell ref="N152:S154"/>
    <mergeCell ref="A165:A167"/>
    <mergeCell ref="B165:G167"/>
    <mergeCell ref="M165:M167"/>
    <mergeCell ref="N165:S167"/>
    <mergeCell ref="A178:A180"/>
    <mergeCell ref="B178:G180"/>
    <mergeCell ref="M178:M180"/>
    <mergeCell ref="N178:S180"/>
    <mergeCell ref="A189:A191"/>
    <mergeCell ref="B189:G191"/>
    <mergeCell ref="M189:M191"/>
    <mergeCell ref="N189:S191"/>
    <mergeCell ref="A202:A204"/>
    <mergeCell ref="B202:G204"/>
    <mergeCell ref="M202:M204"/>
    <mergeCell ref="N202:S204"/>
    <mergeCell ref="O192:P193"/>
    <mergeCell ref="Q192:V193"/>
    <mergeCell ref="C199:H200"/>
    <mergeCell ref="O199:T200"/>
    <mergeCell ref="H202:J204"/>
    <mergeCell ref="T202:V204"/>
    <mergeCell ref="C186:H187"/>
    <mergeCell ref="O186:T187"/>
    <mergeCell ref="U187:V187"/>
    <mergeCell ref="H189:J191"/>
    <mergeCell ref="T189:V191"/>
    <mergeCell ref="O181:P182"/>
    <mergeCell ref="A67:A69"/>
    <mergeCell ref="B67:G69"/>
    <mergeCell ref="M67:M69"/>
    <mergeCell ref="N67:S69"/>
    <mergeCell ref="A78:A80"/>
    <mergeCell ref="B78:G80"/>
    <mergeCell ref="M78:M80"/>
    <mergeCell ref="N78:S80"/>
    <mergeCell ref="A91:A93"/>
    <mergeCell ref="B91:G93"/>
    <mergeCell ref="M91:M93"/>
    <mergeCell ref="N91:S93"/>
    <mergeCell ref="A104:A106"/>
    <mergeCell ref="B104:G106"/>
    <mergeCell ref="M104:M106"/>
    <mergeCell ref="N104:S106"/>
    <mergeCell ref="A115:A117"/>
    <mergeCell ref="B115:G117"/>
    <mergeCell ref="M115:M117"/>
    <mergeCell ref="N115:S117"/>
    <mergeCell ref="C109:C111"/>
    <mergeCell ref="D109:J111"/>
    <mergeCell ref="M107:M111"/>
    <mergeCell ref="N107:N108"/>
    <mergeCell ref="A94:A98"/>
    <mergeCell ref="B94:B95"/>
    <mergeCell ref="B96:B98"/>
    <mergeCell ref="O96:O98"/>
    <mergeCell ref="P96:V98"/>
    <mergeCell ref="M94:M98"/>
    <mergeCell ref="N94:N95"/>
    <mergeCell ref="N96:N98"/>
    <mergeCell ref="A4:A6"/>
    <mergeCell ref="B4:G6"/>
    <mergeCell ref="M4:M6"/>
    <mergeCell ref="N4:S6"/>
    <mergeCell ref="A17:A19"/>
    <mergeCell ref="B17:G19"/>
    <mergeCell ref="M17:M19"/>
    <mergeCell ref="N17:S19"/>
    <mergeCell ref="A30:A32"/>
    <mergeCell ref="B30:G32"/>
    <mergeCell ref="M30:M32"/>
    <mergeCell ref="N30:S32"/>
    <mergeCell ref="A41:A43"/>
    <mergeCell ref="B41:G43"/>
    <mergeCell ref="M41:M43"/>
    <mergeCell ref="N41:S43"/>
    <mergeCell ref="A54:A56"/>
    <mergeCell ref="B54:G56"/>
    <mergeCell ref="M54:M56"/>
    <mergeCell ref="N54:S56"/>
    <mergeCell ref="E7:J8"/>
    <mergeCell ref="E33:J34"/>
    <mergeCell ref="C35:C37"/>
    <mergeCell ref="D35:J37"/>
    <mergeCell ref="C20:D21"/>
    <mergeCell ref="E20:J21"/>
    <mergeCell ref="C27:H28"/>
    <mergeCell ref="C9:C11"/>
    <mergeCell ref="O38:T39"/>
    <mergeCell ref="M44:M48"/>
    <mergeCell ref="N44:N45"/>
    <mergeCell ref="N46:N48"/>
    <mergeCell ref="U39:V39"/>
    <mergeCell ref="H41:J43"/>
    <mergeCell ref="T41:V43"/>
    <mergeCell ref="O27:T28"/>
    <mergeCell ref="H30:J32"/>
    <mergeCell ref="T30:V32"/>
    <mergeCell ref="O33:P34"/>
    <mergeCell ref="Q33:V34"/>
    <mergeCell ref="O35:O37"/>
    <mergeCell ref="P35:V37"/>
    <mergeCell ref="M33:M37"/>
    <mergeCell ref="N33:N34"/>
    <mergeCell ref="N35:N37"/>
    <mergeCell ref="H363:J365"/>
    <mergeCell ref="T363:V365"/>
    <mergeCell ref="C353:D354"/>
    <mergeCell ref="A353:A357"/>
    <mergeCell ref="B353:B354"/>
    <mergeCell ref="B355:B357"/>
    <mergeCell ref="D355:J357"/>
    <mergeCell ref="C360:H361"/>
    <mergeCell ref="Q70:V71"/>
    <mergeCell ref="O360:T361"/>
    <mergeCell ref="N355:N357"/>
    <mergeCell ref="H350:J352"/>
    <mergeCell ref="T350:V352"/>
    <mergeCell ref="O353:P354"/>
    <mergeCell ref="Q353:V354"/>
    <mergeCell ref="C340:D341"/>
    <mergeCell ref="E340:J341"/>
    <mergeCell ref="O340:P341"/>
    <mergeCell ref="Q340:V341"/>
    <mergeCell ref="N342:N344"/>
    <mergeCell ref="O334:T335"/>
    <mergeCell ref="U335:V335"/>
    <mergeCell ref="H337:J339"/>
    <mergeCell ref="A128:A130"/>
    <mergeCell ref="B128:G130"/>
    <mergeCell ref="M128:M130"/>
    <mergeCell ref="N128:S130"/>
    <mergeCell ref="A141:A143"/>
    <mergeCell ref="C329:D330"/>
    <mergeCell ref="E329:J330"/>
    <mergeCell ref="O329:P330"/>
    <mergeCell ref="Q329:V330"/>
    <mergeCell ref="A329:A333"/>
    <mergeCell ref="B329:B330"/>
    <mergeCell ref="B331:B333"/>
    <mergeCell ref="N329:N330"/>
    <mergeCell ref="N331:N333"/>
    <mergeCell ref="M329:M333"/>
    <mergeCell ref="H326:J328"/>
    <mergeCell ref="T326:V328"/>
    <mergeCell ref="C331:C333"/>
    <mergeCell ref="D331:J333"/>
    <mergeCell ref="O331:O333"/>
    <mergeCell ref="P331:V333"/>
    <mergeCell ref="C334:H335"/>
    <mergeCell ref="A326:A328"/>
    <mergeCell ref="B326:G328"/>
    <mergeCell ref="M326:M328"/>
    <mergeCell ref="N326:S328"/>
    <mergeCell ref="T313:V315"/>
    <mergeCell ref="C316:D317"/>
    <mergeCell ref="E316:J317"/>
    <mergeCell ref="O316:P317"/>
    <mergeCell ref="Q316:V317"/>
    <mergeCell ref="A316:A320"/>
    <mergeCell ref="O303:P304"/>
    <mergeCell ref="Q303:V304"/>
    <mergeCell ref="C310:H311"/>
    <mergeCell ref="O310:T311"/>
    <mergeCell ref="C305:C307"/>
    <mergeCell ref="D305:J307"/>
    <mergeCell ref="N305:N307"/>
    <mergeCell ref="C318:C320"/>
    <mergeCell ref="D318:J320"/>
    <mergeCell ref="N318:N320"/>
    <mergeCell ref="O305:O307"/>
    <mergeCell ref="P305:V307"/>
    <mergeCell ref="A303:A307"/>
    <mergeCell ref="B303:B304"/>
    <mergeCell ref="M303:M307"/>
    <mergeCell ref="N303:N304"/>
    <mergeCell ref="B305:B307"/>
    <mergeCell ref="N316:N317"/>
    <mergeCell ref="C303:D304"/>
    <mergeCell ref="E303:J304"/>
    <mergeCell ref="H313:J315"/>
    <mergeCell ref="B316:B317"/>
    <mergeCell ref="A313:A315"/>
    <mergeCell ref="B313:G315"/>
    <mergeCell ref="M313:M315"/>
    <mergeCell ref="N313:S315"/>
    <mergeCell ref="O318:O320"/>
    <mergeCell ref="P318:V320"/>
    <mergeCell ref="C297:H298"/>
    <mergeCell ref="O297:T298"/>
    <mergeCell ref="U298:V298"/>
    <mergeCell ref="H300:J302"/>
    <mergeCell ref="T300:V302"/>
    <mergeCell ref="C292:D293"/>
    <mergeCell ref="E292:J293"/>
    <mergeCell ref="O292:P293"/>
    <mergeCell ref="Q292:V293"/>
    <mergeCell ref="A292:A296"/>
    <mergeCell ref="B292:B293"/>
    <mergeCell ref="B294:B296"/>
    <mergeCell ref="N292:N293"/>
    <mergeCell ref="N294:N296"/>
    <mergeCell ref="M292:M296"/>
    <mergeCell ref="C294:C296"/>
    <mergeCell ref="D294:J296"/>
    <mergeCell ref="O294:O296"/>
    <mergeCell ref="P294:V296"/>
    <mergeCell ref="A300:A302"/>
    <mergeCell ref="B300:G302"/>
    <mergeCell ref="M300:M302"/>
    <mergeCell ref="N300:S302"/>
    <mergeCell ref="B257:B259"/>
    <mergeCell ref="N255:N256"/>
    <mergeCell ref="N257:N259"/>
    <mergeCell ref="M255:M259"/>
    <mergeCell ref="H252:J254"/>
    <mergeCell ref="T252:V254"/>
    <mergeCell ref="C286:H287"/>
    <mergeCell ref="O286:T287"/>
    <mergeCell ref="H289:J291"/>
    <mergeCell ref="T289:V291"/>
    <mergeCell ref="C279:D280"/>
    <mergeCell ref="E279:J280"/>
    <mergeCell ref="O279:P280"/>
    <mergeCell ref="Q279:V280"/>
    <mergeCell ref="A279:A283"/>
    <mergeCell ref="B279:B280"/>
    <mergeCell ref="B281:B283"/>
    <mergeCell ref="O281:O283"/>
    <mergeCell ref="P281:V283"/>
    <mergeCell ref="M279:M283"/>
    <mergeCell ref="C281:C283"/>
    <mergeCell ref="D281:J283"/>
    <mergeCell ref="N281:N283"/>
    <mergeCell ref="N279:N280"/>
    <mergeCell ref="A289:A291"/>
    <mergeCell ref="B289:G291"/>
    <mergeCell ref="M289:M291"/>
    <mergeCell ref="N289:S291"/>
    <mergeCell ref="C249:H250"/>
    <mergeCell ref="O249:T250"/>
    <mergeCell ref="C244:C246"/>
    <mergeCell ref="D244:J246"/>
    <mergeCell ref="N244:N246"/>
    <mergeCell ref="C257:C259"/>
    <mergeCell ref="D257:J259"/>
    <mergeCell ref="H226:J228"/>
    <mergeCell ref="T226:V228"/>
    <mergeCell ref="C218:D219"/>
    <mergeCell ref="E218:J219"/>
    <mergeCell ref="O218:P219"/>
    <mergeCell ref="Q218:V219"/>
    <mergeCell ref="U261:V261"/>
    <mergeCell ref="H263:J265"/>
    <mergeCell ref="T263:V265"/>
    <mergeCell ref="A266:A270"/>
    <mergeCell ref="B266:B267"/>
    <mergeCell ref="M266:M270"/>
    <mergeCell ref="N266:N267"/>
    <mergeCell ref="B268:B270"/>
    <mergeCell ref="C268:C270"/>
    <mergeCell ref="C266:D267"/>
    <mergeCell ref="E266:J267"/>
    <mergeCell ref="O268:O270"/>
    <mergeCell ref="P268:V270"/>
    <mergeCell ref="N229:N230"/>
    <mergeCell ref="B231:B233"/>
    <mergeCell ref="C231:C233"/>
    <mergeCell ref="D231:J233"/>
    <mergeCell ref="C229:D230"/>
    <mergeCell ref="E229:J230"/>
    <mergeCell ref="N218:N219"/>
    <mergeCell ref="N220:N222"/>
    <mergeCell ref="M218:M222"/>
    <mergeCell ref="C242:D243"/>
    <mergeCell ref="E242:J243"/>
    <mergeCell ref="O242:P243"/>
    <mergeCell ref="Q242:V243"/>
    <mergeCell ref="A242:A246"/>
    <mergeCell ref="B242:B243"/>
    <mergeCell ref="O229:P230"/>
    <mergeCell ref="Q229:V230"/>
    <mergeCell ref="C236:H237"/>
    <mergeCell ref="O236:T237"/>
    <mergeCell ref="N231:N233"/>
    <mergeCell ref="H239:J241"/>
    <mergeCell ref="T239:V241"/>
    <mergeCell ref="O231:O233"/>
    <mergeCell ref="P231:V233"/>
    <mergeCell ref="A229:A233"/>
    <mergeCell ref="B229:B230"/>
    <mergeCell ref="M229:M233"/>
    <mergeCell ref="B244:B246"/>
    <mergeCell ref="O244:O246"/>
    <mergeCell ref="P244:V246"/>
    <mergeCell ref="M242:M246"/>
    <mergeCell ref="N242:N243"/>
    <mergeCell ref="A226:A228"/>
    <mergeCell ref="B226:G228"/>
    <mergeCell ref="M226:M228"/>
    <mergeCell ref="N226:S228"/>
    <mergeCell ref="A239:A241"/>
    <mergeCell ref="B239:G241"/>
    <mergeCell ref="H215:J217"/>
    <mergeCell ref="T215:V217"/>
    <mergeCell ref="B207:B209"/>
    <mergeCell ref="O207:O209"/>
    <mergeCell ref="P207:V209"/>
    <mergeCell ref="M205:M209"/>
    <mergeCell ref="C212:H213"/>
    <mergeCell ref="O212:T213"/>
    <mergeCell ref="N205:N206"/>
    <mergeCell ref="C205:D206"/>
    <mergeCell ref="E205:J206"/>
    <mergeCell ref="O205:P206"/>
    <mergeCell ref="Q205:V206"/>
    <mergeCell ref="A205:A209"/>
    <mergeCell ref="B205:B206"/>
    <mergeCell ref="C223:H224"/>
    <mergeCell ref="O223:T224"/>
    <mergeCell ref="U224:V224"/>
    <mergeCell ref="A215:A217"/>
    <mergeCell ref="B215:G217"/>
    <mergeCell ref="M215:M217"/>
    <mergeCell ref="N215:S217"/>
    <mergeCell ref="C207:C209"/>
    <mergeCell ref="D207:J209"/>
    <mergeCell ref="N207:N209"/>
    <mergeCell ref="C220:C222"/>
    <mergeCell ref="D220:J222"/>
    <mergeCell ref="O220:O222"/>
    <mergeCell ref="P220:V222"/>
    <mergeCell ref="A218:A222"/>
    <mergeCell ref="B218:B219"/>
    <mergeCell ref="B220:B222"/>
    <mergeCell ref="Q181:V182"/>
    <mergeCell ref="A181:A185"/>
    <mergeCell ref="B181:B182"/>
    <mergeCell ref="B183:B185"/>
    <mergeCell ref="N183:N185"/>
    <mergeCell ref="P183:V185"/>
    <mergeCell ref="M181:M185"/>
    <mergeCell ref="N181:N182"/>
    <mergeCell ref="C181:D182"/>
    <mergeCell ref="E181:J182"/>
    <mergeCell ref="A192:A196"/>
    <mergeCell ref="B192:B193"/>
    <mergeCell ref="B194:B196"/>
    <mergeCell ref="B168:B169"/>
    <mergeCell ref="B170:B172"/>
    <mergeCell ref="C175:H176"/>
    <mergeCell ref="O175:T176"/>
    <mergeCell ref="H178:J180"/>
    <mergeCell ref="T178:V180"/>
    <mergeCell ref="O194:O196"/>
    <mergeCell ref="P194:V196"/>
    <mergeCell ref="C183:C185"/>
    <mergeCell ref="D183:J185"/>
    <mergeCell ref="O183:O185"/>
    <mergeCell ref="M192:M196"/>
    <mergeCell ref="N192:N193"/>
    <mergeCell ref="C194:C196"/>
    <mergeCell ref="D194:J196"/>
    <mergeCell ref="N194:N196"/>
    <mergeCell ref="C192:D193"/>
    <mergeCell ref="E192:J193"/>
    <mergeCell ref="C162:H163"/>
    <mergeCell ref="O162:T163"/>
    <mergeCell ref="H165:J167"/>
    <mergeCell ref="T165:V167"/>
    <mergeCell ref="C168:D169"/>
    <mergeCell ref="E168:J169"/>
    <mergeCell ref="O168:P169"/>
    <mergeCell ref="Q168:V169"/>
    <mergeCell ref="C157:C159"/>
    <mergeCell ref="C170:C172"/>
    <mergeCell ref="D170:J172"/>
    <mergeCell ref="O157:O159"/>
    <mergeCell ref="P157:V159"/>
    <mergeCell ref="M155:M159"/>
    <mergeCell ref="C155:D156"/>
    <mergeCell ref="E155:J156"/>
    <mergeCell ref="O155:P156"/>
    <mergeCell ref="O170:O172"/>
    <mergeCell ref="P170:V172"/>
    <mergeCell ref="M168:M172"/>
    <mergeCell ref="N168:N169"/>
    <mergeCell ref="N170:N172"/>
    <mergeCell ref="A131:A135"/>
    <mergeCell ref="B131:B132"/>
    <mergeCell ref="B133:B135"/>
    <mergeCell ref="C138:H139"/>
    <mergeCell ref="O138:T139"/>
    <mergeCell ref="H141:J143"/>
    <mergeCell ref="T141:V143"/>
    <mergeCell ref="C125:H126"/>
    <mergeCell ref="O125:T126"/>
    <mergeCell ref="H128:J130"/>
    <mergeCell ref="T128:V130"/>
    <mergeCell ref="C131:D132"/>
    <mergeCell ref="E131:J132"/>
    <mergeCell ref="O131:P132"/>
    <mergeCell ref="Q131:V132"/>
    <mergeCell ref="O133:O135"/>
    <mergeCell ref="P133:V135"/>
    <mergeCell ref="M131:M135"/>
    <mergeCell ref="N131:N132"/>
    <mergeCell ref="N133:N135"/>
    <mergeCell ref="C133:C135"/>
    <mergeCell ref="D133:J135"/>
    <mergeCell ref="B141:G143"/>
    <mergeCell ref="M141:M143"/>
    <mergeCell ref="N141:S143"/>
    <mergeCell ref="A118:A122"/>
    <mergeCell ref="B118:B119"/>
    <mergeCell ref="B120:B122"/>
    <mergeCell ref="N120:N122"/>
    <mergeCell ref="C120:C122"/>
    <mergeCell ref="D120:J122"/>
    <mergeCell ref="C112:H113"/>
    <mergeCell ref="O112:T113"/>
    <mergeCell ref="U113:V113"/>
    <mergeCell ref="H115:J117"/>
    <mergeCell ref="T115:V117"/>
    <mergeCell ref="E107:J108"/>
    <mergeCell ref="O107:P108"/>
    <mergeCell ref="Q107:V108"/>
    <mergeCell ref="A107:A111"/>
    <mergeCell ref="B107:B108"/>
    <mergeCell ref="B109:B111"/>
    <mergeCell ref="O109:O111"/>
    <mergeCell ref="P109:V111"/>
    <mergeCell ref="N109:N111"/>
    <mergeCell ref="C107:D108"/>
    <mergeCell ref="M118:M122"/>
    <mergeCell ref="T78:V80"/>
    <mergeCell ref="C81:D82"/>
    <mergeCell ref="E81:J82"/>
    <mergeCell ref="O81:P82"/>
    <mergeCell ref="Q81:V82"/>
    <mergeCell ref="M81:M85"/>
    <mergeCell ref="O83:O85"/>
    <mergeCell ref="P83:V85"/>
    <mergeCell ref="C83:C85"/>
    <mergeCell ref="D83:J85"/>
    <mergeCell ref="N81:N82"/>
    <mergeCell ref="N83:N85"/>
    <mergeCell ref="C101:H102"/>
    <mergeCell ref="O101:T102"/>
    <mergeCell ref="H104:J106"/>
    <mergeCell ref="T104:V106"/>
    <mergeCell ref="C94:D95"/>
    <mergeCell ref="E94:J95"/>
    <mergeCell ref="O94:P95"/>
    <mergeCell ref="Q94:V95"/>
    <mergeCell ref="C88:H89"/>
    <mergeCell ref="C96:C98"/>
    <mergeCell ref="D96:J98"/>
    <mergeCell ref="T54:V56"/>
    <mergeCell ref="O51:T52"/>
    <mergeCell ref="O44:P45"/>
    <mergeCell ref="Q44:V45"/>
    <mergeCell ref="O46:O48"/>
    <mergeCell ref="P46:V48"/>
    <mergeCell ref="B44:B45"/>
    <mergeCell ref="B46:B48"/>
    <mergeCell ref="H67:J69"/>
    <mergeCell ref="M57:M61"/>
    <mergeCell ref="N57:N58"/>
    <mergeCell ref="T67:V69"/>
    <mergeCell ref="O57:P58"/>
    <mergeCell ref="Q57:V58"/>
    <mergeCell ref="O59:O61"/>
    <mergeCell ref="P59:V61"/>
    <mergeCell ref="C46:C48"/>
    <mergeCell ref="D46:J48"/>
    <mergeCell ref="H54:J56"/>
    <mergeCell ref="C57:D58"/>
    <mergeCell ref="E57:J58"/>
    <mergeCell ref="C64:H65"/>
    <mergeCell ref="C1:H2"/>
    <mergeCell ref="O1:T2"/>
    <mergeCell ref="U2:V2"/>
    <mergeCell ref="H4:J6"/>
    <mergeCell ref="T4:V6"/>
    <mergeCell ref="O7:P8"/>
    <mergeCell ref="Q7:V8"/>
    <mergeCell ref="O9:O11"/>
    <mergeCell ref="B9:B11"/>
    <mergeCell ref="A7:A11"/>
    <mergeCell ref="B7:B8"/>
    <mergeCell ref="M7:M11"/>
    <mergeCell ref="N7:N8"/>
    <mergeCell ref="P9:V11"/>
    <mergeCell ref="N9:N11"/>
    <mergeCell ref="A20:A24"/>
    <mergeCell ref="C14:H15"/>
    <mergeCell ref="O14:T15"/>
    <mergeCell ref="H17:J19"/>
    <mergeCell ref="T17:V19"/>
    <mergeCell ref="B20:B21"/>
    <mergeCell ref="B22:B24"/>
    <mergeCell ref="C22:C24"/>
    <mergeCell ref="D22:J24"/>
    <mergeCell ref="O20:P21"/>
    <mergeCell ref="Q20:V21"/>
    <mergeCell ref="O22:O24"/>
    <mergeCell ref="P22:V24"/>
    <mergeCell ref="M20:M24"/>
    <mergeCell ref="N20:N21"/>
    <mergeCell ref="N22:N24"/>
    <mergeCell ref="C7:D8"/>
    <mergeCell ref="D72:J74"/>
    <mergeCell ref="O120:O122"/>
    <mergeCell ref="P120:V122"/>
    <mergeCell ref="N59:N61"/>
    <mergeCell ref="O64:T65"/>
    <mergeCell ref="O88:T89"/>
    <mergeCell ref="H91:J93"/>
    <mergeCell ref="T91:V93"/>
    <mergeCell ref="H78:J80"/>
    <mergeCell ref="A366:A370"/>
    <mergeCell ref="B366:B367"/>
    <mergeCell ref="M366:M370"/>
    <mergeCell ref="N366:N367"/>
    <mergeCell ref="Q377:V378"/>
    <mergeCell ref="O379:O381"/>
    <mergeCell ref="P379:V381"/>
    <mergeCell ref="C377:D378"/>
    <mergeCell ref="E377:J378"/>
    <mergeCell ref="C371:H372"/>
    <mergeCell ref="O371:T372"/>
    <mergeCell ref="U372:V372"/>
    <mergeCell ref="H374:J376"/>
    <mergeCell ref="T374:V376"/>
    <mergeCell ref="P368:V370"/>
    <mergeCell ref="C366:D367"/>
    <mergeCell ref="E366:J367"/>
    <mergeCell ref="O366:P367"/>
    <mergeCell ref="Q366:V367"/>
    <mergeCell ref="C72:C74"/>
    <mergeCell ref="A81:A85"/>
    <mergeCell ref="B81:B82"/>
    <mergeCell ref="B83:B85"/>
    <mergeCell ref="C384:H385"/>
    <mergeCell ref="O384:T385"/>
    <mergeCell ref="H387:J389"/>
    <mergeCell ref="T387:V389"/>
    <mergeCell ref="N379:N381"/>
    <mergeCell ref="O377:P378"/>
    <mergeCell ref="A387:A389"/>
    <mergeCell ref="B387:G389"/>
    <mergeCell ref="M387:M389"/>
    <mergeCell ref="N387:S389"/>
    <mergeCell ref="C392:C394"/>
    <mergeCell ref="D392:J394"/>
    <mergeCell ref="C390:D391"/>
    <mergeCell ref="E390:J391"/>
    <mergeCell ref="A390:A394"/>
    <mergeCell ref="B390:B391"/>
    <mergeCell ref="B392:B394"/>
    <mergeCell ref="O390:P391"/>
    <mergeCell ref="Q390:V391"/>
    <mergeCell ref="O392:O394"/>
    <mergeCell ref="P392:V394"/>
    <mergeCell ref="M390:M394"/>
    <mergeCell ref="N390:N391"/>
    <mergeCell ref="N392:N394"/>
    <mergeCell ref="A377:A381"/>
    <mergeCell ref="B377:B378"/>
    <mergeCell ref="M377:M381"/>
    <mergeCell ref="N377:N378"/>
    <mergeCell ref="B379:B381"/>
    <mergeCell ref="C379:C381"/>
    <mergeCell ref="D379:J381"/>
    <mergeCell ref="C397:H398"/>
    <mergeCell ref="O397:T398"/>
    <mergeCell ref="H400:J402"/>
    <mergeCell ref="T400:V402"/>
    <mergeCell ref="A400:A402"/>
    <mergeCell ref="B400:G402"/>
    <mergeCell ref="M400:M402"/>
    <mergeCell ref="N400:S402"/>
    <mergeCell ref="N403:N404"/>
    <mergeCell ref="N405:N407"/>
    <mergeCell ref="C403:D404"/>
    <mergeCell ref="E403:J404"/>
    <mergeCell ref="A403:A407"/>
    <mergeCell ref="B403:B404"/>
    <mergeCell ref="B405:B407"/>
    <mergeCell ref="A411:A413"/>
    <mergeCell ref="B411:G413"/>
    <mergeCell ref="M411:M413"/>
    <mergeCell ref="O403:P404"/>
    <mergeCell ref="Q403:V404"/>
    <mergeCell ref="C405:C407"/>
    <mergeCell ref="D405:J407"/>
    <mergeCell ref="O405:O407"/>
    <mergeCell ref="P405:V407"/>
    <mergeCell ref="M403:M407"/>
    <mergeCell ref="Q414:V415"/>
    <mergeCell ref="O416:O418"/>
    <mergeCell ref="P416:V418"/>
    <mergeCell ref="C414:D415"/>
    <mergeCell ref="E414:J415"/>
    <mergeCell ref="C408:H409"/>
    <mergeCell ref="O408:T409"/>
    <mergeCell ref="U409:V409"/>
    <mergeCell ref="H411:J413"/>
    <mergeCell ref="T411:V413"/>
    <mergeCell ref="C421:H422"/>
    <mergeCell ref="O421:T422"/>
    <mergeCell ref="H424:J426"/>
    <mergeCell ref="T424:V426"/>
    <mergeCell ref="A424:A426"/>
    <mergeCell ref="B424:G426"/>
    <mergeCell ref="M424:M426"/>
    <mergeCell ref="N424:S426"/>
    <mergeCell ref="N411:S413"/>
    <mergeCell ref="A414:A418"/>
    <mergeCell ref="B414:B415"/>
    <mergeCell ref="M414:M418"/>
    <mergeCell ref="N414:N415"/>
    <mergeCell ref="B416:B418"/>
    <mergeCell ref="C416:C418"/>
    <mergeCell ref="D416:J418"/>
    <mergeCell ref="N416:N418"/>
    <mergeCell ref="O414:P415"/>
    <mergeCell ref="C429:C431"/>
    <mergeCell ref="D429:J431"/>
    <mergeCell ref="C427:D428"/>
    <mergeCell ref="E427:J428"/>
    <mergeCell ref="A427:A431"/>
    <mergeCell ref="B427:B428"/>
    <mergeCell ref="B429:B431"/>
    <mergeCell ref="O427:P428"/>
    <mergeCell ref="Q427:V428"/>
    <mergeCell ref="O429:O431"/>
    <mergeCell ref="P429:V431"/>
    <mergeCell ref="M427:M431"/>
    <mergeCell ref="N427:N428"/>
    <mergeCell ref="N429:N431"/>
    <mergeCell ref="C434:H435"/>
    <mergeCell ref="O434:T435"/>
    <mergeCell ref="H437:J439"/>
    <mergeCell ref="T437:V439"/>
    <mergeCell ref="A437:A439"/>
    <mergeCell ref="B437:G439"/>
    <mergeCell ref="M437:M439"/>
    <mergeCell ref="N437:S439"/>
    <mergeCell ref="N440:N441"/>
    <mergeCell ref="N442:N444"/>
    <mergeCell ref="C440:D441"/>
    <mergeCell ref="E440:J441"/>
    <mergeCell ref="A440:A444"/>
    <mergeCell ref="B440:B441"/>
    <mergeCell ref="B442:B444"/>
    <mergeCell ref="A448:A450"/>
    <mergeCell ref="B448:G450"/>
    <mergeCell ref="M448:M450"/>
    <mergeCell ref="O440:P441"/>
    <mergeCell ref="Q440:V441"/>
    <mergeCell ref="C442:C444"/>
    <mergeCell ref="D442:J444"/>
    <mergeCell ref="O442:O444"/>
    <mergeCell ref="P442:V444"/>
    <mergeCell ref="M440:M444"/>
    <mergeCell ref="Q451:V452"/>
    <mergeCell ref="O453:O455"/>
    <mergeCell ref="P453:V455"/>
    <mergeCell ref="C451:D452"/>
    <mergeCell ref="E451:J452"/>
    <mergeCell ref="C445:H446"/>
    <mergeCell ref="O445:T446"/>
    <mergeCell ref="U446:V446"/>
    <mergeCell ref="H448:J450"/>
    <mergeCell ref="T448:V450"/>
    <mergeCell ref="C458:H459"/>
    <mergeCell ref="O458:T459"/>
    <mergeCell ref="H461:J463"/>
    <mergeCell ref="T461:V463"/>
    <mergeCell ref="A461:A463"/>
    <mergeCell ref="B461:G463"/>
    <mergeCell ref="M461:M463"/>
    <mergeCell ref="N461:S463"/>
    <mergeCell ref="N448:S450"/>
    <mergeCell ref="A451:A455"/>
    <mergeCell ref="B451:B452"/>
    <mergeCell ref="M451:M455"/>
    <mergeCell ref="N451:N452"/>
    <mergeCell ref="B453:B455"/>
    <mergeCell ref="C453:C455"/>
    <mergeCell ref="D453:J455"/>
    <mergeCell ref="N453:N455"/>
    <mergeCell ref="O451:P452"/>
    <mergeCell ref="C466:C468"/>
    <mergeCell ref="D466:J468"/>
    <mergeCell ref="C464:D465"/>
    <mergeCell ref="E464:J465"/>
    <mergeCell ref="A464:A468"/>
    <mergeCell ref="B464:B465"/>
    <mergeCell ref="B466:B468"/>
    <mergeCell ref="O464:P465"/>
    <mergeCell ref="Q464:V465"/>
    <mergeCell ref="O466:O468"/>
    <mergeCell ref="P466:V468"/>
    <mergeCell ref="M464:M468"/>
    <mergeCell ref="N464:N465"/>
    <mergeCell ref="N466:N468"/>
    <mergeCell ref="C471:H472"/>
    <mergeCell ref="O471:T472"/>
    <mergeCell ref="H474:J476"/>
    <mergeCell ref="T474:V476"/>
    <mergeCell ref="A474:A476"/>
    <mergeCell ref="B474:G476"/>
    <mergeCell ref="M474:M476"/>
    <mergeCell ref="N474:S476"/>
    <mergeCell ref="N477:N478"/>
    <mergeCell ref="N479:N481"/>
    <mergeCell ref="C477:D478"/>
    <mergeCell ref="E477:J478"/>
    <mergeCell ref="A477:A481"/>
    <mergeCell ref="B477:B478"/>
    <mergeCell ref="B479:B481"/>
    <mergeCell ref="A485:A487"/>
    <mergeCell ref="B485:G487"/>
    <mergeCell ref="M485:M487"/>
    <mergeCell ref="O477:P478"/>
    <mergeCell ref="Q477:V478"/>
    <mergeCell ref="C479:C481"/>
    <mergeCell ref="D479:J481"/>
    <mergeCell ref="O479:O481"/>
    <mergeCell ref="P479:V481"/>
    <mergeCell ref="M477:M481"/>
    <mergeCell ref="Q488:V489"/>
    <mergeCell ref="O490:O492"/>
    <mergeCell ref="P490:V492"/>
    <mergeCell ref="C488:D489"/>
    <mergeCell ref="E488:J489"/>
    <mergeCell ref="C482:H483"/>
    <mergeCell ref="O482:T483"/>
    <mergeCell ref="U483:V483"/>
    <mergeCell ref="H485:J487"/>
    <mergeCell ref="T485:V487"/>
    <mergeCell ref="C495:H496"/>
    <mergeCell ref="O495:T496"/>
    <mergeCell ref="H498:J500"/>
    <mergeCell ref="T498:V500"/>
    <mergeCell ref="A498:A500"/>
    <mergeCell ref="B498:G500"/>
    <mergeCell ref="M498:M500"/>
    <mergeCell ref="N498:S500"/>
    <mergeCell ref="N485:S487"/>
    <mergeCell ref="A488:A492"/>
    <mergeCell ref="B488:B489"/>
    <mergeCell ref="M488:M492"/>
    <mergeCell ref="N488:N489"/>
    <mergeCell ref="B490:B492"/>
    <mergeCell ref="C490:C492"/>
    <mergeCell ref="D490:J492"/>
    <mergeCell ref="N490:N492"/>
    <mergeCell ref="O488:P489"/>
    <mergeCell ref="C503:C505"/>
    <mergeCell ref="D503:J505"/>
    <mergeCell ref="C501:D502"/>
    <mergeCell ref="E501:J502"/>
    <mergeCell ref="A501:A505"/>
    <mergeCell ref="B501:B502"/>
    <mergeCell ref="B503:B505"/>
    <mergeCell ref="O501:P502"/>
    <mergeCell ref="Q501:V502"/>
    <mergeCell ref="O503:O505"/>
    <mergeCell ref="P503:V505"/>
    <mergeCell ref="M501:M505"/>
    <mergeCell ref="N501:N502"/>
    <mergeCell ref="N503:N505"/>
    <mergeCell ref="C508:H509"/>
    <mergeCell ref="O508:T509"/>
    <mergeCell ref="H511:J513"/>
    <mergeCell ref="T511:V513"/>
    <mergeCell ref="A511:A513"/>
    <mergeCell ref="B511:G513"/>
    <mergeCell ref="M511:M513"/>
    <mergeCell ref="N511:S513"/>
    <mergeCell ref="N514:N515"/>
    <mergeCell ref="N516:N518"/>
    <mergeCell ref="C514:D515"/>
    <mergeCell ref="E514:J515"/>
    <mergeCell ref="A514:A518"/>
    <mergeCell ref="B514:B515"/>
    <mergeCell ref="B516:B518"/>
    <mergeCell ref="A522:A524"/>
    <mergeCell ref="B522:G524"/>
    <mergeCell ref="M522:M524"/>
    <mergeCell ref="O514:P515"/>
    <mergeCell ref="Q514:V515"/>
    <mergeCell ref="C516:C518"/>
    <mergeCell ref="D516:J518"/>
    <mergeCell ref="O516:O518"/>
    <mergeCell ref="P516:V518"/>
    <mergeCell ref="M514:M518"/>
    <mergeCell ref="Q525:V526"/>
    <mergeCell ref="O527:O529"/>
    <mergeCell ref="P527:V529"/>
    <mergeCell ref="C525:D526"/>
    <mergeCell ref="E525:J526"/>
    <mergeCell ref="C519:H520"/>
    <mergeCell ref="O519:T520"/>
    <mergeCell ref="U520:V520"/>
    <mergeCell ref="H522:J524"/>
    <mergeCell ref="T522:V524"/>
    <mergeCell ref="C532:H533"/>
    <mergeCell ref="O532:T533"/>
    <mergeCell ref="H535:J537"/>
    <mergeCell ref="T535:V537"/>
    <mergeCell ref="A535:A537"/>
    <mergeCell ref="B535:G537"/>
    <mergeCell ref="M535:M537"/>
    <mergeCell ref="N535:S537"/>
    <mergeCell ref="N522:S524"/>
    <mergeCell ref="A525:A529"/>
    <mergeCell ref="B525:B526"/>
    <mergeCell ref="M525:M529"/>
    <mergeCell ref="N525:N526"/>
    <mergeCell ref="B527:B529"/>
    <mergeCell ref="C527:C529"/>
    <mergeCell ref="D527:J529"/>
    <mergeCell ref="N527:N529"/>
    <mergeCell ref="O525:P526"/>
    <mergeCell ref="C540:C542"/>
    <mergeCell ref="D540:J542"/>
    <mergeCell ref="C538:D539"/>
    <mergeCell ref="E538:J539"/>
    <mergeCell ref="A538:A542"/>
    <mergeCell ref="B538:B539"/>
    <mergeCell ref="B540:B542"/>
    <mergeCell ref="O538:P539"/>
    <mergeCell ref="Q538:V539"/>
    <mergeCell ref="O540:O542"/>
    <mergeCell ref="P540:V542"/>
    <mergeCell ref="M538:M542"/>
    <mergeCell ref="N538:N539"/>
    <mergeCell ref="N540:N542"/>
    <mergeCell ref="C545:H546"/>
    <mergeCell ref="O545:T546"/>
    <mergeCell ref="H548:J550"/>
    <mergeCell ref="T548:V550"/>
    <mergeCell ref="A548:A550"/>
    <mergeCell ref="B548:G550"/>
    <mergeCell ref="M548:M550"/>
    <mergeCell ref="N548:S550"/>
    <mergeCell ref="N551:N552"/>
    <mergeCell ref="N553:N555"/>
    <mergeCell ref="C551:D552"/>
    <mergeCell ref="E551:J552"/>
    <mergeCell ref="A551:A555"/>
    <mergeCell ref="B551:B552"/>
    <mergeCell ref="B553:B555"/>
    <mergeCell ref="A559:A561"/>
    <mergeCell ref="B559:G561"/>
    <mergeCell ref="M559:M561"/>
    <mergeCell ref="O551:P552"/>
    <mergeCell ref="Q551:V552"/>
    <mergeCell ref="C553:C555"/>
    <mergeCell ref="D553:J555"/>
    <mergeCell ref="O553:O555"/>
    <mergeCell ref="P553:V555"/>
    <mergeCell ref="M551:M555"/>
    <mergeCell ref="Q562:V563"/>
    <mergeCell ref="O564:O566"/>
    <mergeCell ref="P564:V566"/>
    <mergeCell ref="C562:D563"/>
    <mergeCell ref="E562:J563"/>
    <mergeCell ref="C556:H557"/>
    <mergeCell ref="O556:T557"/>
    <mergeCell ref="U557:V557"/>
    <mergeCell ref="H559:J561"/>
    <mergeCell ref="T559:V561"/>
    <mergeCell ref="C569:H570"/>
    <mergeCell ref="O569:T570"/>
    <mergeCell ref="H572:J574"/>
    <mergeCell ref="T572:V574"/>
    <mergeCell ref="A572:A574"/>
    <mergeCell ref="B572:G574"/>
    <mergeCell ref="M572:M574"/>
    <mergeCell ref="N572:S574"/>
    <mergeCell ref="N559:S561"/>
    <mergeCell ref="A562:A566"/>
    <mergeCell ref="B562:B563"/>
    <mergeCell ref="M562:M566"/>
    <mergeCell ref="N562:N563"/>
    <mergeCell ref="B564:B566"/>
    <mergeCell ref="C564:C566"/>
    <mergeCell ref="D564:J566"/>
    <mergeCell ref="N564:N566"/>
    <mergeCell ref="O562:P563"/>
    <mergeCell ref="C577:C579"/>
    <mergeCell ref="D577:J579"/>
    <mergeCell ref="C575:D576"/>
    <mergeCell ref="E575:J576"/>
    <mergeCell ref="A575:A579"/>
    <mergeCell ref="B575:B576"/>
    <mergeCell ref="B577:B579"/>
    <mergeCell ref="O575:P576"/>
    <mergeCell ref="Q575:V576"/>
    <mergeCell ref="O577:O579"/>
    <mergeCell ref="P577:V579"/>
    <mergeCell ref="M575:M579"/>
    <mergeCell ref="N575:N576"/>
    <mergeCell ref="N577:N579"/>
    <mergeCell ref="C582:H583"/>
    <mergeCell ref="O582:T583"/>
    <mergeCell ref="H585:J587"/>
    <mergeCell ref="T585:V587"/>
    <mergeCell ref="A585:A587"/>
    <mergeCell ref="B585:G587"/>
    <mergeCell ref="M585:M587"/>
    <mergeCell ref="N585:S587"/>
    <mergeCell ref="N588:N589"/>
    <mergeCell ref="N590:N592"/>
    <mergeCell ref="C588:D589"/>
    <mergeCell ref="E588:J589"/>
    <mergeCell ref="A588:A592"/>
    <mergeCell ref="B588:B589"/>
    <mergeCell ref="B590:B592"/>
    <mergeCell ref="A596:A598"/>
    <mergeCell ref="B596:G598"/>
    <mergeCell ref="M596:M598"/>
    <mergeCell ref="O588:P589"/>
    <mergeCell ref="Q588:V589"/>
    <mergeCell ref="C590:C592"/>
    <mergeCell ref="D590:J592"/>
    <mergeCell ref="O590:O592"/>
    <mergeCell ref="P590:V592"/>
    <mergeCell ref="M588:M592"/>
    <mergeCell ref="Q599:V600"/>
    <mergeCell ref="O601:O603"/>
    <mergeCell ref="P601:V603"/>
    <mergeCell ref="C599:D600"/>
    <mergeCell ref="E599:J600"/>
    <mergeCell ref="C593:H594"/>
    <mergeCell ref="O593:T594"/>
    <mergeCell ref="U594:V594"/>
    <mergeCell ref="H596:J598"/>
    <mergeCell ref="T596:V598"/>
    <mergeCell ref="C606:H607"/>
    <mergeCell ref="O606:T607"/>
    <mergeCell ref="H609:J611"/>
    <mergeCell ref="T609:V611"/>
    <mergeCell ref="A609:A611"/>
    <mergeCell ref="B609:G611"/>
    <mergeCell ref="M609:M611"/>
    <mergeCell ref="N609:S611"/>
    <mergeCell ref="N596:S598"/>
    <mergeCell ref="A599:A603"/>
    <mergeCell ref="B599:B600"/>
    <mergeCell ref="M599:M603"/>
    <mergeCell ref="N599:N600"/>
    <mergeCell ref="B601:B603"/>
    <mergeCell ref="C601:C603"/>
    <mergeCell ref="D601:J603"/>
    <mergeCell ref="N601:N603"/>
    <mergeCell ref="O599:P600"/>
    <mergeCell ref="C614:C616"/>
    <mergeCell ref="D614:J616"/>
    <mergeCell ref="C612:D613"/>
    <mergeCell ref="E612:J613"/>
    <mergeCell ref="A612:A616"/>
    <mergeCell ref="B612:B613"/>
    <mergeCell ref="B614:B616"/>
    <mergeCell ref="O612:P613"/>
    <mergeCell ref="Q612:V613"/>
    <mergeCell ref="O614:O616"/>
    <mergeCell ref="P614:V616"/>
    <mergeCell ref="M612:M616"/>
    <mergeCell ref="N612:N613"/>
    <mergeCell ref="N614:N616"/>
    <mergeCell ref="C619:H620"/>
    <mergeCell ref="O619:T620"/>
    <mergeCell ref="H622:J624"/>
    <mergeCell ref="T622:V624"/>
    <mergeCell ref="A622:A624"/>
    <mergeCell ref="B622:G624"/>
    <mergeCell ref="M622:M624"/>
    <mergeCell ref="N622:S624"/>
    <mergeCell ref="N625:N626"/>
    <mergeCell ref="N627:N629"/>
    <mergeCell ref="C625:D626"/>
    <mergeCell ref="E625:J626"/>
    <mergeCell ref="A625:A629"/>
    <mergeCell ref="B625:B626"/>
    <mergeCell ref="B627:B629"/>
    <mergeCell ref="A633:A635"/>
    <mergeCell ref="B633:G635"/>
    <mergeCell ref="M633:M635"/>
    <mergeCell ref="O625:P626"/>
    <mergeCell ref="Q625:V626"/>
    <mergeCell ref="C627:C629"/>
    <mergeCell ref="D627:J629"/>
    <mergeCell ref="O627:O629"/>
    <mergeCell ref="P627:V629"/>
    <mergeCell ref="M625:M629"/>
    <mergeCell ref="Q636:V637"/>
    <mergeCell ref="O638:O640"/>
    <mergeCell ref="P638:V640"/>
    <mergeCell ref="C636:D637"/>
    <mergeCell ref="E636:J637"/>
    <mergeCell ref="C630:H631"/>
    <mergeCell ref="O630:T631"/>
    <mergeCell ref="U631:V631"/>
    <mergeCell ref="H633:J635"/>
    <mergeCell ref="T633:V635"/>
    <mergeCell ref="C643:H644"/>
    <mergeCell ref="O643:T644"/>
    <mergeCell ref="H646:J648"/>
    <mergeCell ref="T646:V648"/>
    <mergeCell ref="A646:A648"/>
    <mergeCell ref="B646:G648"/>
    <mergeCell ref="M646:M648"/>
    <mergeCell ref="N646:S648"/>
    <mergeCell ref="N633:S635"/>
    <mergeCell ref="A636:A640"/>
    <mergeCell ref="B636:B637"/>
    <mergeCell ref="M636:M640"/>
    <mergeCell ref="N636:N637"/>
    <mergeCell ref="B638:B640"/>
    <mergeCell ref="C638:C640"/>
    <mergeCell ref="D638:J640"/>
    <mergeCell ref="N638:N640"/>
    <mergeCell ref="O636:P637"/>
    <mergeCell ref="C651:C653"/>
    <mergeCell ref="D651:J653"/>
    <mergeCell ref="C649:D650"/>
    <mergeCell ref="E649:J650"/>
    <mergeCell ref="A649:A653"/>
    <mergeCell ref="B649:B650"/>
    <mergeCell ref="B651:B653"/>
    <mergeCell ref="O649:P650"/>
    <mergeCell ref="Q649:V650"/>
    <mergeCell ref="O651:O653"/>
    <mergeCell ref="P651:V653"/>
    <mergeCell ref="M649:M653"/>
    <mergeCell ref="N649:N650"/>
    <mergeCell ref="N651:N653"/>
    <mergeCell ref="C656:H657"/>
    <mergeCell ref="O656:T657"/>
    <mergeCell ref="H659:J661"/>
    <mergeCell ref="T659:V661"/>
    <mergeCell ref="A659:A661"/>
    <mergeCell ref="B659:G661"/>
    <mergeCell ref="M659:M661"/>
    <mergeCell ref="N659:S661"/>
    <mergeCell ref="N662:N663"/>
    <mergeCell ref="N664:N666"/>
    <mergeCell ref="C662:D663"/>
    <mergeCell ref="E662:J663"/>
    <mergeCell ref="A662:A666"/>
    <mergeCell ref="B662:B663"/>
    <mergeCell ref="B664:B666"/>
    <mergeCell ref="A670:A672"/>
    <mergeCell ref="B670:G672"/>
    <mergeCell ref="M670:M672"/>
    <mergeCell ref="O662:P663"/>
    <mergeCell ref="Q662:V663"/>
    <mergeCell ref="C664:C666"/>
    <mergeCell ref="D664:J666"/>
    <mergeCell ref="O664:O666"/>
    <mergeCell ref="P664:V666"/>
    <mergeCell ref="M662:M666"/>
    <mergeCell ref="Q673:V674"/>
    <mergeCell ref="O675:O677"/>
    <mergeCell ref="P675:V677"/>
    <mergeCell ref="C673:D674"/>
    <mergeCell ref="E673:J674"/>
    <mergeCell ref="C667:H668"/>
    <mergeCell ref="O667:T668"/>
    <mergeCell ref="U668:V668"/>
    <mergeCell ref="H670:J672"/>
    <mergeCell ref="T670:V672"/>
    <mergeCell ref="C680:H681"/>
    <mergeCell ref="O680:T681"/>
    <mergeCell ref="H683:J685"/>
    <mergeCell ref="T683:V685"/>
    <mergeCell ref="A683:A685"/>
    <mergeCell ref="B683:G685"/>
    <mergeCell ref="M683:M685"/>
    <mergeCell ref="N683:S685"/>
    <mergeCell ref="N670:S672"/>
    <mergeCell ref="A673:A677"/>
    <mergeCell ref="B673:B674"/>
    <mergeCell ref="M673:M677"/>
    <mergeCell ref="N673:N674"/>
    <mergeCell ref="B675:B677"/>
    <mergeCell ref="C675:C677"/>
    <mergeCell ref="D675:J677"/>
    <mergeCell ref="N675:N677"/>
    <mergeCell ref="O673:P674"/>
    <mergeCell ref="C688:C690"/>
    <mergeCell ref="D688:J690"/>
    <mergeCell ref="C686:D687"/>
    <mergeCell ref="E686:J687"/>
    <mergeCell ref="A686:A690"/>
    <mergeCell ref="B686:B687"/>
    <mergeCell ref="B688:B690"/>
    <mergeCell ref="O686:P687"/>
    <mergeCell ref="Q686:V687"/>
    <mergeCell ref="O688:O690"/>
    <mergeCell ref="P688:V690"/>
    <mergeCell ref="M686:M690"/>
    <mergeCell ref="N686:N687"/>
    <mergeCell ref="N688:N690"/>
    <mergeCell ref="C693:H694"/>
    <mergeCell ref="O693:T694"/>
    <mergeCell ref="H696:J698"/>
    <mergeCell ref="T696:V698"/>
    <mergeCell ref="A696:A698"/>
    <mergeCell ref="B696:G698"/>
    <mergeCell ref="M696:M698"/>
    <mergeCell ref="N696:S698"/>
    <mergeCell ref="N699:N700"/>
    <mergeCell ref="N701:N703"/>
    <mergeCell ref="C699:D700"/>
    <mergeCell ref="E699:J700"/>
    <mergeCell ref="A699:A703"/>
    <mergeCell ref="B699:B700"/>
    <mergeCell ref="B701:B703"/>
    <mergeCell ref="A707:A709"/>
    <mergeCell ref="B707:G709"/>
    <mergeCell ref="M707:M709"/>
    <mergeCell ref="O699:P700"/>
    <mergeCell ref="Q699:V700"/>
    <mergeCell ref="C701:C703"/>
    <mergeCell ref="D701:J703"/>
    <mergeCell ref="O701:O703"/>
    <mergeCell ref="P701:V703"/>
    <mergeCell ref="M699:M703"/>
    <mergeCell ref="Q710:V711"/>
    <mergeCell ref="O712:O714"/>
    <mergeCell ref="P712:V714"/>
    <mergeCell ref="C710:D711"/>
    <mergeCell ref="E710:J711"/>
    <mergeCell ref="C704:H705"/>
    <mergeCell ref="O704:T705"/>
    <mergeCell ref="U705:V705"/>
    <mergeCell ref="H707:J709"/>
    <mergeCell ref="T707:V709"/>
    <mergeCell ref="C717:H718"/>
    <mergeCell ref="O717:T718"/>
    <mergeCell ref="H720:J722"/>
    <mergeCell ref="T720:V722"/>
    <mergeCell ref="A720:A722"/>
    <mergeCell ref="B720:G722"/>
    <mergeCell ref="M720:M722"/>
    <mergeCell ref="N720:S722"/>
    <mergeCell ref="N707:S709"/>
    <mergeCell ref="A710:A714"/>
    <mergeCell ref="B710:B711"/>
    <mergeCell ref="M710:M714"/>
    <mergeCell ref="N710:N711"/>
    <mergeCell ref="B712:B714"/>
    <mergeCell ref="C712:C714"/>
    <mergeCell ref="D712:J714"/>
    <mergeCell ref="N712:N714"/>
    <mergeCell ref="O710:P711"/>
    <mergeCell ref="C725:C727"/>
    <mergeCell ref="D725:J727"/>
    <mergeCell ref="C723:D724"/>
    <mergeCell ref="E723:J724"/>
    <mergeCell ref="A723:A727"/>
    <mergeCell ref="B723:B724"/>
    <mergeCell ref="B725:B727"/>
    <mergeCell ref="O723:P724"/>
    <mergeCell ref="Q723:V724"/>
    <mergeCell ref="O725:O727"/>
    <mergeCell ref="P725:V727"/>
    <mergeCell ref="M723:M727"/>
    <mergeCell ref="N723:N724"/>
    <mergeCell ref="N725:N727"/>
    <mergeCell ref="C730:H731"/>
    <mergeCell ref="O730:T731"/>
    <mergeCell ref="H733:J735"/>
    <mergeCell ref="T733:V735"/>
    <mergeCell ref="A733:A735"/>
    <mergeCell ref="B733:G735"/>
    <mergeCell ref="M733:M735"/>
    <mergeCell ref="N733:S735"/>
    <mergeCell ref="N736:N737"/>
    <mergeCell ref="N738:N740"/>
    <mergeCell ref="C736:D737"/>
    <mergeCell ref="E736:J737"/>
    <mergeCell ref="A736:A740"/>
    <mergeCell ref="B736:B737"/>
    <mergeCell ref="B738:B740"/>
    <mergeCell ref="A744:A746"/>
    <mergeCell ref="B744:G746"/>
    <mergeCell ref="M744:M746"/>
    <mergeCell ref="O736:P737"/>
    <mergeCell ref="Q736:V737"/>
    <mergeCell ref="C738:C740"/>
    <mergeCell ref="D738:J740"/>
    <mergeCell ref="O738:O740"/>
    <mergeCell ref="P738:V740"/>
    <mergeCell ref="M736:M740"/>
    <mergeCell ref="Q747:V748"/>
    <mergeCell ref="O749:O751"/>
    <mergeCell ref="P749:V751"/>
    <mergeCell ref="C747:D748"/>
    <mergeCell ref="E747:J748"/>
    <mergeCell ref="C741:H742"/>
    <mergeCell ref="O741:T742"/>
    <mergeCell ref="U742:V742"/>
    <mergeCell ref="H744:J746"/>
    <mergeCell ref="T744:V746"/>
    <mergeCell ref="C754:H755"/>
    <mergeCell ref="O754:T755"/>
    <mergeCell ref="H757:J759"/>
    <mergeCell ref="T757:V759"/>
    <mergeCell ref="A757:A759"/>
    <mergeCell ref="B757:G759"/>
    <mergeCell ref="M757:M759"/>
    <mergeCell ref="N757:S759"/>
    <mergeCell ref="N744:S746"/>
    <mergeCell ref="A747:A751"/>
    <mergeCell ref="B747:B748"/>
    <mergeCell ref="M747:M751"/>
    <mergeCell ref="N747:N748"/>
    <mergeCell ref="B749:B751"/>
    <mergeCell ref="C749:C751"/>
    <mergeCell ref="D749:J751"/>
    <mergeCell ref="N749:N751"/>
    <mergeCell ref="O747:P748"/>
    <mergeCell ref="C762:C764"/>
    <mergeCell ref="D762:J764"/>
    <mergeCell ref="C760:D761"/>
    <mergeCell ref="E760:J761"/>
    <mergeCell ref="A760:A764"/>
    <mergeCell ref="B760:B761"/>
    <mergeCell ref="B762:B764"/>
    <mergeCell ref="O760:P761"/>
    <mergeCell ref="Q760:V761"/>
    <mergeCell ref="O762:O764"/>
    <mergeCell ref="P762:V764"/>
    <mergeCell ref="M760:M764"/>
    <mergeCell ref="N760:N761"/>
    <mergeCell ref="N762:N764"/>
    <mergeCell ref="C767:H768"/>
    <mergeCell ref="O767:T768"/>
    <mergeCell ref="H770:J772"/>
    <mergeCell ref="T770:V772"/>
    <mergeCell ref="A770:A772"/>
    <mergeCell ref="B770:G772"/>
    <mergeCell ref="M770:M772"/>
    <mergeCell ref="N770:S772"/>
    <mergeCell ref="N773:N774"/>
    <mergeCell ref="N775:N777"/>
    <mergeCell ref="C773:D774"/>
    <mergeCell ref="E773:J774"/>
    <mergeCell ref="A773:A777"/>
    <mergeCell ref="B773:B774"/>
    <mergeCell ref="B775:B777"/>
    <mergeCell ref="A781:A783"/>
    <mergeCell ref="B781:G783"/>
    <mergeCell ref="M781:M783"/>
    <mergeCell ref="O773:P774"/>
    <mergeCell ref="Q773:V774"/>
    <mergeCell ref="C775:C777"/>
    <mergeCell ref="D775:J777"/>
    <mergeCell ref="O775:O777"/>
    <mergeCell ref="P775:V777"/>
    <mergeCell ref="M773:M777"/>
    <mergeCell ref="Q784:V785"/>
    <mergeCell ref="O786:O788"/>
    <mergeCell ref="P786:V788"/>
    <mergeCell ref="C784:D785"/>
    <mergeCell ref="E784:J785"/>
    <mergeCell ref="C778:H779"/>
    <mergeCell ref="O778:T779"/>
    <mergeCell ref="U779:V779"/>
    <mergeCell ref="H781:J783"/>
    <mergeCell ref="T781:V783"/>
    <mergeCell ref="C791:H792"/>
    <mergeCell ref="O791:T792"/>
    <mergeCell ref="H794:J796"/>
    <mergeCell ref="T794:V796"/>
    <mergeCell ref="A794:A796"/>
    <mergeCell ref="B794:G796"/>
    <mergeCell ref="M794:M796"/>
    <mergeCell ref="N794:S796"/>
    <mergeCell ref="N781:S783"/>
    <mergeCell ref="A784:A788"/>
    <mergeCell ref="B784:B785"/>
    <mergeCell ref="M784:M788"/>
    <mergeCell ref="N784:N785"/>
    <mergeCell ref="B786:B788"/>
    <mergeCell ref="C786:C788"/>
    <mergeCell ref="D786:J788"/>
    <mergeCell ref="N786:N788"/>
    <mergeCell ref="O784:P785"/>
    <mergeCell ref="C799:C801"/>
    <mergeCell ref="D799:J801"/>
    <mergeCell ref="C797:D798"/>
    <mergeCell ref="E797:J798"/>
    <mergeCell ref="A797:A801"/>
    <mergeCell ref="B797:B798"/>
    <mergeCell ref="B799:B801"/>
    <mergeCell ref="O797:P798"/>
    <mergeCell ref="Q797:V798"/>
    <mergeCell ref="O799:O801"/>
    <mergeCell ref="P799:V801"/>
    <mergeCell ref="M797:M801"/>
    <mergeCell ref="N797:N798"/>
    <mergeCell ref="N799:N801"/>
    <mergeCell ref="C804:H805"/>
    <mergeCell ref="O804:T805"/>
    <mergeCell ref="H807:J809"/>
    <mergeCell ref="T807:V809"/>
    <mergeCell ref="A807:A809"/>
    <mergeCell ref="B807:G809"/>
    <mergeCell ref="M807:M809"/>
    <mergeCell ref="N807:S809"/>
    <mergeCell ref="N810:N811"/>
    <mergeCell ref="N812:N814"/>
    <mergeCell ref="C810:D811"/>
    <mergeCell ref="E810:J811"/>
    <mergeCell ref="A810:A814"/>
    <mergeCell ref="B810:B811"/>
    <mergeCell ref="B812:B814"/>
    <mergeCell ref="A818:A820"/>
    <mergeCell ref="B818:G820"/>
    <mergeCell ref="M818:M820"/>
    <mergeCell ref="O810:P811"/>
    <mergeCell ref="Q810:V811"/>
    <mergeCell ref="C812:C814"/>
    <mergeCell ref="D812:J814"/>
    <mergeCell ref="O812:O814"/>
    <mergeCell ref="P812:V814"/>
    <mergeCell ref="M810:M814"/>
    <mergeCell ref="Q821:V822"/>
    <mergeCell ref="O823:O825"/>
    <mergeCell ref="P823:V825"/>
    <mergeCell ref="C821:D822"/>
    <mergeCell ref="E821:J822"/>
    <mergeCell ref="C815:H816"/>
    <mergeCell ref="O815:T816"/>
    <mergeCell ref="U816:V816"/>
    <mergeCell ref="H818:J820"/>
    <mergeCell ref="T818:V820"/>
    <mergeCell ref="C828:H829"/>
    <mergeCell ref="O828:T829"/>
    <mergeCell ref="H831:J833"/>
    <mergeCell ref="T831:V833"/>
    <mergeCell ref="A831:A833"/>
    <mergeCell ref="B831:G833"/>
    <mergeCell ref="M831:M833"/>
    <mergeCell ref="N831:S833"/>
    <mergeCell ref="N818:S820"/>
    <mergeCell ref="A821:A825"/>
    <mergeCell ref="B821:B822"/>
    <mergeCell ref="M821:M825"/>
    <mergeCell ref="N821:N822"/>
    <mergeCell ref="B823:B825"/>
    <mergeCell ref="C823:C825"/>
    <mergeCell ref="D823:J825"/>
    <mergeCell ref="N823:N825"/>
    <mergeCell ref="O821:P822"/>
    <mergeCell ref="C836:C838"/>
    <mergeCell ref="D836:J838"/>
    <mergeCell ref="C834:D835"/>
    <mergeCell ref="E834:J835"/>
    <mergeCell ref="A834:A838"/>
    <mergeCell ref="B834:B835"/>
    <mergeCell ref="B836:B838"/>
    <mergeCell ref="O834:P835"/>
    <mergeCell ref="Q834:V835"/>
    <mergeCell ref="O836:O838"/>
    <mergeCell ref="P836:V838"/>
    <mergeCell ref="M834:M838"/>
    <mergeCell ref="N834:N835"/>
    <mergeCell ref="N836:N838"/>
    <mergeCell ref="C841:H842"/>
    <mergeCell ref="O841:T842"/>
    <mergeCell ref="H844:J846"/>
    <mergeCell ref="T844:V846"/>
    <mergeCell ref="A844:A846"/>
    <mergeCell ref="B844:G846"/>
    <mergeCell ref="M844:M846"/>
    <mergeCell ref="N844:S846"/>
    <mergeCell ref="N847:N848"/>
    <mergeCell ref="N849:N851"/>
    <mergeCell ref="C847:D848"/>
    <mergeCell ref="E847:J848"/>
    <mergeCell ref="A847:A851"/>
    <mergeCell ref="B847:B848"/>
    <mergeCell ref="B849:B851"/>
    <mergeCell ref="A855:A857"/>
    <mergeCell ref="B855:G857"/>
    <mergeCell ref="M855:M857"/>
    <mergeCell ref="O847:P848"/>
    <mergeCell ref="Q847:V848"/>
    <mergeCell ref="C849:C851"/>
    <mergeCell ref="D849:J851"/>
    <mergeCell ref="O849:O851"/>
    <mergeCell ref="P849:V851"/>
    <mergeCell ref="M847:M851"/>
    <mergeCell ref="Q858:V859"/>
    <mergeCell ref="O860:O862"/>
    <mergeCell ref="P860:V862"/>
    <mergeCell ref="C858:D859"/>
    <mergeCell ref="E858:J859"/>
    <mergeCell ref="C852:H853"/>
    <mergeCell ref="O852:T853"/>
    <mergeCell ref="U853:V853"/>
    <mergeCell ref="H855:J857"/>
    <mergeCell ref="T855:V857"/>
    <mergeCell ref="C865:H866"/>
    <mergeCell ref="O865:T866"/>
    <mergeCell ref="H868:J870"/>
    <mergeCell ref="T868:V870"/>
    <mergeCell ref="A868:A870"/>
    <mergeCell ref="B868:G870"/>
    <mergeCell ref="M868:M870"/>
    <mergeCell ref="N868:S870"/>
    <mergeCell ref="N855:S857"/>
    <mergeCell ref="A858:A862"/>
    <mergeCell ref="B858:B859"/>
    <mergeCell ref="M858:M862"/>
    <mergeCell ref="N858:N859"/>
    <mergeCell ref="B860:B862"/>
    <mergeCell ref="C860:C862"/>
    <mergeCell ref="D860:J862"/>
    <mergeCell ref="N860:N862"/>
    <mergeCell ref="O858:P859"/>
    <mergeCell ref="C873:C875"/>
    <mergeCell ref="D873:J875"/>
    <mergeCell ref="C871:D872"/>
    <mergeCell ref="E871:J872"/>
    <mergeCell ref="A871:A875"/>
    <mergeCell ref="B871:B872"/>
    <mergeCell ref="B873:B875"/>
    <mergeCell ref="O871:P872"/>
    <mergeCell ref="Q871:V872"/>
    <mergeCell ref="O873:O875"/>
    <mergeCell ref="P873:V875"/>
    <mergeCell ref="M871:M875"/>
    <mergeCell ref="N871:N872"/>
    <mergeCell ref="N873:N875"/>
    <mergeCell ref="C878:H879"/>
    <mergeCell ref="O878:T879"/>
    <mergeCell ref="H881:J883"/>
    <mergeCell ref="T881:V883"/>
    <mergeCell ref="A881:A883"/>
    <mergeCell ref="B881:G883"/>
    <mergeCell ref="M881:M883"/>
    <mergeCell ref="N881:S883"/>
    <mergeCell ref="N884:N885"/>
    <mergeCell ref="N886:N888"/>
    <mergeCell ref="C884:D885"/>
    <mergeCell ref="E884:J885"/>
    <mergeCell ref="A884:A888"/>
    <mergeCell ref="B884:B885"/>
    <mergeCell ref="B886:B888"/>
    <mergeCell ref="A892:A894"/>
    <mergeCell ref="B892:G894"/>
    <mergeCell ref="M892:M894"/>
    <mergeCell ref="O884:P885"/>
    <mergeCell ref="Q884:V885"/>
    <mergeCell ref="C886:C888"/>
    <mergeCell ref="D886:J888"/>
    <mergeCell ref="O886:O888"/>
    <mergeCell ref="P886:V888"/>
    <mergeCell ref="M884:M888"/>
    <mergeCell ref="Q895:V896"/>
    <mergeCell ref="O897:O899"/>
    <mergeCell ref="P897:V899"/>
    <mergeCell ref="C895:D896"/>
    <mergeCell ref="E895:J896"/>
    <mergeCell ref="C889:H890"/>
    <mergeCell ref="O889:T890"/>
    <mergeCell ref="U890:V890"/>
    <mergeCell ref="H892:J894"/>
    <mergeCell ref="T892:V894"/>
    <mergeCell ref="C902:H903"/>
    <mergeCell ref="O902:T903"/>
    <mergeCell ref="H905:J907"/>
    <mergeCell ref="T905:V907"/>
    <mergeCell ref="A905:A907"/>
    <mergeCell ref="B905:G907"/>
    <mergeCell ref="M905:M907"/>
    <mergeCell ref="N905:S907"/>
    <mergeCell ref="N892:S894"/>
    <mergeCell ref="A895:A899"/>
    <mergeCell ref="B895:B896"/>
    <mergeCell ref="M895:M899"/>
    <mergeCell ref="N895:N896"/>
    <mergeCell ref="B897:B899"/>
    <mergeCell ref="C897:C899"/>
    <mergeCell ref="D897:J899"/>
    <mergeCell ref="N897:N899"/>
    <mergeCell ref="O895:P896"/>
    <mergeCell ref="C910:C912"/>
    <mergeCell ref="D910:J912"/>
    <mergeCell ref="C908:D909"/>
    <mergeCell ref="E908:J909"/>
    <mergeCell ref="A908:A912"/>
    <mergeCell ref="B908:B909"/>
    <mergeCell ref="B910:B912"/>
    <mergeCell ref="O908:P909"/>
    <mergeCell ref="Q908:V909"/>
    <mergeCell ref="O910:O912"/>
    <mergeCell ref="P910:V912"/>
    <mergeCell ref="M908:M912"/>
    <mergeCell ref="N908:N909"/>
    <mergeCell ref="N910:N912"/>
    <mergeCell ref="C915:H916"/>
    <mergeCell ref="O915:T916"/>
    <mergeCell ref="H918:J920"/>
    <mergeCell ref="T918:V920"/>
    <mergeCell ref="A918:A920"/>
    <mergeCell ref="B918:G920"/>
    <mergeCell ref="M918:M920"/>
    <mergeCell ref="N918:S920"/>
    <mergeCell ref="N921:N922"/>
    <mergeCell ref="N923:N925"/>
    <mergeCell ref="C921:D922"/>
    <mergeCell ref="E921:J922"/>
    <mergeCell ref="A921:A925"/>
    <mergeCell ref="B921:B922"/>
    <mergeCell ref="B923:B925"/>
    <mergeCell ref="A929:A931"/>
    <mergeCell ref="B929:G931"/>
    <mergeCell ref="M929:M931"/>
    <mergeCell ref="O921:P922"/>
    <mergeCell ref="Q921:V922"/>
    <mergeCell ref="C923:C925"/>
    <mergeCell ref="D923:J925"/>
    <mergeCell ref="O923:O925"/>
    <mergeCell ref="P923:V925"/>
    <mergeCell ref="M921:M925"/>
    <mergeCell ref="Q932:V933"/>
    <mergeCell ref="O934:O936"/>
    <mergeCell ref="P934:V936"/>
    <mergeCell ref="C932:D933"/>
    <mergeCell ref="E932:J933"/>
    <mergeCell ref="C926:H927"/>
    <mergeCell ref="O926:T927"/>
    <mergeCell ref="U927:V927"/>
    <mergeCell ref="H929:J931"/>
    <mergeCell ref="T929:V931"/>
    <mergeCell ref="C939:H940"/>
    <mergeCell ref="O939:T940"/>
    <mergeCell ref="H942:J944"/>
    <mergeCell ref="T942:V944"/>
    <mergeCell ref="A942:A944"/>
    <mergeCell ref="B942:G944"/>
    <mergeCell ref="M942:M944"/>
    <mergeCell ref="N942:S944"/>
    <mergeCell ref="N929:S931"/>
    <mergeCell ref="A932:A936"/>
    <mergeCell ref="B932:B933"/>
    <mergeCell ref="M932:M936"/>
    <mergeCell ref="N932:N933"/>
    <mergeCell ref="B934:B936"/>
    <mergeCell ref="C934:C936"/>
    <mergeCell ref="D934:J936"/>
    <mergeCell ref="N934:N936"/>
    <mergeCell ref="O932:P933"/>
    <mergeCell ref="C947:C949"/>
    <mergeCell ref="D947:J949"/>
    <mergeCell ref="C945:D946"/>
    <mergeCell ref="E945:J946"/>
    <mergeCell ref="A945:A949"/>
    <mergeCell ref="B945:B946"/>
    <mergeCell ref="B947:B949"/>
    <mergeCell ref="O945:P946"/>
    <mergeCell ref="Q945:V946"/>
    <mergeCell ref="O947:O949"/>
    <mergeCell ref="P947:V949"/>
    <mergeCell ref="M945:M949"/>
    <mergeCell ref="N945:N946"/>
    <mergeCell ref="N947:N949"/>
    <mergeCell ref="C952:H953"/>
    <mergeCell ref="O952:T953"/>
    <mergeCell ref="H955:J957"/>
    <mergeCell ref="T955:V957"/>
    <mergeCell ref="A955:A957"/>
    <mergeCell ref="B955:G957"/>
    <mergeCell ref="M955:M957"/>
    <mergeCell ref="N955:S957"/>
    <mergeCell ref="N958:N959"/>
    <mergeCell ref="N960:N962"/>
    <mergeCell ref="C958:D959"/>
    <mergeCell ref="E958:J959"/>
    <mergeCell ref="A958:A962"/>
    <mergeCell ref="B958:B959"/>
    <mergeCell ref="B960:B962"/>
    <mergeCell ref="A966:A968"/>
    <mergeCell ref="B966:G968"/>
    <mergeCell ref="M966:M968"/>
    <mergeCell ref="O958:P959"/>
    <mergeCell ref="Q958:V959"/>
    <mergeCell ref="C960:C962"/>
    <mergeCell ref="D960:J962"/>
    <mergeCell ref="O960:O962"/>
    <mergeCell ref="P960:V962"/>
    <mergeCell ref="M958:M962"/>
    <mergeCell ref="Q969:V970"/>
    <mergeCell ref="O971:O973"/>
    <mergeCell ref="P971:V973"/>
    <mergeCell ref="C969:D970"/>
    <mergeCell ref="E969:J970"/>
    <mergeCell ref="C963:H964"/>
    <mergeCell ref="O963:T964"/>
    <mergeCell ref="U964:V964"/>
    <mergeCell ref="H966:J968"/>
    <mergeCell ref="T966:V968"/>
    <mergeCell ref="C976:H977"/>
    <mergeCell ref="O976:T977"/>
    <mergeCell ref="H979:J981"/>
    <mergeCell ref="T979:V981"/>
    <mergeCell ref="A979:A981"/>
    <mergeCell ref="B979:G981"/>
    <mergeCell ref="M979:M981"/>
    <mergeCell ref="N979:S981"/>
    <mergeCell ref="N966:S968"/>
    <mergeCell ref="A969:A973"/>
    <mergeCell ref="B969:B970"/>
    <mergeCell ref="M969:M973"/>
    <mergeCell ref="N969:N970"/>
    <mergeCell ref="B971:B973"/>
    <mergeCell ref="C971:C973"/>
    <mergeCell ref="D971:J973"/>
    <mergeCell ref="N971:N973"/>
    <mergeCell ref="O969:P970"/>
    <mergeCell ref="B982:B983"/>
    <mergeCell ref="B984:B986"/>
    <mergeCell ref="O982:P983"/>
    <mergeCell ref="Q982:V983"/>
    <mergeCell ref="O984:O986"/>
    <mergeCell ref="P984:V986"/>
    <mergeCell ref="M982:M986"/>
    <mergeCell ref="N982:N983"/>
    <mergeCell ref="N984:N986"/>
    <mergeCell ref="C989:H990"/>
    <mergeCell ref="O989:T990"/>
    <mergeCell ref="H992:J994"/>
    <mergeCell ref="T992:V994"/>
    <mergeCell ref="A992:A994"/>
    <mergeCell ref="B992:G994"/>
    <mergeCell ref="M992:M994"/>
    <mergeCell ref="N992:S994"/>
    <mergeCell ref="N995:N996"/>
    <mergeCell ref="N997:N999"/>
    <mergeCell ref="C995:D996"/>
    <mergeCell ref="E995:J996"/>
    <mergeCell ref="A995:A999"/>
    <mergeCell ref="B995:B996"/>
    <mergeCell ref="B997:B999"/>
    <mergeCell ref="A1003:A1005"/>
    <mergeCell ref="B1003:G1005"/>
    <mergeCell ref="M1003:M1005"/>
    <mergeCell ref="O995:P996"/>
    <mergeCell ref="Q995:V996"/>
    <mergeCell ref="C997:C999"/>
    <mergeCell ref="D997:J999"/>
    <mergeCell ref="O997:O999"/>
    <mergeCell ref="P997:V999"/>
    <mergeCell ref="M995:M999"/>
    <mergeCell ref="Q1006:V1007"/>
    <mergeCell ref="O1008:O1010"/>
    <mergeCell ref="P1008:V1010"/>
    <mergeCell ref="C1006:D1007"/>
    <mergeCell ref="E1006:J1007"/>
    <mergeCell ref="C1000:H1001"/>
    <mergeCell ref="O1000:T1001"/>
    <mergeCell ref="U1001:V1001"/>
    <mergeCell ref="H1003:J1005"/>
    <mergeCell ref="T1003:V1005"/>
    <mergeCell ref="C1013:H1014"/>
    <mergeCell ref="O1013:T1014"/>
    <mergeCell ref="H1016:J1018"/>
    <mergeCell ref="T1016:V1018"/>
    <mergeCell ref="A1016:A1018"/>
    <mergeCell ref="B1016:G1018"/>
    <mergeCell ref="M1016:M1018"/>
    <mergeCell ref="N1016:S1018"/>
    <mergeCell ref="N1003:S1005"/>
    <mergeCell ref="A1006:A1010"/>
    <mergeCell ref="B1006:B1007"/>
    <mergeCell ref="M1006:M1010"/>
    <mergeCell ref="N1006:N1007"/>
    <mergeCell ref="B1008:B1010"/>
    <mergeCell ref="C1008:C1010"/>
    <mergeCell ref="D1008:J1010"/>
    <mergeCell ref="N1008:N1010"/>
    <mergeCell ref="O1006:P1007"/>
    <mergeCell ref="O1032:P1033"/>
    <mergeCell ref="Q1032:V1033"/>
    <mergeCell ref="C1034:C1036"/>
    <mergeCell ref="D1034:J1036"/>
    <mergeCell ref="O1034:O1036"/>
    <mergeCell ref="P1034:V1036"/>
    <mergeCell ref="M1032:M1036"/>
    <mergeCell ref="C1021:C1023"/>
    <mergeCell ref="D1021:J1023"/>
    <mergeCell ref="C1019:D1020"/>
    <mergeCell ref="E1019:J1020"/>
    <mergeCell ref="A1019:A1023"/>
    <mergeCell ref="B1019:B1020"/>
    <mergeCell ref="B1021:B1023"/>
    <mergeCell ref="O1019:P1020"/>
    <mergeCell ref="Q1019:V1020"/>
    <mergeCell ref="O1021:O1023"/>
    <mergeCell ref="P1021:V1023"/>
    <mergeCell ref="M1019:M1023"/>
    <mergeCell ref="N1019:N1020"/>
    <mergeCell ref="N1021:N1023"/>
    <mergeCell ref="C1026:H1027"/>
    <mergeCell ref="O1026:T1027"/>
    <mergeCell ref="H1029:J1031"/>
    <mergeCell ref="T1029:V1031"/>
    <mergeCell ref="A1029:A1031"/>
    <mergeCell ref="B1029:G1031"/>
    <mergeCell ref="M1029:M1031"/>
    <mergeCell ref="N1029:S1031"/>
    <mergeCell ref="N1032:N1033"/>
    <mergeCell ref="N1034:N1036"/>
    <mergeCell ref="Q1043:V1044"/>
    <mergeCell ref="O1045:O1047"/>
    <mergeCell ref="P1045:V1047"/>
    <mergeCell ref="C1043:D1044"/>
    <mergeCell ref="E1043:J1044"/>
    <mergeCell ref="C1037:H1038"/>
    <mergeCell ref="O1037:T1038"/>
    <mergeCell ref="U1038:V1038"/>
    <mergeCell ref="H1040:J1042"/>
    <mergeCell ref="T1040:V1042"/>
    <mergeCell ref="C1050:H1051"/>
    <mergeCell ref="O1050:T1051"/>
    <mergeCell ref="H1053:J1055"/>
    <mergeCell ref="T1053:V1055"/>
    <mergeCell ref="A1053:A1055"/>
    <mergeCell ref="B1053:G1055"/>
    <mergeCell ref="M1053:M1055"/>
    <mergeCell ref="N1053:S1055"/>
    <mergeCell ref="N1040:S1042"/>
    <mergeCell ref="A1043:A1047"/>
    <mergeCell ref="B1043:B1044"/>
    <mergeCell ref="M1043:M1047"/>
    <mergeCell ref="N1043:N1044"/>
    <mergeCell ref="B1045:B1047"/>
    <mergeCell ref="C1045:C1047"/>
    <mergeCell ref="D1045:J1047"/>
    <mergeCell ref="N1045:N1047"/>
    <mergeCell ref="O1043:P1044"/>
    <mergeCell ref="A1040:A1042"/>
    <mergeCell ref="B1040:G1042"/>
    <mergeCell ref="M1040:M1042"/>
    <mergeCell ref="O1071:O1073"/>
    <mergeCell ref="P1071:V1073"/>
    <mergeCell ref="M1069:M1073"/>
    <mergeCell ref="C1058:C1060"/>
    <mergeCell ref="D1058:J1060"/>
    <mergeCell ref="C1056:D1057"/>
    <mergeCell ref="E1056:J1057"/>
    <mergeCell ref="A1056:A1060"/>
    <mergeCell ref="B1056:B1057"/>
    <mergeCell ref="B1058:B1060"/>
    <mergeCell ref="O1056:P1057"/>
    <mergeCell ref="Q1056:V1057"/>
    <mergeCell ref="O1058:O1060"/>
    <mergeCell ref="P1058:V1060"/>
    <mergeCell ref="M1056:M1060"/>
    <mergeCell ref="N1056:N1057"/>
    <mergeCell ref="N1058:N1060"/>
    <mergeCell ref="C1063:H1064"/>
    <mergeCell ref="O1063:T1064"/>
    <mergeCell ref="H1066:J1068"/>
    <mergeCell ref="T1066:V1068"/>
    <mergeCell ref="A1066:A1068"/>
    <mergeCell ref="B1066:G1068"/>
    <mergeCell ref="M1066:M1068"/>
    <mergeCell ref="N1066:S1068"/>
    <mergeCell ref="O1100:T1101"/>
    <mergeCell ref="H1103:J1105"/>
    <mergeCell ref="T1103:V1105"/>
    <mergeCell ref="O1106:P1107"/>
    <mergeCell ref="Q1106:V1107"/>
    <mergeCell ref="C1108:C1110"/>
    <mergeCell ref="D1108:J1110"/>
    <mergeCell ref="O1108:O1110"/>
    <mergeCell ref="P1108:V1110"/>
    <mergeCell ref="Q1080:V1081"/>
    <mergeCell ref="O1082:O1084"/>
    <mergeCell ref="P1082:V1084"/>
    <mergeCell ref="C1080:D1081"/>
    <mergeCell ref="E1080:J1081"/>
    <mergeCell ref="C1074:H1075"/>
    <mergeCell ref="O1074:T1075"/>
    <mergeCell ref="U1075:V1075"/>
    <mergeCell ref="H1077:J1079"/>
    <mergeCell ref="T1077:V1079"/>
    <mergeCell ref="C1087:H1088"/>
    <mergeCell ref="O1087:T1088"/>
    <mergeCell ref="H1090:J1092"/>
    <mergeCell ref="T1090:V1092"/>
    <mergeCell ref="M1080:M1084"/>
    <mergeCell ref="N1080:N1081"/>
    <mergeCell ref="C1082:C1084"/>
    <mergeCell ref="D1082:J1084"/>
    <mergeCell ref="N1082:N1084"/>
    <mergeCell ref="O1080:P1081"/>
    <mergeCell ref="M1106:M1110"/>
    <mergeCell ref="N1106:N1107"/>
    <mergeCell ref="N1108:N1110"/>
    <mergeCell ref="D9:J11"/>
    <mergeCell ref="C38:H39"/>
    <mergeCell ref="A33:A37"/>
    <mergeCell ref="B33:B34"/>
    <mergeCell ref="B35:B37"/>
    <mergeCell ref="C33:D34"/>
    <mergeCell ref="C1095:C1097"/>
    <mergeCell ref="D1095:J1097"/>
    <mergeCell ref="C1093:D1094"/>
    <mergeCell ref="E1093:J1094"/>
    <mergeCell ref="A1093:A1097"/>
    <mergeCell ref="B1093:B1094"/>
    <mergeCell ref="B1095:B1097"/>
    <mergeCell ref="O1093:P1094"/>
    <mergeCell ref="Q1093:V1094"/>
    <mergeCell ref="O1095:O1097"/>
    <mergeCell ref="P1095:V1097"/>
    <mergeCell ref="M1093:M1097"/>
    <mergeCell ref="N1093:N1094"/>
    <mergeCell ref="N1095:N1097"/>
    <mergeCell ref="A1080:A1084"/>
    <mergeCell ref="B1080:B1081"/>
    <mergeCell ref="B1082:B1084"/>
    <mergeCell ref="N1069:N1070"/>
    <mergeCell ref="N1071:N1073"/>
    <mergeCell ref="C1069:D1070"/>
    <mergeCell ref="E1069:J1070"/>
    <mergeCell ref="A1069:A1073"/>
    <mergeCell ref="B1069:B1070"/>
    <mergeCell ref="B1071:B1073"/>
    <mergeCell ref="O1069:P1070"/>
    <mergeCell ref="Q1069:V1070"/>
    <mergeCell ref="C1106:D1107"/>
    <mergeCell ref="A57:A61"/>
    <mergeCell ref="B57:B58"/>
    <mergeCell ref="B59:B61"/>
    <mergeCell ref="C44:D45"/>
    <mergeCell ref="D59:J61"/>
    <mergeCell ref="E44:J45"/>
    <mergeCell ref="C59:C61"/>
    <mergeCell ref="A44:A48"/>
    <mergeCell ref="C51:H52"/>
    <mergeCell ref="E1106:J1107"/>
    <mergeCell ref="A1106:A1110"/>
    <mergeCell ref="B1106:B1107"/>
    <mergeCell ref="B1108:B1110"/>
    <mergeCell ref="C1100:H1101"/>
    <mergeCell ref="C1071:C1073"/>
    <mergeCell ref="D1071:J1073"/>
    <mergeCell ref="C1032:D1033"/>
    <mergeCell ref="E1032:J1033"/>
    <mergeCell ref="A1032:A1036"/>
    <mergeCell ref="B1032:B1033"/>
    <mergeCell ref="B1034:B1036"/>
    <mergeCell ref="A70:A74"/>
    <mergeCell ref="B70:B71"/>
    <mergeCell ref="B72:B74"/>
    <mergeCell ref="A168:A172"/>
    <mergeCell ref="B318:B320"/>
    <mergeCell ref="C984:C986"/>
    <mergeCell ref="D984:J986"/>
    <mergeCell ref="C982:D983"/>
    <mergeCell ref="E982:J983"/>
    <mergeCell ref="A982:A986"/>
    <mergeCell ref="B368:B370"/>
    <mergeCell ref="N368:N370"/>
    <mergeCell ref="M353:M357"/>
    <mergeCell ref="N353:N354"/>
    <mergeCell ref="C355:C357"/>
    <mergeCell ref="O342:O344"/>
    <mergeCell ref="P342:V344"/>
    <mergeCell ref="E353:J354"/>
    <mergeCell ref="O355:O357"/>
    <mergeCell ref="P355:V357"/>
    <mergeCell ref="T337:V339"/>
    <mergeCell ref="C118:D119"/>
    <mergeCell ref="E118:J119"/>
    <mergeCell ref="O118:P119"/>
    <mergeCell ref="D157:J159"/>
    <mergeCell ref="Q155:V156"/>
    <mergeCell ref="B155:B156"/>
    <mergeCell ref="N155:N156"/>
    <mergeCell ref="N157:N159"/>
    <mergeCell ref="C368:C370"/>
    <mergeCell ref="D368:J370"/>
    <mergeCell ref="O368:O370"/>
    <mergeCell ref="N118:N119"/>
    <mergeCell ref="C149:H150"/>
    <mergeCell ref="O149:T150"/>
    <mergeCell ref="U150:V150"/>
    <mergeCell ref="H152:J154"/>
    <mergeCell ref="T152:V154"/>
    <mergeCell ref="C144:D145"/>
    <mergeCell ref="E144:J145"/>
    <mergeCell ref="Q118:V119"/>
    <mergeCell ref="B157:B159"/>
    <mergeCell ref="C1111:H1112"/>
    <mergeCell ref="O1111:T1112"/>
    <mergeCell ref="U1112:V1112"/>
    <mergeCell ref="A1114:A1116"/>
    <mergeCell ref="B1114:G1116"/>
    <mergeCell ref="H1114:J1116"/>
    <mergeCell ref="M1114:M1116"/>
    <mergeCell ref="N1114:S1116"/>
    <mergeCell ref="T1114:V1116"/>
    <mergeCell ref="A1117:A1121"/>
    <mergeCell ref="B1117:B1118"/>
    <mergeCell ref="C1117:D1118"/>
    <mergeCell ref="E1117:J1118"/>
    <mergeCell ref="B1119:B1121"/>
    <mergeCell ref="C1119:C1121"/>
    <mergeCell ref="D1119:J1121"/>
    <mergeCell ref="M1117:M1121"/>
    <mergeCell ref="N1117:N1118"/>
    <mergeCell ref="O1117:P1118"/>
    <mergeCell ref="Q1117:V1118"/>
    <mergeCell ref="N1119:N1121"/>
    <mergeCell ref="O1119:O1121"/>
    <mergeCell ref="P1119:V1121"/>
    <mergeCell ref="C1124:H1125"/>
    <mergeCell ref="O1124:T1125"/>
    <mergeCell ref="A1127:A1129"/>
    <mergeCell ref="B1127:G1129"/>
    <mergeCell ref="H1127:J1129"/>
    <mergeCell ref="M1127:M1129"/>
    <mergeCell ref="N1127:S1129"/>
    <mergeCell ref="T1127:V1129"/>
    <mergeCell ref="A1130:A1134"/>
    <mergeCell ref="B1130:B1131"/>
    <mergeCell ref="C1130:D1131"/>
    <mergeCell ref="E1130:J1131"/>
    <mergeCell ref="B1132:B1134"/>
    <mergeCell ref="C1132:C1134"/>
    <mergeCell ref="D1132:J1134"/>
    <mergeCell ref="M1130:M1134"/>
    <mergeCell ref="N1130:N1131"/>
    <mergeCell ref="O1130:P1131"/>
    <mergeCell ref="Q1130:V1131"/>
    <mergeCell ref="N1132:N1134"/>
    <mergeCell ref="O1132:O1134"/>
    <mergeCell ref="P1132:V1134"/>
    <mergeCell ref="C1137:H1138"/>
    <mergeCell ref="O1137:T1138"/>
    <mergeCell ref="A1140:A1142"/>
    <mergeCell ref="B1140:G1142"/>
    <mergeCell ref="H1140:J1142"/>
    <mergeCell ref="M1140:M1142"/>
    <mergeCell ref="N1140:S1142"/>
    <mergeCell ref="T1140:V1142"/>
    <mergeCell ref="A1143:A1147"/>
    <mergeCell ref="B1143:B1144"/>
    <mergeCell ref="C1143:D1144"/>
    <mergeCell ref="E1143:J1144"/>
    <mergeCell ref="B1145:B1147"/>
    <mergeCell ref="C1145:C1147"/>
    <mergeCell ref="D1145:J1147"/>
    <mergeCell ref="M1143:M1147"/>
    <mergeCell ref="N1143:N1144"/>
    <mergeCell ref="O1143:P1144"/>
    <mergeCell ref="Q1143:V1144"/>
    <mergeCell ref="N1145:N1147"/>
    <mergeCell ref="O1145:O1147"/>
    <mergeCell ref="P1145:V1147"/>
    <mergeCell ref="C1148:H1149"/>
    <mergeCell ref="O1148:T1149"/>
    <mergeCell ref="U1149:V1149"/>
    <mergeCell ref="A1151:A1153"/>
    <mergeCell ref="B1151:G1153"/>
    <mergeCell ref="H1151:J1153"/>
    <mergeCell ref="M1151:M1153"/>
    <mergeCell ref="N1151:S1153"/>
    <mergeCell ref="T1151:V1153"/>
    <mergeCell ref="A1154:A1158"/>
    <mergeCell ref="B1154:B1155"/>
    <mergeCell ref="C1154:D1155"/>
    <mergeCell ref="E1154:J1155"/>
    <mergeCell ref="B1156:B1158"/>
    <mergeCell ref="C1156:C1158"/>
    <mergeCell ref="D1156:J1158"/>
    <mergeCell ref="M1154:M1158"/>
    <mergeCell ref="N1154:N1155"/>
    <mergeCell ref="O1154:P1155"/>
    <mergeCell ref="Q1154:V1155"/>
    <mergeCell ref="N1156:N1158"/>
    <mergeCell ref="O1156:O1158"/>
    <mergeCell ref="P1156:V1158"/>
    <mergeCell ref="C1161:H1162"/>
    <mergeCell ref="O1161:T1162"/>
    <mergeCell ref="A1164:A1166"/>
    <mergeCell ref="B1164:G1166"/>
    <mergeCell ref="H1164:J1166"/>
    <mergeCell ref="M1164:M1166"/>
    <mergeCell ref="N1164:S1166"/>
    <mergeCell ref="T1164:V1166"/>
    <mergeCell ref="A1167:A1171"/>
    <mergeCell ref="B1167:B1168"/>
    <mergeCell ref="C1167:D1168"/>
    <mergeCell ref="E1167:J1168"/>
    <mergeCell ref="B1169:B1171"/>
    <mergeCell ref="C1169:C1171"/>
    <mergeCell ref="D1169:J1171"/>
    <mergeCell ref="M1167:M1171"/>
    <mergeCell ref="N1167:N1168"/>
    <mergeCell ref="O1167:P1168"/>
    <mergeCell ref="Q1167:V1168"/>
    <mergeCell ref="N1169:N1171"/>
    <mergeCell ref="O1169:O1171"/>
    <mergeCell ref="P1169:V1171"/>
    <mergeCell ref="C1174:H1175"/>
    <mergeCell ref="O1174:T1175"/>
    <mergeCell ref="A1177:A1179"/>
    <mergeCell ref="B1177:G1179"/>
    <mergeCell ref="H1177:J1179"/>
    <mergeCell ref="M1177:M1179"/>
    <mergeCell ref="N1177:S1179"/>
    <mergeCell ref="T1177:V1179"/>
    <mergeCell ref="A1180:A1184"/>
    <mergeCell ref="B1180:B1181"/>
    <mergeCell ref="C1180:D1181"/>
    <mergeCell ref="E1180:J1181"/>
    <mergeCell ref="B1182:B1184"/>
    <mergeCell ref="C1182:C1184"/>
    <mergeCell ref="D1182:J1184"/>
    <mergeCell ref="M1180:M1184"/>
    <mergeCell ref="N1180:N1181"/>
    <mergeCell ref="O1180:P1181"/>
    <mergeCell ref="Q1180:V1181"/>
    <mergeCell ref="N1182:N1184"/>
    <mergeCell ref="O1182:O1184"/>
    <mergeCell ref="P1182:V1184"/>
    <mergeCell ref="C1185:H1186"/>
    <mergeCell ref="O1185:T1186"/>
    <mergeCell ref="U1186:V1186"/>
    <mergeCell ref="A1188:A1190"/>
    <mergeCell ref="B1188:G1190"/>
    <mergeCell ref="H1188:J1190"/>
    <mergeCell ref="M1188:M1190"/>
    <mergeCell ref="N1188:S1190"/>
    <mergeCell ref="T1188:V1190"/>
    <mergeCell ref="A1191:A1195"/>
    <mergeCell ref="B1191:B1192"/>
    <mergeCell ref="C1191:D1192"/>
    <mergeCell ref="E1191:J1192"/>
    <mergeCell ref="B1193:B1195"/>
    <mergeCell ref="C1193:C1195"/>
    <mergeCell ref="D1193:J1195"/>
    <mergeCell ref="M1191:M1195"/>
    <mergeCell ref="N1191:N1192"/>
    <mergeCell ref="O1191:P1192"/>
    <mergeCell ref="Q1191:V1192"/>
    <mergeCell ref="N1193:N1195"/>
    <mergeCell ref="O1193:O1195"/>
    <mergeCell ref="P1193:V1195"/>
    <mergeCell ref="C1198:H1199"/>
    <mergeCell ref="O1198:T1199"/>
    <mergeCell ref="H1201:J1203"/>
    <mergeCell ref="T1201:V1203"/>
    <mergeCell ref="A1204:A1208"/>
    <mergeCell ref="B1204:B1205"/>
    <mergeCell ref="C1204:D1205"/>
    <mergeCell ref="E1204:J1205"/>
    <mergeCell ref="B1206:B1208"/>
    <mergeCell ref="C1206:C1208"/>
    <mergeCell ref="D1206:J1208"/>
    <mergeCell ref="M1204:M1208"/>
    <mergeCell ref="N1204:N1205"/>
    <mergeCell ref="O1204:P1205"/>
    <mergeCell ref="Q1204:V1205"/>
    <mergeCell ref="N1206:N1208"/>
    <mergeCell ref="O1206:O1208"/>
    <mergeCell ref="P1206:V1208"/>
    <mergeCell ref="A1201:G1203"/>
    <mergeCell ref="M1201:S1203"/>
    <mergeCell ref="C1211:H1212"/>
    <mergeCell ref="O1211:T1212"/>
    <mergeCell ref="H1214:J1216"/>
    <mergeCell ref="T1214:V1216"/>
    <mergeCell ref="A1217:A1221"/>
    <mergeCell ref="B1217:B1218"/>
    <mergeCell ref="C1217:D1218"/>
    <mergeCell ref="E1217:J1218"/>
    <mergeCell ref="B1219:B1221"/>
    <mergeCell ref="C1219:C1221"/>
    <mergeCell ref="D1219:J1221"/>
    <mergeCell ref="M1217:M1221"/>
    <mergeCell ref="N1217:N1218"/>
    <mergeCell ref="O1217:P1218"/>
    <mergeCell ref="Q1217:V1218"/>
    <mergeCell ref="N1219:N1221"/>
    <mergeCell ref="O1219:O1221"/>
    <mergeCell ref="P1219:V1221"/>
    <mergeCell ref="A1214:G1216"/>
    <mergeCell ref="M1214:S1216"/>
    <mergeCell ref="C1222:H1223"/>
    <mergeCell ref="O1222:T1223"/>
    <mergeCell ref="U1223:V1223"/>
    <mergeCell ref="H1225:J1227"/>
    <mergeCell ref="T1225:V1227"/>
    <mergeCell ref="A1228:A1232"/>
    <mergeCell ref="B1228:B1229"/>
    <mergeCell ref="C1228:D1229"/>
    <mergeCell ref="E1228:J1229"/>
    <mergeCell ref="B1230:B1232"/>
    <mergeCell ref="C1230:C1232"/>
    <mergeCell ref="D1230:J1232"/>
    <mergeCell ref="M1228:M1232"/>
    <mergeCell ref="N1228:N1229"/>
    <mergeCell ref="O1228:P1229"/>
    <mergeCell ref="Q1228:V1229"/>
    <mergeCell ref="N1230:N1232"/>
    <mergeCell ref="O1230:O1232"/>
    <mergeCell ref="P1230:V1232"/>
    <mergeCell ref="A1225:G1227"/>
    <mergeCell ref="M1225:S1227"/>
    <mergeCell ref="C1235:H1236"/>
    <mergeCell ref="O1235:T1236"/>
    <mergeCell ref="H1238:J1240"/>
    <mergeCell ref="T1238:V1240"/>
    <mergeCell ref="A1241:A1245"/>
    <mergeCell ref="B1241:B1242"/>
    <mergeCell ref="C1241:D1242"/>
    <mergeCell ref="E1241:J1242"/>
    <mergeCell ref="B1243:B1245"/>
    <mergeCell ref="C1243:C1245"/>
    <mergeCell ref="D1243:J1245"/>
    <mergeCell ref="M1241:M1245"/>
    <mergeCell ref="N1241:N1242"/>
    <mergeCell ref="O1241:P1242"/>
    <mergeCell ref="Q1241:V1242"/>
    <mergeCell ref="N1243:N1245"/>
    <mergeCell ref="O1243:O1245"/>
    <mergeCell ref="P1243:V1245"/>
    <mergeCell ref="A1238:G1240"/>
    <mergeCell ref="M1238:S1240"/>
    <mergeCell ref="C1248:H1249"/>
    <mergeCell ref="O1248:T1249"/>
    <mergeCell ref="H1251:J1253"/>
    <mergeCell ref="T1251:V1253"/>
    <mergeCell ref="A1254:A1258"/>
    <mergeCell ref="B1254:B1255"/>
    <mergeCell ref="C1254:D1255"/>
    <mergeCell ref="E1254:J1255"/>
    <mergeCell ref="B1256:B1258"/>
    <mergeCell ref="C1256:C1258"/>
    <mergeCell ref="D1256:J1258"/>
    <mergeCell ref="M1254:M1258"/>
    <mergeCell ref="N1254:N1255"/>
    <mergeCell ref="O1254:P1255"/>
    <mergeCell ref="Q1254:V1255"/>
    <mergeCell ref="N1256:N1258"/>
    <mergeCell ref="O1256:O1258"/>
    <mergeCell ref="P1256:V1258"/>
    <mergeCell ref="A1251:G1253"/>
    <mergeCell ref="M1251:S1253"/>
    <mergeCell ref="M316:M320"/>
    <mergeCell ref="C323:H324"/>
    <mergeCell ref="O323:T324"/>
    <mergeCell ref="A340:A344"/>
    <mergeCell ref="B340:B341"/>
    <mergeCell ref="M340:M344"/>
    <mergeCell ref="M70:M74"/>
    <mergeCell ref="C75:H76"/>
    <mergeCell ref="O75:T76"/>
    <mergeCell ref="O72:O74"/>
    <mergeCell ref="P72:V74"/>
    <mergeCell ref="U76:V76"/>
    <mergeCell ref="O70:P71"/>
    <mergeCell ref="N70:N71"/>
    <mergeCell ref="N72:N74"/>
    <mergeCell ref="C70:D71"/>
    <mergeCell ref="E70:J71"/>
    <mergeCell ref="A155:A159"/>
    <mergeCell ref="O144:P145"/>
    <mergeCell ref="Q144:V145"/>
    <mergeCell ref="A144:A148"/>
    <mergeCell ref="B144:B145"/>
    <mergeCell ref="B146:B148"/>
    <mergeCell ref="C146:C148"/>
    <mergeCell ref="D146:J148"/>
    <mergeCell ref="O146:O148"/>
    <mergeCell ref="P146:V148"/>
    <mergeCell ref="M144:M148"/>
    <mergeCell ref="N144:N145"/>
    <mergeCell ref="N146:N148"/>
    <mergeCell ref="N340:N341"/>
    <mergeCell ref="B342:B344"/>
  </mergeCells>
  <phoneticPr fontId="1"/>
  <pageMargins left="0.19685039370078741" right="0.19685039370078741" top="0.19685039370078741" bottom="0.19685039370078741" header="0.19685039370078741" footer="0.19685039370078741"/>
  <pageSetup paperSize="9" scale="93" orientation="landscape" r:id="rId1"/>
  <headerFooter alignWithMargins="0"/>
  <rowBreaks count="1" manualBreakCount="1">
    <brk id="37" max="2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7"/>
  </sheetPr>
  <dimension ref="A1:J275"/>
  <sheetViews>
    <sheetView showZeros="0" view="pageBreakPreview" zoomScale="75" zoomScaleNormal="100" zoomScaleSheetLayoutView="75" workbookViewId="0">
      <selection sqref="A1:B2"/>
    </sheetView>
  </sheetViews>
  <sheetFormatPr defaultColWidth="9" defaultRowHeight="14.25" x14ac:dyDescent="0.3"/>
  <cols>
    <col min="1" max="1" width="5.46484375" style="2" customWidth="1"/>
    <col min="2" max="2" width="10.59765625" style="1" customWidth="1"/>
    <col min="3" max="3" width="28.59765625" style="1" customWidth="1"/>
    <col min="4" max="4" width="4.59765625" style="1" customWidth="1"/>
    <col min="5" max="5" width="5.59765625" style="2" customWidth="1"/>
    <col min="6" max="6" width="10.59765625" style="1" customWidth="1"/>
    <col min="7" max="7" width="18.73046875" style="1" customWidth="1"/>
    <col min="8" max="8" width="10" style="1" customWidth="1"/>
    <col min="9" max="9" width="3.265625" style="1" customWidth="1"/>
    <col min="10" max="16384" width="9" style="1"/>
  </cols>
  <sheetData>
    <row r="1" spans="1:10" ht="21" x14ac:dyDescent="0.4">
      <c r="A1" s="200">
        <v>1</v>
      </c>
      <c r="B1" s="201"/>
      <c r="C1" s="204" t="s">
        <v>83</v>
      </c>
      <c r="D1" s="204"/>
      <c r="E1" s="204"/>
      <c r="F1" s="204"/>
      <c r="G1" s="204"/>
      <c r="H1" s="44"/>
      <c r="I1" s="44"/>
    </row>
    <row r="2" spans="1:10" ht="10.5" customHeight="1" x14ac:dyDescent="0.4">
      <c r="A2" s="202"/>
      <c r="B2" s="203"/>
      <c r="C2" s="12"/>
      <c r="D2" s="12"/>
      <c r="E2" s="12"/>
      <c r="F2" s="12"/>
      <c r="G2" s="12"/>
      <c r="H2" s="12"/>
      <c r="I2" s="12"/>
    </row>
    <row r="3" spans="1:10" ht="10.5" customHeight="1" x14ac:dyDescent="0.3">
      <c r="B3" s="45" t="s">
        <v>34</v>
      </c>
      <c r="G3" s="211" t="str">
        <f>基本ﾃﾞｰﾀ!$B5</f>
        <v>函 館</v>
      </c>
    </row>
    <row r="4" spans="1:10" ht="20.25" customHeight="1" x14ac:dyDescent="0.35">
      <c r="E4" s="9" t="s">
        <v>24</v>
      </c>
      <c r="F4" s="4"/>
      <c r="G4" s="210"/>
      <c r="H4" s="5" t="s">
        <v>12</v>
      </c>
    </row>
    <row r="5" spans="1:10" s="34" customFormat="1" ht="16.5" customHeight="1" x14ac:dyDescent="0.3">
      <c r="A5" s="9" t="s">
        <v>15</v>
      </c>
      <c r="B5" s="32"/>
      <c r="C5" s="33"/>
      <c r="E5" s="31"/>
      <c r="G5" s="209" t="str">
        <f>基本ﾃﾞｰﾀ!$B7</f>
        <v>函館　太郎</v>
      </c>
    </row>
    <row r="6" spans="1:10" ht="16.5" customHeight="1" x14ac:dyDescent="0.35">
      <c r="C6" s="11" t="s">
        <v>9</v>
      </c>
      <c r="E6" s="9" t="s">
        <v>25</v>
      </c>
      <c r="F6" s="8"/>
      <c r="G6" s="210"/>
      <c r="H6" s="8"/>
    </row>
    <row r="7" spans="1:10" ht="16.5" customHeight="1" x14ac:dyDescent="0.35">
      <c r="E7" s="31"/>
      <c r="F7" s="3"/>
      <c r="G7" s="209" t="str">
        <f>基本ﾃﾞｰﾀ!$B9</f>
        <v>２７－８７６６</v>
      </c>
      <c r="H7" s="3"/>
    </row>
    <row r="8" spans="1:10" ht="16.5" customHeight="1" x14ac:dyDescent="0.35">
      <c r="A8" s="11"/>
      <c r="E8" s="9" t="s">
        <v>26</v>
      </c>
      <c r="F8" s="8"/>
      <c r="G8" s="210"/>
      <c r="H8" s="8"/>
      <c r="J8" s="7"/>
    </row>
    <row r="9" spans="1:10" x14ac:dyDescent="0.3">
      <c r="A9" s="11"/>
    </row>
    <row r="10" spans="1:10" ht="11.25" customHeight="1" thickBot="1" x14ac:dyDescent="0.35">
      <c r="A10" s="11"/>
    </row>
    <row r="11" spans="1:10" s="2" customFormat="1" ht="13.5" customHeight="1" x14ac:dyDescent="0.3">
      <c r="A11" s="205" t="s">
        <v>35</v>
      </c>
      <c r="B11" s="207" t="s">
        <v>36</v>
      </c>
      <c r="C11" s="35" t="s">
        <v>47</v>
      </c>
      <c r="E11" s="205" t="s">
        <v>48</v>
      </c>
      <c r="F11" s="207" t="s">
        <v>36</v>
      </c>
      <c r="G11" s="268" t="s">
        <v>47</v>
      </c>
      <c r="H11" s="269"/>
    </row>
    <row r="12" spans="1:10" s="2" customFormat="1" ht="21.75" customHeight="1" thickBot="1" x14ac:dyDescent="0.35">
      <c r="A12" s="180"/>
      <c r="B12" s="214"/>
      <c r="C12" s="47" t="s">
        <v>49</v>
      </c>
      <c r="E12" s="180"/>
      <c r="F12" s="214"/>
      <c r="G12" s="270" t="s">
        <v>49</v>
      </c>
      <c r="H12" s="271"/>
    </row>
    <row r="13" spans="1:10" s="2" customFormat="1" ht="13.5" customHeight="1" x14ac:dyDescent="0.3">
      <c r="A13" s="192">
        <v>1</v>
      </c>
      <c r="B13" s="193">
        <f>INDEX(習字一覧!$A$2:$G$41,A13,3)</f>
        <v>0</v>
      </c>
      <c r="C13" s="90">
        <f>INDEX(習字一覧!$A$2:$G$41,A13,5)</f>
        <v>0</v>
      </c>
      <c r="E13" s="192">
        <v>21</v>
      </c>
      <c r="F13" s="193">
        <f>INDEX(習字一覧!$A$2:$G$41,E13,3)</f>
        <v>0</v>
      </c>
      <c r="G13" s="262">
        <f>INDEX(習字一覧!$A$2:$G$41,E13,5)</f>
        <v>0</v>
      </c>
      <c r="H13" s="263"/>
    </row>
    <row r="14" spans="1:10" ht="20.25" customHeight="1" x14ac:dyDescent="0.3">
      <c r="A14" s="188"/>
      <c r="B14" s="189"/>
      <c r="C14" s="38">
        <f>INDEX(習字一覧!$A$2:$G$41,A13,4)</f>
        <v>0</v>
      </c>
      <c r="E14" s="188"/>
      <c r="F14" s="189"/>
      <c r="G14" s="260">
        <f>INDEX(習字一覧!$A$2:$G$41,E13,4)</f>
        <v>0</v>
      </c>
      <c r="H14" s="261"/>
      <c r="J14" s="120" t="s">
        <v>90</v>
      </c>
    </row>
    <row r="15" spans="1:10" s="2" customFormat="1" ht="13.5" customHeight="1" x14ac:dyDescent="0.3">
      <c r="A15" s="180">
        <v>2</v>
      </c>
      <c r="B15" s="182">
        <f>INDEX(習字一覧!$A$2:$G$41,A15,3)</f>
        <v>0</v>
      </c>
      <c r="C15" s="89">
        <f>INDEX(習字一覧!$A$2:$G$41,A15,5)</f>
        <v>0</v>
      </c>
      <c r="E15" s="180">
        <v>22</v>
      </c>
      <c r="F15" s="182">
        <f>INDEX(習字一覧!$A$2:$G$41,E15,3)</f>
        <v>0</v>
      </c>
      <c r="G15" s="258">
        <f>INDEX(習字一覧!$A$2:$G$41,E15,5)</f>
        <v>0</v>
      </c>
      <c r="H15" s="259"/>
    </row>
    <row r="16" spans="1:10" ht="20.25" customHeight="1" x14ac:dyDescent="0.3">
      <c r="A16" s="188"/>
      <c r="B16" s="189"/>
      <c r="C16" s="38">
        <f>INDEX(習字一覧!$A$2:$G$41,A15,4)</f>
        <v>0</v>
      </c>
      <c r="E16" s="188"/>
      <c r="F16" s="189"/>
      <c r="G16" s="260">
        <f>INDEX(習字一覧!$A$2:$G$41,E15,4)</f>
        <v>0</v>
      </c>
      <c r="H16" s="261"/>
    </row>
    <row r="17" spans="1:8" s="2" customFormat="1" ht="13.5" customHeight="1" x14ac:dyDescent="0.3">
      <c r="A17" s="180">
        <v>3</v>
      </c>
      <c r="B17" s="182">
        <f>INDEX(習字一覧!$A$2:$G$41,A17,3)</f>
        <v>0</v>
      </c>
      <c r="C17" s="89">
        <f>INDEX(習字一覧!$A$2:$G$41,A17,5)</f>
        <v>0</v>
      </c>
      <c r="E17" s="180">
        <v>23</v>
      </c>
      <c r="F17" s="182">
        <f>INDEX(習字一覧!$A$2:$G$41,E17,3)</f>
        <v>0</v>
      </c>
      <c r="G17" s="258">
        <f>INDEX(習字一覧!$A$2:$G$41,E17,5)</f>
        <v>0</v>
      </c>
      <c r="H17" s="259"/>
    </row>
    <row r="18" spans="1:8" ht="20.25" customHeight="1" x14ac:dyDescent="0.3">
      <c r="A18" s="188"/>
      <c r="B18" s="189"/>
      <c r="C18" s="38">
        <f>INDEX(習字一覧!$A$2:$G$41,A17,4)</f>
        <v>0</v>
      </c>
      <c r="E18" s="188"/>
      <c r="F18" s="189"/>
      <c r="G18" s="260">
        <f>INDEX(習字一覧!$A$2:$G$41,E17,4)</f>
        <v>0</v>
      </c>
      <c r="H18" s="261"/>
    </row>
    <row r="19" spans="1:8" s="2" customFormat="1" ht="13.5" customHeight="1" x14ac:dyDescent="0.3">
      <c r="A19" s="180">
        <v>4</v>
      </c>
      <c r="B19" s="182">
        <f>INDEX(習字一覧!$A$2:$G$41,A19,3)</f>
        <v>0</v>
      </c>
      <c r="C19" s="89">
        <f>INDEX(習字一覧!$A$2:$G$41,A19,5)</f>
        <v>0</v>
      </c>
      <c r="E19" s="180">
        <v>24</v>
      </c>
      <c r="F19" s="182">
        <f>INDEX(習字一覧!$A$2:$G$41,E19,3)</f>
        <v>0</v>
      </c>
      <c r="G19" s="258">
        <f>INDEX(習字一覧!$A$2:$G$41,E19,5)</f>
        <v>0</v>
      </c>
      <c r="H19" s="259"/>
    </row>
    <row r="20" spans="1:8" ht="20.25" customHeight="1" x14ac:dyDescent="0.3">
      <c r="A20" s="188"/>
      <c r="B20" s="189"/>
      <c r="C20" s="38">
        <f>INDEX(習字一覧!$A$2:$G$41,A19,4)</f>
        <v>0</v>
      </c>
      <c r="E20" s="188"/>
      <c r="F20" s="189"/>
      <c r="G20" s="260">
        <f>INDEX(習字一覧!$A$2:$G$41,E19,4)</f>
        <v>0</v>
      </c>
      <c r="H20" s="261"/>
    </row>
    <row r="21" spans="1:8" s="2" customFormat="1" ht="13.5" customHeight="1" x14ac:dyDescent="0.3">
      <c r="A21" s="180">
        <v>5</v>
      </c>
      <c r="B21" s="182">
        <f>INDEX(習字一覧!$A$2:$G$41,A21,3)</f>
        <v>0</v>
      </c>
      <c r="C21" s="89">
        <f>INDEX(習字一覧!$A$2:$G$41,A21,5)</f>
        <v>0</v>
      </c>
      <c r="E21" s="180">
        <v>25</v>
      </c>
      <c r="F21" s="182">
        <f>INDEX(習字一覧!$A$2:$G$41,E21,3)</f>
        <v>0</v>
      </c>
      <c r="G21" s="258">
        <f>INDEX(習字一覧!$A$2:$G$41,E21,5)</f>
        <v>0</v>
      </c>
      <c r="H21" s="259"/>
    </row>
    <row r="22" spans="1:8" ht="20.25" customHeight="1" x14ac:dyDescent="0.3">
      <c r="A22" s="188"/>
      <c r="B22" s="189"/>
      <c r="C22" s="38">
        <f>INDEX(習字一覧!$A$2:$G$41,A21,4)</f>
        <v>0</v>
      </c>
      <c r="E22" s="188"/>
      <c r="F22" s="189"/>
      <c r="G22" s="260">
        <f>INDEX(習字一覧!$A$2:$G$41,E21,4)</f>
        <v>0</v>
      </c>
      <c r="H22" s="261"/>
    </row>
    <row r="23" spans="1:8" s="2" customFormat="1" ht="13.5" customHeight="1" x14ac:dyDescent="0.3">
      <c r="A23" s="180">
        <v>6</v>
      </c>
      <c r="B23" s="182">
        <f>INDEX(習字一覧!$A$2:$G$41,A23,3)</f>
        <v>0</v>
      </c>
      <c r="C23" s="89">
        <f>INDEX(習字一覧!$A$2:$G$41,A23,5)</f>
        <v>0</v>
      </c>
      <c r="E23" s="180">
        <v>26</v>
      </c>
      <c r="F23" s="182">
        <f>INDEX(習字一覧!$A$2:$G$41,E23,3)</f>
        <v>0</v>
      </c>
      <c r="G23" s="258">
        <f>INDEX(習字一覧!$A$2:$G$41,E23,5)</f>
        <v>0</v>
      </c>
      <c r="H23" s="259"/>
    </row>
    <row r="24" spans="1:8" ht="20.25" customHeight="1" x14ac:dyDescent="0.3">
      <c r="A24" s="188"/>
      <c r="B24" s="189"/>
      <c r="C24" s="38">
        <f>INDEX(習字一覧!$A$2:$G$41,A23,4)</f>
        <v>0</v>
      </c>
      <c r="E24" s="188"/>
      <c r="F24" s="189"/>
      <c r="G24" s="260">
        <f>INDEX(習字一覧!$A$2:$G$41,E23,4)</f>
        <v>0</v>
      </c>
      <c r="H24" s="261"/>
    </row>
    <row r="25" spans="1:8" s="2" customFormat="1" ht="13.5" customHeight="1" x14ac:dyDescent="0.3">
      <c r="A25" s="180">
        <v>7</v>
      </c>
      <c r="B25" s="182">
        <f>INDEX(習字一覧!$A$2:$G$41,A25,3)</f>
        <v>0</v>
      </c>
      <c r="C25" s="89">
        <f>INDEX(習字一覧!$A$2:$G$41,A25,5)</f>
        <v>0</v>
      </c>
      <c r="E25" s="180">
        <v>27</v>
      </c>
      <c r="F25" s="182">
        <f>INDEX(習字一覧!$A$2:$G$41,E25,3)</f>
        <v>0</v>
      </c>
      <c r="G25" s="258">
        <f>INDEX(習字一覧!$A$2:$G$41,E25,5)</f>
        <v>0</v>
      </c>
      <c r="H25" s="259"/>
    </row>
    <row r="26" spans="1:8" ht="20.25" customHeight="1" x14ac:dyDescent="0.3">
      <c r="A26" s="188"/>
      <c r="B26" s="189"/>
      <c r="C26" s="38">
        <f>INDEX(習字一覧!$A$2:$G$41,A25,4)</f>
        <v>0</v>
      </c>
      <c r="E26" s="188"/>
      <c r="F26" s="189"/>
      <c r="G26" s="260">
        <f>INDEX(習字一覧!$A$2:$G$41,E25,4)</f>
        <v>0</v>
      </c>
      <c r="H26" s="261"/>
    </row>
    <row r="27" spans="1:8" s="2" customFormat="1" ht="13.5" customHeight="1" x14ac:dyDescent="0.3">
      <c r="A27" s="180">
        <v>8</v>
      </c>
      <c r="B27" s="182">
        <f>INDEX(習字一覧!$A$2:$G$41,A27,3)</f>
        <v>0</v>
      </c>
      <c r="C27" s="89">
        <f>INDEX(習字一覧!$A$2:$G$41,A27,5)</f>
        <v>0</v>
      </c>
      <c r="E27" s="180">
        <v>28</v>
      </c>
      <c r="F27" s="182">
        <f>INDEX(習字一覧!$A$2:$G$41,E27,3)</f>
        <v>0</v>
      </c>
      <c r="G27" s="258">
        <f>INDEX(習字一覧!$A$2:$G$41,E27,5)</f>
        <v>0</v>
      </c>
      <c r="H27" s="259"/>
    </row>
    <row r="28" spans="1:8" ht="20.25" customHeight="1" x14ac:dyDescent="0.3">
      <c r="A28" s="188"/>
      <c r="B28" s="189"/>
      <c r="C28" s="38">
        <f>INDEX(習字一覧!$A$2:$G$41,A27,4)</f>
        <v>0</v>
      </c>
      <c r="E28" s="188"/>
      <c r="F28" s="189"/>
      <c r="G28" s="260">
        <f>INDEX(習字一覧!$A$2:$G$41,E27,4)</f>
        <v>0</v>
      </c>
      <c r="H28" s="261"/>
    </row>
    <row r="29" spans="1:8" s="2" customFormat="1" ht="13.5" customHeight="1" x14ac:dyDescent="0.3">
      <c r="A29" s="180">
        <v>9</v>
      </c>
      <c r="B29" s="182">
        <f>INDEX(習字一覧!$A$2:$G$41,A29,3)</f>
        <v>0</v>
      </c>
      <c r="C29" s="89">
        <f>INDEX(習字一覧!$A$2:$G$41,A29,5)</f>
        <v>0</v>
      </c>
      <c r="E29" s="180">
        <v>29</v>
      </c>
      <c r="F29" s="182">
        <f>INDEX(習字一覧!$A$2:$G$41,E29,3)</f>
        <v>0</v>
      </c>
      <c r="G29" s="258">
        <f>INDEX(習字一覧!$A$2:$G$41,E29,5)</f>
        <v>0</v>
      </c>
      <c r="H29" s="259"/>
    </row>
    <row r="30" spans="1:8" ht="20.25" customHeight="1" x14ac:dyDescent="0.3">
      <c r="A30" s="188"/>
      <c r="B30" s="189"/>
      <c r="C30" s="38">
        <f>INDEX(習字一覧!$A$2:$G$41,A29,4)</f>
        <v>0</v>
      </c>
      <c r="E30" s="188"/>
      <c r="F30" s="189"/>
      <c r="G30" s="260">
        <f>INDEX(習字一覧!$A$2:$G$41,E29,4)</f>
        <v>0</v>
      </c>
      <c r="H30" s="261"/>
    </row>
    <row r="31" spans="1:8" s="2" customFormat="1" ht="13.5" customHeight="1" x14ac:dyDescent="0.3">
      <c r="A31" s="180">
        <v>10</v>
      </c>
      <c r="B31" s="182">
        <f>INDEX(習字一覧!$A$2:$G$41,A31,3)</f>
        <v>0</v>
      </c>
      <c r="C31" s="89">
        <f>INDEX(習字一覧!$A$2:$G$41,A31,5)</f>
        <v>0</v>
      </c>
      <c r="E31" s="180">
        <v>30</v>
      </c>
      <c r="F31" s="182">
        <f>INDEX(習字一覧!$A$2:$G$41,E31,3)</f>
        <v>0</v>
      </c>
      <c r="G31" s="258">
        <f>INDEX(習字一覧!$A$2:$G$41,E31,5)</f>
        <v>0</v>
      </c>
      <c r="H31" s="259"/>
    </row>
    <row r="32" spans="1:8" ht="20.25" customHeight="1" thickBot="1" x14ac:dyDescent="0.35">
      <c r="A32" s="272"/>
      <c r="B32" s="273"/>
      <c r="C32" s="48">
        <f>INDEX(習字一覧!$A$2:$G$41,A31,4)</f>
        <v>0</v>
      </c>
      <c r="E32" s="181"/>
      <c r="F32" s="183"/>
      <c r="G32" s="264">
        <f>INDEX(習字一覧!$A$2:$G$41,E31,4)</f>
        <v>0</v>
      </c>
      <c r="H32" s="265"/>
    </row>
    <row r="33" spans="1:8" s="2" customFormat="1" ht="13.5" customHeight="1" x14ac:dyDescent="0.3">
      <c r="A33" s="192">
        <v>11</v>
      </c>
      <c r="B33" s="193">
        <f>INDEX(習字一覧!$A$2:$G$41,A33,3)</f>
        <v>0</v>
      </c>
      <c r="C33" s="90">
        <f>INDEX(習字一覧!$A$2:$G$41,A33,5)</f>
        <v>0</v>
      </c>
      <c r="E33" s="272">
        <v>31</v>
      </c>
      <c r="F33" s="273">
        <f>INDEX(習字一覧!$A$2:$G$41,E33,3)</f>
        <v>0</v>
      </c>
      <c r="G33" s="266">
        <f>INDEX(習字一覧!$A$2:$G$41,E33,5)</f>
        <v>0</v>
      </c>
      <c r="H33" s="267"/>
    </row>
    <row r="34" spans="1:8" ht="20.25" customHeight="1" x14ac:dyDescent="0.3">
      <c r="A34" s="188"/>
      <c r="B34" s="189"/>
      <c r="C34" s="38">
        <f>INDEX(習字一覧!$A$2:$G$41,A33,4)</f>
        <v>0</v>
      </c>
      <c r="E34" s="188"/>
      <c r="F34" s="189"/>
      <c r="G34" s="260">
        <f>INDEX(習字一覧!$A$2:$G$41,E33,4)</f>
        <v>0</v>
      </c>
      <c r="H34" s="261"/>
    </row>
    <row r="35" spans="1:8" s="2" customFormat="1" ht="13.5" customHeight="1" x14ac:dyDescent="0.3">
      <c r="A35" s="180">
        <v>12</v>
      </c>
      <c r="B35" s="182">
        <f>INDEX(習字一覧!$A$2:$G$41,A35,3)</f>
        <v>0</v>
      </c>
      <c r="C35" s="89">
        <f>INDEX(習字一覧!$A$2:$G$41,A35,5)</f>
        <v>0</v>
      </c>
      <c r="E35" s="180">
        <v>32</v>
      </c>
      <c r="F35" s="182">
        <f>INDEX(習字一覧!$A$2:$G$41,E35,3)</f>
        <v>0</v>
      </c>
      <c r="G35" s="258">
        <f>INDEX(習字一覧!$A$2:$G$41,E35,5)</f>
        <v>0</v>
      </c>
      <c r="H35" s="259"/>
    </row>
    <row r="36" spans="1:8" ht="20.25" customHeight="1" x14ac:dyDescent="0.3">
      <c r="A36" s="188"/>
      <c r="B36" s="189"/>
      <c r="C36" s="38">
        <f>INDEX(習字一覧!$A$2:$G$41,A35,4)</f>
        <v>0</v>
      </c>
      <c r="E36" s="188"/>
      <c r="F36" s="189"/>
      <c r="G36" s="260">
        <f>INDEX(習字一覧!$A$2:$G$41,E35,4)</f>
        <v>0</v>
      </c>
      <c r="H36" s="261"/>
    </row>
    <row r="37" spans="1:8" s="2" customFormat="1" ht="13.5" customHeight="1" x14ac:dyDescent="0.3">
      <c r="A37" s="180">
        <v>13</v>
      </c>
      <c r="B37" s="182">
        <f>INDEX(習字一覧!$A$2:$G$41,A37,3)</f>
        <v>0</v>
      </c>
      <c r="C37" s="89">
        <f>INDEX(習字一覧!$A$2:$G$41,A37,5)</f>
        <v>0</v>
      </c>
      <c r="E37" s="180">
        <v>33</v>
      </c>
      <c r="F37" s="182">
        <f>INDEX(習字一覧!$A$2:$G$41,E37,3)</f>
        <v>0</v>
      </c>
      <c r="G37" s="258">
        <f>INDEX(習字一覧!$A$2:$G$41,E37,5)</f>
        <v>0</v>
      </c>
      <c r="H37" s="259"/>
    </row>
    <row r="38" spans="1:8" ht="20.25" customHeight="1" x14ac:dyDescent="0.3">
      <c r="A38" s="188"/>
      <c r="B38" s="189"/>
      <c r="C38" s="38">
        <f>INDEX(習字一覧!$A$2:$G$41,A37,4)</f>
        <v>0</v>
      </c>
      <c r="E38" s="188"/>
      <c r="F38" s="189"/>
      <c r="G38" s="260">
        <f>INDEX(習字一覧!$A$2:$G$41,E37,4)</f>
        <v>0</v>
      </c>
      <c r="H38" s="261"/>
    </row>
    <row r="39" spans="1:8" s="2" customFormat="1" ht="13.5" customHeight="1" x14ac:dyDescent="0.3">
      <c r="A39" s="180">
        <v>14</v>
      </c>
      <c r="B39" s="182">
        <f>INDEX(習字一覧!$A$2:$G$41,A39,3)</f>
        <v>0</v>
      </c>
      <c r="C39" s="89">
        <f>INDEX(習字一覧!$A$2:$G$41,A39,5)</f>
        <v>0</v>
      </c>
      <c r="E39" s="180">
        <v>34</v>
      </c>
      <c r="F39" s="182">
        <f>INDEX(習字一覧!$A$2:$G$41,E39,3)</f>
        <v>0</v>
      </c>
      <c r="G39" s="258">
        <f>INDEX(習字一覧!$A$2:$G$41,E39,5)</f>
        <v>0</v>
      </c>
      <c r="H39" s="259"/>
    </row>
    <row r="40" spans="1:8" ht="20.25" customHeight="1" x14ac:dyDescent="0.3">
      <c r="A40" s="188"/>
      <c r="B40" s="189"/>
      <c r="C40" s="38">
        <f>INDEX(習字一覧!$A$2:$G$41,A39,4)</f>
        <v>0</v>
      </c>
      <c r="E40" s="188"/>
      <c r="F40" s="189"/>
      <c r="G40" s="260">
        <f>INDEX(習字一覧!$A$2:$G$41,E39,4)</f>
        <v>0</v>
      </c>
      <c r="H40" s="261"/>
    </row>
    <row r="41" spans="1:8" s="2" customFormat="1" ht="13.5" customHeight="1" x14ac:dyDescent="0.3">
      <c r="A41" s="180">
        <v>15</v>
      </c>
      <c r="B41" s="182">
        <f>INDEX(習字一覧!$A$2:$G$41,A41,3)</f>
        <v>0</v>
      </c>
      <c r="C41" s="89">
        <f>INDEX(習字一覧!$A$2:$G$41,A41,5)</f>
        <v>0</v>
      </c>
      <c r="E41" s="180">
        <v>35</v>
      </c>
      <c r="F41" s="182">
        <f>INDEX(習字一覧!$A$2:$G$41,E41,3)</f>
        <v>0</v>
      </c>
      <c r="G41" s="258">
        <f>INDEX(習字一覧!$A$2:$G$41,E41,5)</f>
        <v>0</v>
      </c>
      <c r="H41" s="259"/>
    </row>
    <row r="42" spans="1:8" ht="20.25" customHeight="1" x14ac:dyDescent="0.3">
      <c r="A42" s="188"/>
      <c r="B42" s="189"/>
      <c r="C42" s="38">
        <f>INDEX(習字一覧!$A$2:$G$41,A41,4)</f>
        <v>0</v>
      </c>
      <c r="E42" s="188"/>
      <c r="F42" s="189"/>
      <c r="G42" s="260">
        <f>INDEX(習字一覧!$A$2:$G$41,E41,4)</f>
        <v>0</v>
      </c>
      <c r="H42" s="261"/>
    </row>
    <row r="43" spans="1:8" s="2" customFormat="1" ht="13.5" customHeight="1" x14ac:dyDescent="0.3">
      <c r="A43" s="180">
        <v>16</v>
      </c>
      <c r="B43" s="182">
        <f>INDEX(習字一覧!$A$2:$G$41,A43,3)</f>
        <v>0</v>
      </c>
      <c r="C43" s="89">
        <f>INDEX(習字一覧!$A$2:$G$41,A43,5)</f>
        <v>0</v>
      </c>
      <c r="E43" s="180">
        <v>36</v>
      </c>
      <c r="F43" s="182">
        <f>INDEX(習字一覧!$A$2:$G$41,E43,3)</f>
        <v>0</v>
      </c>
      <c r="G43" s="258">
        <f>INDEX(習字一覧!$A$2:$G$41,E43,5)</f>
        <v>0</v>
      </c>
      <c r="H43" s="259"/>
    </row>
    <row r="44" spans="1:8" ht="20.25" customHeight="1" x14ac:dyDescent="0.3">
      <c r="A44" s="188"/>
      <c r="B44" s="189"/>
      <c r="C44" s="38">
        <f>INDEX(習字一覧!$A$2:$G$41,A43,4)</f>
        <v>0</v>
      </c>
      <c r="E44" s="188"/>
      <c r="F44" s="189"/>
      <c r="G44" s="260">
        <f>INDEX(習字一覧!$A$2:$G$41,E43,4)</f>
        <v>0</v>
      </c>
      <c r="H44" s="261"/>
    </row>
    <row r="45" spans="1:8" s="2" customFormat="1" ht="13.5" customHeight="1" x14ac:dyDescent="0.3">
      <c r="A45" s="180">
        <v>17</v>
      </c>
      <c r="B45" s="182">
        <f>INDEX(習字一覧!$A$2:$G$41,A45,3)</f>
        <v>0</v>
      </c>
      <c r="C45" s="89">
        <f>INDEX(習字一覧!$A$2:$G$41,A45,5)</f>
        <v>0</v>
      </c>
      <c r="E45" s="180">
        <v>37</v>
      </c>
      <c r="F45" s="182">
        <f>INDEX(習字一覧!$A$2:$G$41,E45,3)</f>
        <v>0</v>
      </c>
      <c r="G45" s="258">
        <f>INDEX(習字一覧!$A$2:$G$41,E45,5)</f>
        <v>0</v>
      </c>
      <c r="H45" s="259"/>
    </row>
    <row r="46" spans="1:8" ht="20.25" customHeight="1" x14ac:dyDescent="0.3">
      <c r="A46" s="188"/>
      <c r="B46" s="189"/>
      <c r="C46" s="38">
        <f>INDEX(習字一覧!$A$2:$G$41,A45,4)</f>
        <v>0</v>
      </c>
      <c r="E46" s="188"/>
      <c r="F46" s="189"/>
      <c r="G46" s="260">
        <f>INDEX(習字一覧!$A$2:$G$41,E45,4)</f>
        <v>0</v>
      </c>
      <c r="H46" s="261"/>
    </row>
    <row r="47" spans="1:8" s="2" customFormat="1" ht="13.5" customHeight="1" x14ac:dyDescent="0.3">
      <c r="A47" s="180">
        <v>18</v>
      </c>
      <c r="B47" s="182">
        <f>INDEX(習字一覧!$A$2:$G$41,A47,3)</f>
        <v>0</v>
      </c>
      <c r="C47" s="89">
        <f>INDEX(習字一覧!$A$2:$G$41,A47,5)</f>
        <v>0</v>
      </c>
      <c r="E47" s="180">
        <v>38</v>
      </c>
      <c r="F47" s="182">
        <f>INDEX(習字一覧!$A$2:$G$41,E47,3)</f>
        <v>0</v>
      </c>
      <c r="G47" s="258">
        <f>INDEX(習字一覧!$A$2:$G$41,E47,5)</f>
        <v>0</v>
      </c>
      <c r="H47" s="259"/>
    </row>
    <row r="48" spans="1:8" ht="20.25" customHeight="1" x14ac:dyDescent="0.3">
      <c r="A48" s="188"/>
      <c r="B48" s="189"/>
      <c r="C48" s="38">
        <f>INDEX(習字一覧!$A$2:$G$41,A47,4)</f>
        <v>0</v>
      </c>
      <c r="E48" s="188"/>
      <c r="F48" s="189"/>
      <c r="G48" s="260">
        <f>INDEX(習字一覧!$A$2:$G$41,E47,4)</f>
        <v>0</v>
      </c>
      <c r="H48" s="261"/>
    </row>
    <row r="49" spans="1:10" s="2" customFormat="1" ht="13.5" customHeight="1" x14ac:dyDescent="0.3">
      <c r="A49" s="180">
        <v>19</v>
      </c>
      <c r="B49" s="182">
        <f>INDEX(習字一覧!$A$2:$G$41,A49,3)</f>
        <v>0</v>
      </c>
      <c r="C49" s="89">
        <f>INDEX(習字一覧!$A$2:$G$41,A49,5)</f>
        <v>0</v>
      </c>
      <c r="E49" s="180">
        <v>39</v>
      </c>
      <c r="F49" s="182">
        <f>INDEX(習字一覧!$A$2:$G$41,E49,3)</f>
        <v>0</v>
      </c>
      <c r="G49" s="258">
        <f>INDEX(習字一覧!$A$2:$G$41,E49,5)</f>
        <v>0</v>
      </c>
      <c r="H49" s="259"/>
    </row>
    <row r="50" spans="1:10" ht="20.25" customHeight="1" x14ac:dyDescent="0.3">
      <c r="A50" s="188"/>
      <c r="B50" s="189"/>
      <c r="C50" s="38">
        <f>INDEX(習字一覧!$A$2:$G$41,A49,4)</f>
        <v>0</v>
      </c>
      <c r="E50" s="188"/>
      <c r="F50" s="189"/>
      <c r="G50" s="260">
        <f>INDEX(習字一覧!$A$2:$G$41,E49,4)</f>
        <v>0</v>
      </c>
      <c r="H50" s="261"/>
    </row>
    <row r="51" spans="1:10" s="2" customFormat="1" ht="13.5" customHeight="1" x14ac:dyDescent="0.3">
      <c r="A51" s="180">
        <v>20</v>
      </c>
      <c r="B51" s="182">
        <f>INDEX(習字一覧!$A$2:$G$41,A51,3)</f>
        <v>0</v>
      </c>
      <c r="C51" s="89">
        <f>INDEX(習字一覧!$A$2:$G$41,A51,5)</f>
        <v>0</v>
      </c>
      <c r="E51" s="180">
        <v>40</v>
      </c>
      <c r="F51" s="182">
        <f>INDEX(習字一覧!$A$2:$G$41,E51,3)</f>
        <v>0</v>
      </c>
      <c r="G51" s="258">
        <f>INDEX(習字一覧!$A$2:$G$41,E51,5)</f>
        <v>0</v>
      </c>
      <c r="H51" s="259"/>
    </row>
    <row r="52" spans="1:10" ht="20.25" customHeight="1" thickBot="1" x14ac:dyDescent="0.35">
      <c r="A52" s="181"/>
      <c r="B52" s="183"/>
      <c r="C52" s="39">
        <f>INDEX(習字一覧!$A$2:$G$41,A51,4)</f>
        <v>0</v>
      </c>
      <c r="E52" s="181"/>
      <c r="F52" s="183"/>
      <c r="G52" s="264">
        <f>INDEX(習字一覧!$A$2:$G$41,E51,4)</f>
        <v>0</v>
      </c>
      <c r="H52" s="265"/>
    </row>
    <row r="53" spans="1:10" ht="14.25" customHeight="1" x14ac:dyDescent="0.3">
      <c r="A53" s="82" t="s">
        <v>75</v>
      </c>
    </row>
    <row r="54" spans="1:10" ht="14.25" customHeight="1" x14ac:dyDescent="0.3">
      <c r="A54" s="10" t="s">
        <v>22</v>
      </c>
    </row>
    <row r="55" spans="1:10" ht="14.25" customHeight="1" x14ac:dyDescent="0.3">
      <c r="A55" s="10" t="s">
        <v>27</v>
      </c>
    </row>
    <row r="56" spans="1:10" ht="21" x14ac:dyDescent="0.4">
      <c r="A56" s="200">
        <f>A1+1</f>
        <v>2</v>
      </c>
      <c r="B56" s="201"/>
      <c r="C56" s="204" t="s">
        <v>83</v>
      </c>
      <c r="D56" s="204"/>
      <c r="E56" s="204"/>
      <c r="F56" s="204"/>
      <c r="G56" s="204"/>
      <c r="H56" s="44"/>
      <c r="I56" s="44"/>
    </row>
    <row r="57" spans="1:10" ht="10.5" customHeight="1" x14ac:dyDescent="0.4">
      <c r="A57" s="202"/>
      <c r="B57" s="203"/>
      <c r="C57" s="12"/>
      <c r="D57" s="12"/>
      <c r="E57" s="12"/>
      <c r="F57" s="12"/>
      <c r="G57" s="12"/>
      <c r="H57" s="12"/>
      <c r="I57" s="12"/>
    </row>
    <row r="58" spans="1:10" ht="10.5" customHeight="1" x14ac:dyDescent="0.3">
      <c r="B58" s="45" t="s">
        <v>34</v>
      </c>
      <c r="G58" s="211" t="str">
        <f>G3</f>
        <v>函 館</v>
      </c>
    </row>
    <row r="59" spans="1:10" ht="20.25" customHeight="1" x14ac:dyDescent="0.35">
      <c r="E59" s="9" t="s">
        <v>24</v>
      </c>
      <c r="F59" s="4"/>
      <c r="G59" s="210"/>
      <c r="H59" s="5" t="s">
        <v>12</v>
      </c>
    </row>
    <row r="60" spans="1:10" s="34" customFormat="1" ht="16.5" customHeight="1" x14ac:dyDescent="0.3">
      <c r="A60" s="9" t="s">
        <v>15</v>
      </c>
      <c r="B60" s="32"/>
      <c r="C60" s="33"/>
      <c r="E60" s="31"/>
      <c r="G60" s="209" t="str">
        <f>G5</f>
        <v>函館　太郎</v>
      </c>
    </row>
    <row r="61" spans="1:10" ht="16.5" customHeight="1" x14ac:dyDescent="0.35">
      <c r="C61" s="11" t="s">
        <v>9</v>
      </c>
      <c r="E61" s="9" t="s">
        <v>25</v>
      </c>
      <c r="F61" s="8"/>
      <c r="G61" s="210"/>
      <c r="H61" s="8"/>
    </row>
    <row r="62" spans="1:10" ht="16.5" customHeight="1" x14ac:dyDescent="0.35">
      <c r="E62" s="31"/>
      <c r="F62" s="3"/>
      <c r="G62" s="209" t="str">
        <f>G7</f>
        <v>２７－８７６６</v>
      </c>
      <c r="H62" s="3"/>
    </row>
    <row r="63" spans="1:10" ht="16.5" customHeight="1" x14ac:dyDescent="0.35">
      <c r="A63" s="11"/>
      <c r="E63" s="9" t="s">
        <v>26</v>
      </c>
      <c r="F63" s="8"/>
      <c r="G63" s="210"/>
      <c r="H63" s="8"/>
      <c r="J63" s="7"/>
    </row>
    <row r="64" spans="1:10" ht="14.25" customHeight="1" x14ac:dyDescent="0.3">
      <c r="A64" s="11"/>
    </row>
    <row r="65" spans="1:8" ht="11.25" customHeight="1" thickBot="1" x14ac:dyDescent="0.35">
      <c r="A65" s="11"/>
    </row>
    <row r="66" spans="1:8" s="2" customFormat="1" ht="13.5" customHeight="1" x14ac:dyDescent="0.3">
      <c r="A66" s="205" t="s">
        <v>35</v>
      </c>
      <c r="B66" s="207" t="s">
        <v>36</v>
      </c>
      <c r="C66" s="35" t="s">
        <v>47</v>
      </c>
      <c r="E66" s="205" t="s">
        <v>48</v>
      </c>
      <c r="F66" s="207" t="s">
        <v>36</v>
      </c>
      <c r="G66" s="268" t="s">
        <v>47</v>
      </c>
      <c r="H66" s="269"/>
    </row>
    <row r="67" spans="1:8" s="2" customFormat="1" ht="21.75" customHeight="1" thickBot="1" x14ac:dyDescent="0.35">
      <c r="A67" s="206"/>
      <c r="B67" s="208"/>
      <c r="C67" s="36" t="s">
        <v>49</v>
      </c>
      <c r="E67" s="206"/>
      <c r="F67" s="208"/>
      <c r="G67" s="274" t="s">
        <v>49</v>
      </c>
      <c r="H67" s="275"/>
    </row>
    <row r="68" spans="1:8" s="2" customFormat="1" ht="13.5" customHeight="1" x14ac:dyDescent="0.3">
      <c r="A68" s="192">
        <v>1</v>
      </c>
      <c r="B68" s="193">
        <f>INDEX(習字一覧!$A$42:$G$81,A68,3)</f>
        <v>0</v>
      </c>
      <c r="C68" s="90">
        <f>INDEX(習字一覧!$A$42:$G$81,A68,5)</f>
        <v>0</v>
      </c>
      <c r="E68" s="192">
        <v>21</v>
      </c>
      <c r="F68" s="193">
        <f>INDEX(習字一覧!$A$42:$G$81,E68,3)</f>
        <v>0</v>
      </c>
      <c r="G68" s="262">
        <f>INDEX(習字一覧!$A$42:$G$81,E68,5)</f>
        <v>0</v>
      </c>
      <c r="H68" s="263"/>
    </row>
    <row r="69" spans="1:8" ht="20.25" customHeight="1" x14ac:dyDescent="0.3">
      <c r="A69" s="188"/>
      <c r="B69" s="189"/>
      <c r="C69" s="38">
        <f>INDEX(習字一覧!$A$42:$G$81,A68,4)</f>
        <v>0</v>
      </c>
      <c r="E69" s="188"/>
      <c r="F69" s="189"/>
      <c r="G69" s="260">
        <f>INDEX(習字一覧!$A$42:$G$81,E68,4)</f>
        <v>0</v>
      </c>
      <c r="H69" s="261"/>
    </row>
    <row r="70" spans="1:8" s="2" customFormat="1" ht="13.5" customHeight="1" x14ac:dyDescent="0.3">
      <c r="A70" s="180">
        <v>2</v>
      </c>
      <c r="B70" s="182">
        <f>INDEX(習字一覧!$A$42:$G$81,A70,3)</f>
        <v>0</v>
      </c>
      <c r="C70" s="89">
        <f>INDEX(習字一覧!$A$42:$G$81,A70,5)</f>
        <v>0</v>
      </c>
      <c r="E70" s="180">
        <v>22</v>
      </c>
      <c r="F70" s="182">
        <f>INDEX(習字一覧!$A$42:$G$81,E70,3)</f>
        <v>0</v>
      </c>
      <c r="G70" s="258">
        <f>INDEX(習字一覧!$A$42:$G$81,E70,5)</f>
        <v>0</v>
      </c>
      <c r="H70" s="259"/>
    </row>
    <row r="71" spans="1:8" ht="20.25" customHeight="1" x14ac:dyDescent="0.3">
      <c r="A71" s="188"/>
      <c r="B71" s="189"/>
      <c r="C71" s="38">
        <f>INDEX(習字一覧!$A$42:$G$81,A70,4)</f>
        <v>0</v>
      </c>
      <c r="E71" s="188"/>
      <c r="F71" s="189"/>
      <c r="G71" s="260">
        <f>INDEX(習字一覧!$A$42:$G$81,E70,4)</f>
        <v>0</v>
      </c>
      <c r="H71" s="261"/>
    </row>
    <row r="72" spans="1:8" s="2" customFormat="1" ht="13.5" customHeight="1" x14ac:dyDescent="0.3">
      <c r="A72" s="180">
        <v>3</v>
      </c>
      <c r="B72" s="182">
        <f>INDEX(習字一覧!$A$42:$G$81,A72,3)</f>
        <v>0</v>
      </c>
      <c r="C72" s="89">
        <f>INDEX(習字一覧!$A$42:$G$81,A72,5)</f>
        <v>0</v>
      </c>
      <c r="E72" s="180">
        <v>23</v>
      </c>
      <c r="F72" s="182">
        <f>INDEX(習字一覧!$A$42:$G$81,E72,3)</f>
        <v>0</v>
      </c>
      <c r="G72" s="258">
        <f>INDEX(習字一覧!$A$42:$G$81,E72,5)</f>
        <v>0</v>
      </c>
      <c r="H72" s="259"/>
    </row>
    <row r="73" spans="1:8" ht="20.25" customHeight="1" x14ac:dyDescent="0.3">
      <c r="A73" s="188"/>
      <c r="B73" s="189"/>
      <c r="C73" s="38">
        <f>INDEX(習字一覧!$A$42:$G$81,A72,4)</f>
        <v>0</v>
      </c>
      <c r="E73" s="188"/>
      <c r="F73" s="189"/>
      <c r="G73" s="260">
        <f>INDEX(習字一覧!$A$42:$G$81,E72,4)</f>
        <v>0</v>
      </c>
      <c r="H73" s="261"/>
    </row>
    <row r="74" spans="1:8" s="2" customFormat="1" ht="13.5" customHeight="1" x14ac:dyDescent="0.3">
      <c r="A74" s="180">
        <v>4</v>
      </c>
      <c r="B74" s="182">
        <f>INDEX(習字一覧!$A$42:$G$81,A74,3)</f>
        <v>0</v>
      </c>
      <c r="C74" s="89">
        <f>INDEX(習字一覧!$A$42:$G$81,A74,5)</f>
        <v>0</v>
      </c>
      <c r="E74" s="180">
        <v>24</v>
      </c>
      <c r="F74" s="182">
        <f>INDEX(習字一覧!$A$42:$G$81,E74,3)</f>
        <v>0</v>
      </c>
      <c r="G74" s="258">
        <f>INDEX(習字一覧!$A$42:$G$81,E74,5)</f>
        <v>0</v>
      </c>
      <c r="H74" s="259"/>
    </row>
    <row r="75" spans="1:8" ht="20.25" customHeight="1" x14ac:dyDescent="0.3">
      <c r="A75" s="188"/>
      <c r="B75" s="189"/>
      <c r="C75" s="38">
        <f>INDEX(習字一覧!$A$42:$G$81,A74,4)</f>
        <v>0</v>
      </c>
      <c r="E75" s="188"/>
      <c r="F75" s="189"/>
      <c r="G75" s="260">
        <f>INDEX(習字一覧!$A$42:$G$81,E74,4)</f>
        <v>0</v>
      </c>
      <c r="H75" s="261"/>
    </row>
    <row r="76" spans="1:8" s="2" customFormat="1" ht="13.5" customHeight="1" x14ac:dyDescent="0.3">
      <c r="A76" s="180">
        <v>5</v>
      </c>
      <c r="B76" s="182">
        <f>INDEX(習字一覧!$A$42:$G$81,A76,3)</f>
        <v>0</v>
      </c>
      <c r="C76" s="89">
        <f>INDEX(習字一覧!$A$42:$G$81,A76,5)</f>
        <v>0</v>
      </c>
      <c r="E76" s="180">
        <v>25</v>
      </c>
      <c r="F76" s="182">
        <f>INDEX(習字一覧!$A$42:$G$81,E76,3)</f>
        <v>0</v>
      </c>
      <c r="G76" s="258">
        <f>INDEX(習字一覧!$A$42:$G$81,E76,5)</f>
        <v>0</v>
      </c>
      <c r="H76" s="259"/>
    </row>
    <row r="77" spans="1:8" ht="20.25" customHeight="1" x14ac:dyDescent="0.3">
      <c r="A77" s="188"/>
      <c r="B77" s="189"/>
      <c r="C77" s="38">
        <f>INDEX(習字一覧!$A$42:$G$81,A76,4)</f>
        <v>0</v>
      </c>
      <c r="E77" s="188"/>
      <c r="F77" s="189"/>
      <c r="G77" s="260">
        <f>INDEX(習字一覧!$A$42:$G$81,E76,4)</f>
        <v>0</v>
      </c>
      <c r="H77" s="261"/>
    </row>
    <row r="78" spans="1:8" s="2" customFormat="1" ht="13.5" customHeight="1" x14ac:dyDescent="0.3">
      <c r="A78" s="180">
        <v>6</v>
      </c>
      <c r="B78" s="182">
        <f>INDEX(習字一覧!$A$42:$G$81,A78,3)</f>
        <v>0</v>
      </c>
      <c r="C78" s="89">
        <f>INDEX(習字一覧!$A$42:$G$81,A78,5)</f>
        <v>0</v>
      </c>
      <c r="E78" s="180">
        <v>26</v>
      </c>
      <c r="F78" s="182">
        <f>INDEX(習字一覧!$A$42:$G$81,E78,3)</f>
        <v>0</v>
      </c>
      <c r="G78" s="258">
        <f>INDEX(習字一覧!$A$42:$G$81,E78,5)</f>
        <v>0</v>
      </c>
      <c r="H78" s="259"/>
    </row>
    <row r="79" spans="1:8" ht="20.25" customHeight="1" x14ac:dyDescent="0.3">
      <c r="A79" s="188"/>
      <c r="B79" s="189"/>
      <c r="C79" s="38">
        <f>INDEX(習字一覧!$A$42:$G$81,A78,4)</f>
        <v>0</v>
      </c>
      <c r="E79" s="188"/>
      <c r="F79" s="189"/>
      <c r="G79" s="260">
        <f>INDEX(習字一覧!$A$42:$G$81,E78,4)</f>
        <v>0</v>
      </c>
      <c r="H79" s="261"/>
    </row>
    <row r="80" spans="1:8" s="2" customFormat="1" ht="13.5" customHeight="1" x14ac:dyDescent="0.3">
      <c r="A80" s="180">
        <v>7</v>
      </c>
      <c r="B80" s="182">
        <f>INDEX(習字一覧!$A$42:$G$81,A80,3)</f>
        <v>0</v>
      </c>
      <c r="C80" s="89">
        <f>INDEX(習字一覧!$A$42:$G$81,A80,5)</f>
        <v>0</v>
      </c>
      <c r="E80" s="180">
        <v>27</v>
      </c>
      <c r="F80" s="182">
        <f>INDEX(習字一覧!$A$42:$G$81,E80,3)</f>
        <v>0</v>
      </c>
      <c r="G80" s="258">
        <f>INDEX(習字一覧!$A$42:$G$81,E80,5)</f>
        <v>0</v>
      </c>
      <c r="H80" s="259"/>
    </row>
    <row r="81" spans="1:8" ht="20.25" customHeight="1" x14ac:dyDescent="0.3">
      <c r="A81" s="188"/>
      <c r="B81" s="189"/>
      <c r="C81" s="38">
        <f>INDEX(習字一覧!$A$42:$G$81,A80,4)</f>
        <v>0</v>
      </c>
      <c r="E81" s="188"/>
      <c r="F81" s="189"/>
      <c r="G81" s="260">
        <f>INDEX(習字一覧!$A$42:$G$81,E80,4)</f>
        <v>0</v>
      </c>
      <c r="H81" s="261"/>
    </row>
    <row r="82" spans="1:8" s="2" customFormat="1" ht="13.5" customHeight="1" x14ac:dyDescent="0.3">
      <c r="A82" s="180">
        <v>8</v>
      </c>
      <c r="B82" s="182">
        <f>INDEX(習字一覧!$A$42:$G$81,A82,3)</f>
        <v>0</v>
      </c>
      <c r="C82" s="89">
        <f>INDEX(習字一覧!$A$42:$G$81,A82,5)</f>
        <v>0</v>
      </c>
      <c r="E82" s="180">
        <v>28</v>
      </c>
      <c r="F82" s="182">
        <f>INDEX(習字一覧!$A$42:$G$81,E82,3)</f>
        <v>0</v>
      </c>
      <c r="G82" s="258">
        <f>INDEX(習字一覧!$A$42:$G$81,E82,5)</f>
        <v>0</v>
      </c>
      <c r="H82" s="259"/>
    </row>
    <row r="83" spans="1:8" ht="20.25" customHeight="1" x14ac:dyDescent="0.3">
      <c r="A83" s="188"/>
      <c r="B83" s="189"/>
      <c r="C83" s="38">
        <f>INDEX(習字一覧!$A$42:$G$81,A82,4)</f>
        <v>0</v>
      </c>
      <c r="E83" s="188"/>
      <c r="F83" s="189"/>
      <c r="G83" s="260">
        <f>INDEX(習字一覧!$A$42:$G$81,E82,4)</f>
        <v>0</v>
      </c>
      <c r="H83" s="261"/>
    </row>
    <row r="84" spans="1:8" s="2" customFormat="1" ht="13.5" customHeight="1" x14ac:dyDescent="0.3">
      <c r="A84" s="180">
        <v>9</v>
      </c>
      <c r="B84" s="182">
        <f>INDEX(習字一覧!$A$42:$G$81,A84,3)</f>
        <v>0</v>
      </c>
      <c r="C84" s="89">
        <f>INDEX(習字一覧!$A$42:$G$81,A84,5)</f>
        <v>0</v>
      </c>
      <c r="E84" s="180">
        <v>29</v>
      </c>
      <c r="F84" s="182">
        <f>INDEX(習字一覧!$A$42:$G$81,E84,3)</f>
        <v>0</v>
      </c>
      <c r="G84" s="258">
        <f>INDEX(習字一覧!$A$42:$G$81,E84,5)</f>
        <v>0</v>
      </c>
      <c r="H84" s="259"/>
    </row>
    <row r="85" spans="1:8" ht="20.25" customHeight="1" x14ac:dyDescent="0.3">
      <c r="A85" s="188"/>
      <c r="B85" s="189"/>
      <c r="C85" s="38">
        <f>INDEX(習字一覧!$A$42:$G$81,A84,4)</f>
        <v>0</v>
      </c>
      <c r="E85" s="188"/>
      <c r="F85" s="189"/>
      <c r="G85" s="260">
        <f>INDEX(習字一覧!$A$42:$G$81,E84,4)</f>
        <v>0</v>
      </c>
      <c r="H85" s="261"/>
    </row>
    <row r="86" spans="1:8" s="2" customFormat="1" ht="13.5" customHeight="1" x14ac:dyDescent="0.3">
      <c r="A86" s="180">
        <v>10</v>
      </c>
      <c r="B86" s="182">
        <f>INDEX(習字一覧!$A$42:$G$81,A86,3)</f>
        <v>0</v>
      </c>
      <c r="C86" s="89">
        <f>INDEX(習字一覧!$A$42:$G$81,A86,5)</f>
        <v>0</v>
      </c>
      <c r="E86" s="180">
        <v>30</v>
      </c>
      <c r="F86" s="182">
        <f>INDEX(習字一覧!$A$42:$G$81,E86,3)</f>
        <v>0</v>
      </c>
      <c r="G86" s="258">
        <f>INDEX(習字一覧!$A$42:$G$81,E86,5)</f>
        <v>0</v>
      </c>
      <c r="H86" s="259"/>
    </row>
    <row r="87" spans="1:8" ht="20.25" customHeight="1" thickBot="1" x14ac:dyDescent="0.35">
      <c r="A87" s="181"/>
      <c r="B87" s="183"/>
      <c r="C87" s="39">
        <f>INDEX(習字一覧!$A$42:$G$81,A86,4)</f>
        <v>0</v>
      </c>
      <c r="E87" s="181"/>
      <c r="F87" s="183"/>
      <c r="G87" s="264">
        <f>INDEX(習字一覧!$A$42:$G$81,E86,4)</f>
        <v>0</v>
      </c>
      <c r="H87" s="265"/>
    </row>
    <row r="88" spans="1:8" s="2" customFormat="1" ht="13.5" customHeight="1" x14ac:dyDescent="0.3">
      <c r="A88" s="192">
        <v>11</v>
      </c>
      <c r="B88" s="193">
        <f>INDEX(習字一覧!$A$42:$G$81,A88,3)</f>
        <v>0</v>
      </c>
      <c r="C88" s="90">
        <f>INDEX(習字一覧!$A$42:$G$81,A88,5)</f>
        <v>0</v>
      </c>
      <c r="E88" s="192">
        <v>31</v>
      </c>
      <c r="F88" s="193">
        <f>INDEX(習字一覧!$A$42:$G$81,E88,3)</f>
        <v>0</v>
      </c>
      <c r="G88" s="262">
        <f>INDEX(習字一覧!$A$42:$G$81,E88,5)</f>
        <v>0</v>
      </c>
      <c r="H88" s="263"/>
    </row>
    <row r="89" spans="1:8" ht="20.25" customHeight="1" x14ac:dyDescent="0.3">
      <c r="A89" s="188"/>
      <c r="B89" s="189"/>
      <c r="C89" s="38">
        <f>INDEX(習字一覧!$A$42:$G$81,A88,4)</f>
        <v>0</v>
      </c>
      <c r="E89" s="188"/>
      <c r="F89" s="189"/>
      <c r="G89" s="260">
        <f>INDEX(習字一覧!$A$42:$G$81,E88,4)</f>
        <v>0</v>
      </c>
      <c r="H89" s="261"/>
    </row>
    <row r="90" spans="1:8" s="2" customFormat="1" ht="13.5" customHeight="1" x14ac:dyDescent="0.3">
      <c r="A90" s="180">
        <v>12</v>
      </c>
      <c r="B90" s="182">
        <f>INDEX(習字一覧!$A$42:$G$81,A90,3)</f>
        <v>0</v>
      </c>
      <c r="C90" s="89">
        <f>INDEX(習字一覧!$A$42:$G$81,A90,5)</f>
        <v>0</v>
      </c>
      <c r="E90" s="180">
        <v>32</v>
      </c>
      <c r="F90" s="182">
        <f>INDEX(習字一覧!$A$42:$G$81,E90,3)</f>
        <v>0</v>
      </c>
      <c r="G90" s="258">
        <f>INDEX(習字一覧!$A$42:$G$81,E90,5)</f>
        <v>0</v>
      </c>
      <c r="H90" s="259"/>
    </row>
    <row r="91" spans="1:8" ht="20.25" customHeight="1" x14ac:dyDescent="0.3">
      <c r="A91" s="188"/>
      <c r="B91" s="189"/>
      <c r="C91" s="38">
        <f>INDEX(習字一覧!$A$42:$G$81,A90,4)</f>
        <v>0</v>
      </c>
      <c r="E91" s="188"/>
      <c r="F91" s="189"/>
      <c r="G91" s="260">
        <f>INDEX(習字一覧!$A$42:$G$81,E90,4)</f>
        <v>0</v>
      </c>
      <c r="H91" s="261"/>
    </row>
    <row r="92" spans="1:8" s="2" customFormat="1" ht="13.5" customHeight="1" x14ac:dyDescent="0.3">
      <c r="A92" s="180">
        <v>13</v>
      </c>
      <c r="B92" s="182">
        <f>INDEX(習字一覧!$A$42:$G$81,A92,3)</f>
        <v>0</v>
      </c>
      <c r="C92" s="89">
        <f>INDEX(習字一覧!$A$42:$G$81,A92,5)</f>
        <v>0</v>
      </c>
      <c r="E92" s="180">
        <v>33</v>
      </c>
      <c r="F92" s="182">
        <f>INDEX(習字一覧!$A$42:$G$81,E92,3)</f>
        <v>0</v>
      </c>
      <c r="G92" s="258">
        <f>INDEX(習字一覧!$A$42:$G$81,E92,5)</f>
        <v>0</v>
      </c>
      <c r="H92" s="259"/>
    </row>
    <row r="93" spans="1:8" ht="20.25" customHeight="1" x14ac:dyDescent="0.3">
      <c r="A93" s="188"/>
      <c r="B93" s="189"/>
      <c r="C93" s="38">
        <f>INDEX(習字一覧!$A$42:$G$81,A92,4)</f>
        <v>0</v>
      </c>
      <c r="E93" s="188"/>
      <c r="F93" s="189"/>
      <c r="G93" s="260">
        <f>INDEX(習字一覧!$A$42:$G$81,E92,4)</f>
        <v>0</v>
      </c>
      <c r="H93" s="261"/>
    </row>
    <row r="94" spans="1:8" s="2" customFormat="1" ht="13.5" customHeight="1" x14ac:dyDescent="0.3">
      <c r="A94" s="180">
        <v>14</v>
      </c>
      <c r="B94" s="182">
        <f>INDEX(習字一覧!$A$42:$G$81,A94,3)</f>
        <v>0</v>
      </c>
      <c r="C94" s="89">
        <f>INDEX(習字一覧!$A$42:$G$81,A94,5)</f>
        <v>0</v>
      </c>
      <c r="E94" s="180">
        <v>34</v>
      </c>
      <c r="F94" s="182">
        <f>INDEX(習字一覧!$A$42:$G$81,E94,3)</f>
        <v>0</v>
      </c>
      <c r="G94" s="258">
        <f>INDEX(習字一覧!$A$42:$G$81,E94,5)</f>
        <v>0</v>
      </c>
      <c r="H94" s="259"/>
    </row>
    <row r="95" spans="1:8" ht="20.25" customHeight="1" x14ac:dyDescent="0.3">
      <c r="A95" s="188"/>
      <c r="B95" s="189"/>
      <c r="C95" s="38">
        <f>INDEX(習字一覧!$A$42:$G$81,A94,4)</f>
        <v>0</v>
      </c>
      <c r="E95" s="188"/>
      <c r="F95" s="189"/>
      <c r="G95" s="260">
        <f>INDEX(習字一覧!$A$42:$G$81,E94,4)</f>
        <v>0</v>
      </c>
      <c r="H95" s="261"/>
    </row>
    <row r="96" spans="1:8" s="2" customFormat="1" ht="13.5" customHeight="1" x14ac:dyDescent="0.3">
      <c r="A96" s="180">
        <v>15</v>
      </c>
      <c r="B96" s="182">
        <f>INDEX(習字一覧!$A$42:$G$81,A96,3)</f>
        <v>0</v>
      </c>
      <c r="C96" s="89">
        <f>INDEX(習字一覧!$A$42:$G$81,A96,5)</f>
        <v>0</v>
      </c>
      <c r="E96" s="180">
        <v>35</v>
      </c>
      <c r="F96" s="182">
        <f>INDEX(習字一覧!$A$42:$G$81,E96,3)</f>
        <v>0</v>
      </c>
      <c r="G96" s="258">
        <f>INDEX(習字一覧!$A$42:$G$81,E96,5)</f>
        <v>0</v>
      </c>
      <c r="H96" s="259"/>
    </row>
    <row r="97" spans="1:9" ht="20.25" customHeight="1" x14ac:dyDescent="0.3">
      <c r="A97" s="188"/>
      <c r="B97" s="189"/>
      <c r="C97" s="38">
        <f>INDEX(習字一覧!$A$42:$G$81,A96,4)</f>
        <v>0</v>
      </c>
      <c r="E97" s="188"/>
      <c r="F97" s="189"/>
      <c r="G97" s="260">
        <f>INDEX(習字一覧!$A$42:$G$81,E96,4)</f>
        <v>0</v>
      </c>
      <c r="H97" s="261"/>
    </row>
    <row r="98" spans="1:9" s="2" customFormat="1" ht="13.5" customHeight="1" x14ac:dyDescent="0.3">
      <c r="A98" s="180">
        <v>16</v>
      </c>
      <c r="B98" s="182">
        <f>INDEX(習字一覧!$A$42:$G$81,A98,3)</f>
        <v>0</v>
      </c>
      <c r="C98" s="89">
        <f>INDEX(習字一覧!$A$42:$G$81,A98,5)</f>
        <v>0</v>
      </c>
      <c r="E98" s="180">
        <v>36</v>
      </c>
      <c r="F98" s="182">
        <f>INDEX(習字一覧!$A$42:$G$81,E98,3)</f>
        <v>0</v>
      </c>
      <c r="G98" s="258">
        <f>INDEX(習字一覧!$A$42:$G$81,E98,5)</f>
        <v>0</v>
      </c>
      <c r="H98" s="259"/>
    </row>
    <row r="99" spans="1:9" ht="20.25" customHeight="1" x14ac:dyDescent="0.3">
      <c r="A99" s="188"/>
      <c r="B99" s="189"/>
      <c r="C99" s="38">
        <f>INDEX(習字一覧!$A$42:$G$81,A98,4)</f>
        <v>0</v>
      </c>
      <c r="E99" s="188"/>
      <c r="F99" s="189"/>
      <c r="G99" s="260">
        <f>INDEX(習字一覧!$A$42:$G$81,E98,4)</f>
        <v>0</v>
      </c>
      <c r="H99" s="261"/>
    </row>
    <row r="100" spans="1:9" s="2" customFormat="1" ht="13.5" customHeight="1" x14ac:dyDescent="0.3">
      <c r="A100" s="180">
        <v>17</v>
      </c>
      <c r="B100" s="182">
        <f>INDEX(習字一覧!$A$42:$G$81,A100,3)</f>
        <v>0</v>
      </c>
      <c r="C100" s="89">
        <f>INDEX(習字一覧!$A$42:$G$81,A100,5)</f>
        <v>0</v>
      </c>
      <c r="E100" s="180">
        <v>37</v>
      </c>
      <c r="F100" s="182">
        <f>INDEX(習字一覧!$A$42:$G$81,E100,3)</f>
        <v>0</v>
      </c>
      <c r="G100" s="258">
        <f>INDEX(習字一覧!$A$42:$G$81,E100,5)</f>
        <v>0</v>
      </c>
      <c r="H100" s="259"/>
    </row>
    <row r="101" spans="1:9" ht="20.25" customHeight="1" x14ac:dyDescent="0.3">
      <c r="A101" s="188"/>
      <c r="B101" s="189"/>
      <c r="C101" s="38">
        <f>INDEX(習字一覧!$A$42:$G$81,A100,4)</f>
        <v>0</v>
      </c>
      <c r="E101" s="188"/>
      <c r="F101" s="189"/>
      <c r="G101" s="260">
        <f>INDEX(習字一覧!$A$42:$G$81,E100,4)</f>
        <v>0</v>
      </c>
      <c r="H101" s="261"/>
    </row>
    <row r="102" spans="1:9" s="2" customFormat="1" ht="13.5" customHeight="1" x14ac:dyDescent="0.3">
      <c r="A102" s="180">
        <v>18</v>
      </c>
      <c r="B102" s="182">
        <f>INDEX(習字一覧!$A$42:$G$81,A102,3)</f>
        <v>0</v>
      </c>
      <c r="C102" s="89">
        <f>INDEX(習字一覧!$A$42:$G$81,A102,5)</f>
        <v>0</v>
      </c>
      <c r="E102" s="180">
        <v>38</v>
      </c>
      <c r="F102" s="182">
        <f>INDEX(習字一覧!$A$42:$G$81,E102,3)</f>
        <v>0</v>
      </c>
      <c r="G102" s="258">
        <f>INDEX(習字一覧!$A$42:$G$81,E102,5)</f>
        <v>0</v>
      </c>
      <c r="H102" s="259"/>
    </row>
    <row r="103" spans="1:9" ht="20.25" customHeight="1" x14ac:dyDescent="0.3">
      <c r="A103" s="188"/>
      <c r="B103" s="189"/>
      <c r="C103" s="38">
        <f>INDEX(習字一覧!$A$42:$G$81,A102,4)</f>
        <v>0</v>
      </c>
      <c r="E103" s="188"/>
      <c r="F103" s="189"/>
      <c r="G103" s="260">
        <f>INDEX(習字一覧!$A$42:$G$81,E102,4)</f>
        <v>0</v>
      </c>
      <c r="H103" s="261"/>
    </row>
    <row r="104" spans="1:9" s="2" customFormat="1" ht="13.5" customHeight="1" x14ac:dyDescent="0.3">
      <c r="A104" s="180">
        <v>19</v>
      </c>
      <c r="B104" s="182">
        <f>INDEX(習字一覧!$A$42:$G$81,A104,3)</f>
        <v>0</v>
      </c>
      <c r="C104" s="89">
        <f>INDEX(習字一覧!$A$42:$G$81,A104,5)</f>
        <v>0</v>
      </c>
      <c r="E104" s="180">
        <v>39</v>
      </c>
      <c r="F104" s="182">
        <f>INDEX(習字一覧!$A$42:$G$81,E104,3)</f>
        <v>0</v>
      </c>
      <c r="G104" s="258">
        <f>INDEX(習字一覧!$A$42:$G$81,E104,5)</f>
        <v>0</v>
      </c>
      <c r="H104" s="259"/>
    </row>
    <row r="105" spans="1:9" ht="20.25" customHeight="1" x14ac:dyDescent="0.3">
      <c r="A105" s="188"/>
      <c r="B105" s="189"/>
      <c r="C105" s="38">
        <f>INDEX(習字一覧!$A$42:$G$81,A104,4)</f>
        <v>0</v>
      </c>
      <c r="E105" s="188"/>
      <c r="F105" s="189"/>
      <c r="G105" s="260">
        <f>INDEX(習字一覧!$A$42:$G$81,E104,4)</f>
        <v>0</v>
      </c>
      <c r="H105" s="261"/>
    </row>
    <row r="106" spans="1:9" s="2" customFormat="1" ht="13.5" customHeight="1" x14ac:dyDescent="0.3">
      <c r="A106" s="180">
        <v>20</v>
      </c>
      <c r="B106" s="182">
        <f>INDEX(習字一覧!$A$42:$G$81,A106,3)</f>
        <v>0</v>
      </c>
      <c r="C106" s="89">
        <f>INDEX(習字一覧!$A$42:$G$81,A106,5)</f>
        <v>0</v>
      </c>
      <c r="E106" s="180">
        <v>40</v>
      </c>
      <c r="F106" s="182">
        <f>INDEX(習字一覧!$A$42:$G$81,E106,3)</f>
        <v>0</v>
      </c>
      <c r="G106" s="258">
        <f>INDEX(習字一覧!$A$42:$G$81,E106,5)</f>
        <v>0</v>
      </c>
      <c r="H106" s="259"/>
    </row>
    <row r="107" spans="1:9" ht="20.25" customHeight="1" thickBot="1" x14ac:dyDescent="0.35">
      <c r="A107" s="181"/>
      <c r="B107" s="183"/>
      <c r="C107" s="39">
        <f>INDEX(習字一覧!$A$42:$G$81,A106,4)</f>
        <v>0</v>
      </c>
      <c r="E107" s="181"/>
      <c r="F107" s="183"/>
      <c r="G107" s="264">
        <f>INDEX(習字一覧!$A$42:$G$81,E106,4)</f>
        <v>0</v>
      </c>
      <c r="H107" s="265"/>
    </row>
    <row r="108" spans="1:9" ht="14.25" customHeight="1" x14ac:dyDescent="0.3">
      <c r="A108" s="10" t="str">
        <f>A53</f>
        <v>※　この応募者名簿は，部門ごとに作成してください。（適宜コピー願います）</v>
      </c>
    </row>
    <row r="109" spans="1:9" ht="14.25" customHeight="1" x14ac:dyDescent="0.3">
      <c r="A109" s="10" t="s">
        <v>22</v>
      </c>
    </row>
    <row r="110" spans="1:9" ht="14.25" customHeight="1" x14ac:dyDescent="0.3">
      <c r="A110" s="10" t="s">
        <v>27</v>
      </c>
    </row>
    <row r="111" spans="1:9" ht="21" x14ac:dyDescent="0.4">
      <c r="A111" s="200">
        <f>A56+1</f>
        <v>3</v>
      </c>
      <c r="B111" s="201"/>
      <c r="C111" s="204" t="s">
        <v>83</v>
      </c>
      <c r="D111" s="204"/>
      <c r="E111" s="204"/>
      <c r="F111" s="204"/>
      <c r="G111" s="204"/>
      <c r="H111" s="44"/>
      <c r="I111" s="44"/>
    </row>
    <row r="112" spans="1:9" ht="10.5" customHeight="1" x14ac:dyDescent="0.4">
      <c r="A112" s="202"/>
      <c r="B112" s="203"/>
      <c r="C112" s="12"/>
      <c r="D112" s="12"/>
      <c r="E112" s="12"/>
      <c r="F112" s="12"/>
      <c r="G112" s="12"/>
      <c r="H112" s="12"/>
      <c r="I112" s="12"/>
    </row>
    <row r="113" spans="1:10" ht="10.5" customHeight="1" x14ac:dyDescent="0.3">
      <c r="B113" s="45" t="s">
        <v>34</v>
      </c>
    </row>
    <row r="114" spans="1:10" ht="20.25" customHeight="1" x14ac:dyDescent="0.35">
      <c r="E114" s="9" t="s">
        <v>24</v>
      </c>
      <c r="F114" s="4"/>
      <c r="G114" s="83" t="str">
        <f>G58</f>
        <v>函 館</v>
      </c>
      <c r="H114" s="5" t="s">
        <v>12</v>
      </c>
    </row>
    <row r="115" spans="1:10" s="34" customFormat="1" ht="16.5" customHeight="1" x14ac:dyDescent="0.3">
      <c r="A115" s="9" t="s">
        <v>15</v>
      </c>
      <c r="B115" s="32"/>
      <c r="C115" s="33"/>
      <c r="E115" s="31"/>
      <c r="G115" s="31"/>
    </row>
    <row r="116" spans="1:10" ht="16.5" customHeight="1" x14ac:dyDescent="0.35">
      <c r="C116" s="11" t="s">
        <v>9</v>
      </c>
      <c r="E116" s="9" t="s">
        <v>25</v>
      </c>
      <c r="F116" s="8"/>
      <c r="G116" s="83" t="str">
        <f>G60</f>
        <v>函館　太郎</v>
      </c>
      <c r="H116" s="8"/>
    </row>
    <row r="117" spans="1:10" ht="16.5" customHeight="1" x14ac:dyDescent="0.35">
      <c r="E117" s="31"/>
      <c r="F117" s="3"/>
      <c r="G117" s="6"/>
      <c r="H117" s="3"/>
    </row>
    <row r="118" spans="1:10" ht="16.5" customHeight="1" x14ac:dyDescent="0.35">
      <c r="A118" s="11"/>
      <c r="E118" s="9" t="s">
        <v>26</v>
      </c>
      <c r="F118" s="8"/>
      <c r="G118" s="83" t="str">
        <f>G62</f>
        <v>２７－８７６６</v>
      </c>
      <c r="H118" s="8"/>
      <c r="J118" s="7"/>
    </row>
    <row r="119" spans="1:10" x14ac:dyDescent="0.3">
      <c r="A119" s="11"/>
    </row>
    <row r="120" spans="1:10" ht="11.25" customHeight="1" thickBot="1" x14ac:dyDescent="0.35">
      <c r="A120" s="11"/>
    </row>
    <row r="121" spans="1:10" s="2" customFormat="1" ht="13.5" customHeight="1" x14ac:dyDescent="0.3">
      <c r="A121" s="205" t="s">
        <v>35</v>
      </c>
      <c r="B121" s="207" t="s">
        <v>36</v>
      </c>
      <c r="C121" s="35" t="s">
        <v>47</v>
      </c>
      <c r="E121" s="205" t="s">
        <v>48</v>
      </c>
      <c r="F121" s="207" t="s">
        <v>36</v>
      </c>
      <c r="G121" s="268" t="s">
        <v>47</v>
      </c>
      <c r="H121" s="269"/>
    </row>
    <row r="122" spans="1:10" s="2" customFormat="1" ht="21.75" customHeight="1" thickBot="1" x14ac:dyDescent="0.35">
      <c r="A122" s="206"/>
      <c r="B122" s="208"/>
      <c r="C122" s="36" t="s">
        <v>49</v>
      </c>
      <c r="E122" s="206"/>
      <c r="F122" s="208"/>
      <c r="G122" s="274" t="s">
        <v>49</v>
      </c>
      <c r="H122" s="275"/>
    </row>
    <row r="123" spans="1:10" s="2" customFormat="1" ht="13.5" customHeight="1" x14ac:dyDescent="0.3">
      <c r="A123" s="192">
        <v>1</v>
      </c>
      <c r="B123" s="193">
        <f>INDEX(習字一覧!$A$82:$G$121,A123,3)</f>
        <v>0</v>
      </c>
      <c r="C123" s="90">
        <f>INDEX(習字一覧!$A$82:$G$121,A123,5)</f>
        <v>0</v>
      </c>
      <c r="E123" s="192">
        <v>21</v>
      </c>
      <c r="F123" s="193">
        <f>INDEX(習字一覧!$A$82:$G$121,E123,3)</f>
        <v>0</v>
      </c>
      <c r="G123" s="262">
        <f>INDEX(習字一覧!$A$82:$G$121,E123,5)</f>
        <v>0</v>
      </c>
      <c r="H123" s="263"/>
    </row>
    <row r="124" spans="1:10" ht="20.25" customHeight="1" x14ac:dyDescent="0.3">
      <c r="A124" s="188"/>
      <c r="B124" s="189"/>
      <c r="C124" s="38">
        <f>INDEX(習字一覧!$A$82:$G$121,A123,4)</f>
        <v>0</v>
      </c>
      <c r="E124" s="188"/>
      <c r="F124" s="189"/>
      <c r="G124" s="260">
        <f>INDEX(習字一覧!$A$82:$G$121,E123,4)</f>
        <v>0</v>
      </c>
      <c r="H124" s="261"/>
    </row>
    <row r="125" spans="1:10" s="2" customFormat="1" ht="13.5" customHeight="1" x14ac:dyDescent="0.3">
      <c r="A125" s="180">
        <v>2</v>
      </c>
      <c r="B125" s="182">
        <f>INDEX(習字一覧!$A$82:$G$121,A125,3)</f>
        <v>0</v>
      </c>
      <c r="C125" s="89">
        <f>INDEX(習字一覧!$A$82:$G$121,A125,5)</f>
        <v>0</v>
      </c>
      <c r="E125" s="180">
        <v>22</v>
      </c>
      <c r="F125" s="182">
        <f>INDEX(習字一覧!$A$82:$G$121,E125,3)</f>
        <v>0</v>
      </c>
      <c r="G125" s="258">
        <f>INDEX(習字一覧!$A$82:$G$121,E125,5)</f>
        <v>0</v>
      </c>
      <c r="H125" s="259"/>
    </row>
    <row r="126" spans="1:10" ht="20.25" customHeight="1" x14ac:dyDescent="0.3">
      <c r="A126" s="188"/>
      <c r="B126" s="189"/>
      <c r="C126" s="38">
        <f>INDEX(習字一覧!$A$82:$G$121,A125,4)</f>
        <v>0</v>
      </c>
      <c r="E126" s="188"/>
      <c r="F126" s="189"/>
      <c r="G126" s="260">
        <f>INDEX(習字一覧!$A$82:$G$121,E125,4)</f>
        <v>0</v>
      </c>
      <c r="H126" s="261"/>
    </row>
    <row r="127" spans="1:10" s="2" customFormat="1" ht="13.5" customHeight="1" x14ac:dyDescent="0.3">
      <c r="A127" s="180">
        <v>3</v>
      </c>
      <c r="B127" s="182">
        <f>INDEX(習字一覧!$A$82:$G$121,A127,3)</f>
        <v>0</v>
      </c>
      <c r="C127" s="89">
        <f>INDEX(習字一覧!$A$82:$G$121,A127,5)</f>
        <v>0</v>
      </c>
      <c r="E127" s="180">
        <v>23</v>
      </c>
      <c r="F127" s="182">
        <f>INDEX(習字一覧!$A$82:$G$121,E127,3)</f>
        <v>0</v>
      </c>
      <c r="G127" s="258">
        <f>INDEX(習字一覧!$A$82:$G$121,E127,5)</f>
        <v>0</v>
      </c>
      <c r="H127" s="259"/>
    </row>
    <row r="128" spans="1:10" ht="20.25" customHeight="1" x14ac:dyDescent="0.3">
      <c r="A128" s="188"/>
      <c r="B128" s="189"/>
      <c r="C128" s="38">
        <f>INDEX(習字一覧!$A$82:$G$121,A127,4)</f>
        <v>0</v>
      </c>
      <c r="E128" s="188"/>
      <c r="F128" s="189"/>
      <c r="G128" s="260">
        <f>INDEX(習字一覧!$A$82:$G$121,E127,4)</f>
        <v>0</v>
      </c>
      <c r="H128" s="261"/>
    </row>
    <row r="129" spans="1:8" s="2" customFormat="1" ht="13.5" customHeight="1" x14ac:dyDescent="0.3">
      <c r="A129" s="180">
        <v>4</v>
      </c>
      <c r="B129" s="182">
        <f>INDEX(習字一覧!$A$82:$G$121,A129,3)</f>
        <v>0</v>
      </c>
      <c r="C129" s="89">
        <f>INDEX(習字一覧!$A$82:$G$121,A129,5)</f>
        <v>0</v>
      </c>
      <c r="E129" s="180">
        <v>24</v>
      </c>
      <c r="F129" s="182">
        <f>INDEX(習字一覧!$A$82:$G$121,E129,3)</f>
        <v>0</v>
      </c>
      <c r="G129" s="258">
        <f>INDEX(習字一覧!$A$82:$G$121,E129,5)</f>
        <v>0</v>
      </c>
      <c r="H129" s="259"/>
    </row>
    <row r="130" spans="1:8" ht="20.25" customHeight="1" x14ac:dyDescent="0.3">
      <c r="A130" s="188"/>
      <c r="B130" s="189"/>
      <c r="C130" s="38">
        <f>INDEX(習字一覧!$A$82:$G$121,A129,4)</f>
        <v>0</v>
      </c>
      <c r="E130" s="188"/>
      <c r="F130" s="189"/>
      <c r="G130" s="260">
        <f>INDEX(習字一覧!$A$82:$G$121,E129,4)</f>
        <v>0</v>
      </c>
      <c r="H130" s="261"/>
    </row>
    <row r="131" spans="1:8" s="2" customFormat="1" ht="13.5" customHeight="1" x14ac:dyDescent="0.3">
      <c r="A131" s="180">
        <v>5</v>
      </c>
      <c r="B131" s="182">
        <f>INDEX(習字一覧!$A$82:$G$121,A131,3)</f>
        <v>0</v>
      </c>
      <c r="C131" s="89">
        <f>INDEX(習字一覧!$A$82:$G$121,A131,5)</f>
        <v>0</v>
      </c>
      <c r="E131" s="180">
        <v>25</v>
      </c>
      <c r="F131" s="182">
        <f>INDEX(習字一覧!$A$82:$G$121,E131,3)</f>
        <v>0</v>
      </c>
      <c r="G131" s="258">
        <f>INDEX(習字一覧!$A$82:$G$121,E131,5)</f>
        <v>0</v>
      </c>
      <c r="H131" s="259"/>
    </row>
    <row r="132" spans="1:8" ht="20.25" customHeight="1" x14ac:dyDescent="0.3">
      <c r="A132" s="188"/>
      <c r="B132" s="189"/>
      <c r="C132" s="38">
        <f>INDEX(習字一覧!$A$82:$G$121,A131,4)</f>
        <v>0</v>
      </c>
      <c r="E132" s="188"/>
      <c r="F132" s="189"/>
      <c r="G132" s="260">
        <f>INDEX(習字一覧!$A$82:$G$121,E131,4)</f>
        <v>0</v>
      </c>
      <c r="H132" s="261"/>
    </row>
    <row r="133" spans="1:8" s="2" customFormat="1" ht="13.5" customHeight="1" x14ac:dyDescent="0.3">
      <c r="A133" s="180">
        <v>6</v>
      </c>
      <c r="B133" s="182">
        <f>INDEX(習字一覧!$A$82:$G$121,A133,3)</f>
        <v>0</v>
      </c>
      <c r="C133" s="89">
        <f>INDEX(習字一覧!$A$82:$G$121,A133,5)</f>
        <v>0</v>
      </c>
      <c r="E133" s="180">
        <v>26</v>
      </c>
      <c r="F133" s="182">
        <f>INDEX(習字一覧!$A$82:$G$121,E133,3)</f>
        <v>0</v>
      </c>
      <c r="G133" s="258">
        <f>INDEX(習字一覧!$A$82:$G$121,E133,5)</f>
        <v>0</v>
      </c>
      <c r="H133" s="259"/>
    </row>
    <row r="134" spans="1:8" ht="20.25" customHeight="1" x14ac:dyDescent="0.3">
      <c r="A134" s="188"/>
      <c r="B134" s="189"/>
      <c r="C134" s="38">
        <f>INDEX(習字一覧!$A$82:$G$121,A133,4)</f>
        <v>0</v>
      </c>
      <c r="E134" s="188"/>
      <c r="F134" s="189"/>
      <c r="G134" s="260">
        <f>INDEX(習字一覧!$A$82:$G$121,E133,4)</f>
        <v>0</v>
      </c>
      <c r="H134" s="261"/>
    </row>
    <row r="135" spans="1:8" s="2" customFormat="1" ht="13.5" customHeight="1" x14ac:dyDescent="0.3">
      <c r="A135" s="180">
        <v>7</v>
      </c>
      <c r="B135" s="182">
        <f>INDEX(習字一覧!$A$82:$G$121,A135,3)</f>
        <v>0</v>
      </c>
      <c r="C135" s="89">
        <f>INDEX(習字一覧!$A$82:$G$121,A135,5)</f>
        <v>0</v>
      </c>
      <c r="E135" s="180">
        <v>27</v>
      </c>
      <c r="F135" s="182">
        <f>INDEX(習字一覧!$A$82:$G$121,E135,3)</f>
        <v>0</v>
      </c>
      <c r="G135" s="258">
        <f>INDEX(習字一覧!$A$82:$G$121,E135,5)</f>
        <v>0</v>
      </c>
      <c r="H135" s="259"/>
    </row>
    <row r="136" spans="1:8" ht="20.25" customHeight="1" x14ac:dyDescent="0.3">
      <c r="A136" s="188"/>
      <c r="B136" s="189"/>
      <c r="C136" s="38">
        <f>INDEX(習字一覧!$A$82:$G$121,A135,4)</f>
        <v>0</v>
      </c>
      <c r="E136" s="188"/>
      <c r="F136" s="189"/>
      <c r="G136" s="260">
        <f>INDEX(習字一覧!$A$82:$G$121,E135,4)</f>
        <v>0</v>
      </c>
      <c r="H136" s="261"/>
    </row>
    <row r="137" spans="1:8" s="2" customFormat="1" ht="13.5" customHeight="1" x14ac:dyDescent="0.3">
      <c r="A137" s="180">
        <v>8</v>
      </c>
      <c r="B137" s="182">
        <f>INDEX(習字一覧!$A$82:$G$121,A137,3)</f>
        <v>0</v>
      </c>
      <c r="C137" s="89">
        <f>INDEX(習字一覧!$A$82:$G$121,A137,5)</f>
        <v>0</v>
      </c>
      <c r="E137" s="180">
        <v>28</v>
      </c>
      <c r="F137" s="182">
        <f>INDEX(習字一覧!$A$82:$G$121,E137,3)</f>
        <v>0</v>
      </c>
      <c r="G137" s="258">
        <f>INDEX(習字一覧!$A$82:$G$121,E137,5)</f>
        <v>0</v>
      </c>
      <c r="H137" s="259"/>
    </row>
    <row r="138" spans="1:8" ht="20.25" customHeight="1" x14ac:dyDescent="0.3">
      <c r="A138" s="188"/>
      <c r="B138" s="189"/>
      <c r="C138" s="38">
        <f>INDEX(習字一覧!$A$82:$G$121,A137,4)</f>
        <v>0</v>
      </c>
      <c r="E138" s="188"/>
      <c r="F138" s="189"/>
      <c r="G138" s="260">
        <f>INDEX(習字一覧!$A$82:$G$121,E137,4)</f>
        <v>0</v>
      </c>
      <c r="H138" s="261"/>
    </row>
    <row r="139" spans="1:8" s="2" customFormat="1" ht="13.5" customHeight="1" x14ac:dyDescent="0.3">
      <c r="A139" s="180">
        <v>9</v>
      </c>
      <c r="B139" s="182">
        <f>INDEX(習字一覧!$A$82:$G$121,A139,3)</f>
        <v>0</v>
      </c>
      <c r="C139" s="89">
        <f>INDEX(習字一覧!$A$82:$G$121,A139,5)</f>
        <v>0</v>
      </c>
      <c r="E139" s="180">
        <v>29</v>
      </c>
      <c r="F139" s="182">
        <f>INDEX(習字一覧!$A$82:$G$121,E139,3)</f>
        <v>0</v>
      </c>
      <c r="G139" s="258">
        <f>INDEX(習字一覧!$A$82:$G$121,E139,5)</f>
        <v>0</v>
      </c>
      <c r="H139" s="259"/>
    </row>
    <row r="140" spans="1:8" ht="20.25" customHeight="1" x14ac:dyDescent="0.3">
      <c r="A140" s="188"/>
      <c r="B140" s="189"/>
      <c r="C140" s="38">
        <f>INDEX(習字一覧!$A$82:$G$121,A139,4)</f>
        <v>0</v>
      </c>
      <c r="E140" s="188"/>
      <c r="F140" s="189"/>
      <c r="G140" s="260">
        <f>INDEX(習字一覧!$A$82:$G$121,E139,4)</f>
        <v>0</v>
      </c>
      <c r="H140" s="261"/>
    </row>
    <row r="141" spans="1:8" s="2" customFormat="1" ht="13.5" customHeight="1" x14ac:dyDescent="0.3">
      <c r="A141" s="180">
        <v>10</v>
      </c>
      <c r="B141" s="182">
        <f>INDEX(習字一覧!$A$82:$G$121,A141,3)</f>
        <v>0</v>
      </c>
      <c r="C141" s="89">
        <f>INDEX(習字一覧!$A$82:$G$121,A141,5)</f>
        <v>0</v>
      </c>
      <c r="E141" s="180">
        <v>30</v>
      </c>
      <c r="F141" s="182">
        <f>INDEX(習字一覧!$A$82:$G$121,E141,3)</f>
        <v>0</v>
      </c>
      <c r="G141" s="258">
        <f>INDEX(習字一覧!$A$82:$G$121,E141,5)</f>
        <v>0</v>
      </c>
      <c r="H141" s="259"/>
    </row>
    <row r="142" spans="1:8" ht="20.25" customHeight="1" thickBot="1" x14ac:dyDescent="0.35">
      <c r="A142" s="181"/>
      <c r="B142" s="183"/>
      <c r="C142" s="39">
        <f>INDEX(習字一覧!$A$82:$G$121,A141,4)</f>
        <v>0</v>
      </c>
      <c r="E142" s="181"/>
      <c r="F142" s="183"/>
      <c r="G142" s="264">
        <f>INDEX(習字一覧!$A$82:$G$121,E141,4)</f>
        <v>0</v>
      </c>
      <c r="H142" s="265"/>
    </row>
    <row r="143" spans="1:8" s="2" customFormat="1" ht="13.5" customHeight="1" x14ac:dyDescent="0.3">
      <c r="A143" s="192">
        <v>11</v>
      </c>
      <c r="B143" s="193">
        <f>INDEX(習字一覧!$A$82:$G$121,A143,3)</f>
        <v>0</v>
      </c>
      <c r="C143" s="90">
        <f>INDEX(習字一覧!$A$82:$G$121,A143,5)</f>
        <v>0</v>
      </c>
      <c r="E143" s="192">
        <v>31</v>
      </c>
      <c r="F143" s="193">
        <f>INDEX(習字一覧!$A$82:$G$121,E143,3)</f>
        <v>0</v>
      </c>
      <c r="G143" s="262">
        <f>INDEX(習字一覧!$A$82:$G$121,E143,5)</f>
        <v>0</v>
      </c>
      <c r="H143" s="263"/>
    </row>
    <row r="144" spans="1:8" ht="20.25" customHeight="1" x14ac:dyDescent="0.3">
      <c r="A144" s="188"/>
      <c r="B144" s="189"/>
      <c r="C144" s="38">
        <f>INDEX(習字一覧!$A$82:$G$121,A143,4)</f>
        <v>0</v>
      </c>
      <c r="E144" s="188"/>
      <c r="F144" s="189"/>
      <c r="G144" s="260">
        <f>INDEX(習字一覧!$A$82:$G$121,E143,4)</f>
        <v>0</v>
      </c>
      <c r="H144" s="261"/>
    </row>
    <row r="145" spans="1:8" s="2" customFormat="1" ht="13.5" customHeight="1" x14ac:dyDescent="0.3">
      <c r="A145" s="180">
        <v>12</v>
      </c>
      <c r="B145" s="182">
        <f>INDEX(習字一覧!$A$82:$G$121,A145,3)</f>
        <v>0</v>
      </c>
      <c r="C145" s="89">
        <f>INDEX(習字一覧!$A$82:$G$121,A145,5)</f>
        <v>0</v>
      </c>
      <c r="E145" s="180">
        <v>32</v>
      </c>
      <c r="F145" s="182">
        <f>INDEX(習字一覧!$A$82:$G$121,E145,3)</f>
        <v>0</v>
      </c>
      <c r="G145" s="258">
        <f>INDEX(習字一覧!$A$82:$G$121,E145,5)</f>
        <v>0</v>
      </c>
      <c r="H145" s="259"/>
    </row>
    <row r="146" spans="1:8" ht="20.25" customHeight="1" x14ac:dyDescent="0.3">
      <c r="A146" s="188"/>
      <c r="B146" s="189"/>
      <c r="C146" s="38">
        <f>INDEX(習字一覧!$A$82:$G$121,A145,4)</f>
        <v>0</v>
      </c>
      <c r="E146" s="188"/>
      <c r="F146" s="189"/>
      <c r="G146" s="260">
        <f>INDEX(習字一覧!$A$82:$G$121,E145,4)</f>
        <v>0</v>
      </c>
      <c r="H146" s="261"/>
    </row>
    <row r="147" spans="1:8" s="2" customFormat="1" ht="13.5" customHeight="1" x14ac:dyDescent="0.3">
      <c r="A147" s="180">
        <v>13</v>
      </c>
      <c r="B147" s="182">
        <f>INDEX(習字一覧!$A$82:$G$121,A147,3)</f>
        <v>0</v>
      </c>
      <c r="C147" s="89">
        <f>INDEX(習字一覧!$A$82:$G$121,A147,5)</f>
        <v>0</v>
      </c>
      <c r="E147" s="180">
        <v>33</v>
      </c>
      <c r="F147" s="182">
        <f>INDEX(習字一覧!$A$82:$G$121,E147,3)</f>
        <v>0</v>
      </c>
      <c r="G147" s="258">
        <f>INDEX(習字一覧!$A$82:$G$121,E147,5)</f>
        <v>0</v>
      </c>
      <c r="H147" s="259"/>
    </row>
    <row r="148" spans="1:8" ht="20.25" customHeight="1" x14ac:dyDescent="0.3">
      <c r="A148" s="188"/>
      <c r="B148" s="189"/>
      <c r="C148" s="38">
        <f>INDEX(習字一覧!$A$82:$G$121,A147,4)</f>
        <v>0</v>
      </c>
      <c r="E148" s="188"/>
      <c r="F148" s="189"/>
      <c r="G148" s="260">
        <f>INDEX(習字一覧!$A$82:$G$121,E147,4)</f>
        <v>0</v>
      </c>
      <c r="H148" s="261"/>
    </row>
    <row r="149" spans="1:8" s="2" customFormat="1" ht="13.5" customHeight="1" x14ac:dyDescent="0.3">
      <c r="A149" s="180">
        <v>14</v>
      </c>
      <c r="B149" s="182">
        <f>INDEX(習字一覧!$A$82:$G$121,A149,3)</f>
        <v>0</v>
      </c>
      <c r="C149" s="89">
        <f>INDEX(習字一覧!$A$82:$G$121,A149,5)</f>
        <v>0</v>
      </c>
      <c r="E149" s="180">
        <v>34</v>
      </c>
      <c r="F149" s="182">
        <f>INDEX(習字一覧!$A$82:$G$121,E149,3)</f>
        <v>0</v>
      </c>
      <c r="G149" s="258">
        <f>INDEX(習字一覧!$A$82:$G$121,E149,5)</f>
        <v>0</v>
      </c>
      <c r="H149" s="259"/>
    </row>
    <row r="150" spans="1:8" ht="20.25" customHeight="1" x14ac:dyDescent="0.3">
      <c r="A150" s="188"/>
      <c r="B150" s="189"/>
      <c r="C150" s="38">
        <f>INDEX(習字一覧!$A$82:$G$121,A149,4)</f>
        <v>0</v>
      </c>
      <c r="E150" s="188"/>
      <c r="F150" s="189"/>
      <c r="G150" s="260">
        <f>INDEX(習字一覧!$A$82:$G$121,E149,4)</f>
        <v>0</v>
      </c>
      <c r="H150" s="261"/>
    </row>
    <row r="151" spans="1:8" s="2" customFormat="1" ht="13.5" customHeight="1" x14ac:dyDescent="0.3">
      <c r="A151" s="180">
        <v>15</v>
      </c>
      <c r="B151" s="182">
        <f>INDEX(習字一覧!$A$82:$G$121,A151,3)</f>
        <v>0</v>
      </c>
      <c r="C151" s="89">
        <f>INDEX(習字一覧!$A$82:$G$121,A151,5)</f>
        <v>0</v>
      </c>
      <c r="E151" s="180">
        <v>35</v>
      </c>
      <c r="F151" s="182">
        <f>INDEX(習字一覧!$A$82:$G$121,E151,3)</f>
        <v>0</v>
      </c>
      <c r="G151" s="258">
        <f>INDEX(習字一覧!$A$82:$G$121,E151,5)</f>
        <v>0</v>
      </c>
      <c r="H151" s="259"/>
    </row>
    <row r="152" spans="1:8" ht="20.25" customHeight="1" x14ac:dyDescent="0.3">
      <c r="A152" s="188"/>
      <c r="B152" s="189"/>
      <c r="C152" s="38">
        <f>INDEX(習字一覧!$A$82:$G$121,A151,4)</f>
        <v>0</v>
      </c>
      <c r="E152" s="188"/>
      <c r="F152" s="189"/>
      <c r="G152" s="260">
        <f>INDEX(習字一覧!$A$82:$G$121,E151,4)</f>
        <v>0</v>
      </c>
      <c r="H152" s="261"/>
    </row>
    <row r="153" spans="1:8" s="2" customFormat="1" ht="13.5" customHeight="1" x14ac:dyDescent="0.3">
      <c r="A153" s="180">
        <v>16</v>
      </c>
      <c r="B153" s="182">
        <f>INDEX(習字一覧!$A$82:$G$121,A153,3)</f>
        <v>0</v>
      </c>
      <c r="C153" s="89">
        <f>INDEX(習字一覧!$A$82:$G$121,A153,5)</f>
        <v>0</v>
      </c>
      <c r="E153" s="180">
        <v>36</v>
      </c>
      <c r="F153" s="182">
        <f>INDEX(習字一覧!$A$82:$G$121,E153,3)</f>
        <v>0</v>
      </c>
      <c r="G153" s="258">
        <f>INDEX(習字一覧!$A$82:$G$121,E153,5)</f>
        <v>0</v>
      </c>
      <c r="H153" s="259"/>
    </row>
    <row r="154" spans="1:8" ht="20.25" customHeight="1" x14ac:dyDescent="0.3">
      <c r="A154" s="188"/>
      <c r="B154" s="189"/>
      <c r="C154" s="38">
        <f>INDEX(習字一覧!$A$82:$G$121,A153,4)</f>
        <v>0</v>
      </c>
      <c r="E154" s="188"/>
      <c r="F154" s="189"/>
      <c r="G154" s="260">
        <f>INDEX(習字一覧!$A$82:$G$121,E153,4)</f>
        <v>0</v>
      </c>
      <c r="H154" s="261"/>
    </row>
    <row r="155" spans="1:8" s="2" customFormat="1" ht="13.5" customHeight="1" x14ac:dyDescent="0.3">
      <c r="A155" s="180">
        <v>17</v>
      </c>
      <c r="B155" s="182">
        <f>INDEX(習字一覧!$A$82:$G$121,A155,3)</f>
        <v>0</v>
      </c>
      <c r="C155" s="89">
        <f>INDEX(習字一覧!$A$82:$G$121,A155,5)</f>
        <v>0</v>
      </c>
      <c r="E155" s="180">
        <v>37</v>
      </c>
      <c r="F155" s="182">
        <f>INDEX(習字一覧!$A$82:$G$121,E155,3)</f>
        <v>0</v>
      </c>
      <c r="G155" s="258">
        <f>INDEX(習字一覧!$A$82:$G$121,E155,5)</f>
        <v>0</v>
      </c>
      <c r="H155" s="259"/>
    </row>
    <row r="156" spans="1:8" ht="20.25" customHeight="1" x14ac:dyDescent="0.3">
      <c r="A156" s="188"/>
      <c r="B156" s="189"/>
      <c r="C156" s="38">
        <f>INDEX(習字一覧!$A$82:$G$121,A155,4)</f>
        <v>0</v>
      </c>
      <c r="E156" s="188"/>
      <c r="F156" s="189"/>
      <c r="G156" s="260">
        <f>INDEX(習字一覧!$A$82:$G$121,E155,4)</f>
        <v>0</v>
      </c>
      <c r="H156" s="261"/>
    </row>
    <row r="157" spans="1:8" s="2" customFormat="1" ht="13.5" customHeight="1" x14ac:dyDescent="0.3">
      <c r="A157" s="180">
        <v>18</v>
      </c>
      <c r="B157" s="182">
        <f>INDEX(習字一覧!$A$82:$G$121,A157,3)</f>
        <v>0</v>
      </c>
      <c r="C157" s="89">
        <f>INDEX(習字一覧!$A$82:$G$121,A157,5)</f>
        <v>0</v>
      </c>
      <c r="E157" s="180">
        <v>38</v>
      </c>
      <c r="F157" s="182">
        <f>INDEX(習字一覧!$A$82:$G$121,E157,3)</f>
        <v>0</v>
      </c>
      <c r="G157" s="258">
        <f>INDEX(習字一覧!$A$82:$G$121,E157,5)</f>
        <v>0</v>
      </c>
      <c r="H157" s="259"/>
    </row>
    <row r="158" spans="1:8" ht="20.25" customHeight="1" x14ac:dyDescent="0.3">
      <c r="A158" s="188"/>
      <c r="B158" s="189"/>
      <c r="C158" s="38">
        <f>INDEX(習字一覧!$A$82:$G$121,A157,4)</f>
        <v>0</v>
      </c>
      <c r="E158" s="188"/>
      <c r="F158" s="189"/>
      <c r="G158" s="260">
        <f>INDEX(習字一覧!$A$82:$G$121,E157,4)</f>
        <v>0</v>
      </c>
      <c r="H158" s="261"/>
    </row>
    <row r="159" spans="1:8" s="2" customFormat="1" ht="13.5" customHeight="1" x14ac:dyDescent="0.3">
      <c r="A159" s="180">
        <v>19</v>
      </c>
      <c r="B159" s="182">
        <f>INDEX(習字一覧!$A$82:$G$121,A159,3)</f>
        <v>0</v>
      </c>
      <c r="C159" s="89">
        <f>INDEX(習字一覧!$A$82:$G$121,A159,5)</f>
        <v>0</v>
      </c>
      <c r="E159" s="180">
        <v>39</v>
      </c>
      <c r="F159" s="182">
        <f>INDEX(習字一覧!$A$82:$G$121,E159,3)</f>
        <v>0</v>
      </c>
      <c r="G159" s="258">
        <f>INDEX(習字一覧!$A$82:$G$121,E159,5)</f>
        <v>0</v>
      </c>
      <c r="H159" s="259"/>
    </row>
    <row r="160" spans="1:8" ht="20.25" customHeight="1" x14ac:dyDescent="0.3">
      <c r="A160" s="188"/>
      <c r="B160" s="189"/>
      <c r="C160" s="38">
        <f>INDEX(習字一覧!$A$82:$G$121,A159,4)</f>
        <v>0</v>
      </c>
      <c r="E160" s="188"/>
      <c r="F160" s="189"/>
      <c r="G160" s="260">
        <f>INDEX(習字一覧!$A$82:$G$121,E159,4)</f>
        <v>0</v>
      </c>
      <c r="H160" s="261"/>
    </row>
    <row r="161" spans="1:10" s="2" customFormat="1" ht="13.5" customHeight="1" x14ac:dyDescent="0.3">
      <c r="A161" s="180">
        <v>20</v>
      </c>
      <c r="B161" s="182">
        <f>INDEX(習字一覧!$A$82:$G$121,A161,3)</f>
        <v>0</v>
      </c>
      <c r="C161" s="89">
        <f>INDEX(習字一覧!$A$82:$G$121,A161,5)</f>
        <v>0</v>
      </c>
      <c r="E161" s="180">
        <v>40</v>
      </c>
      <c r="F161" s="182">
        <f>INDEX(習字一覧!$A$82:$G$121,E161,3)</f>
        <v>0</v>
      </c>
      <c r="G161" s="258">
        <f>INDEX(習字一覧!$A$82:$G$121,E161,5)</f>
        <v>0</v>
      </c>
      <c r="H161" s="259"/>
    </row>
    <row r="162" spans="1:10" ht="20.25" customHeight="1" thickBot="1" x14ac:dyDescent="0.35">
      <c r="A162" s="181"/>
      <c r="B162" s="183"/>
      <c r="C162" s="39">
        <f>INDEX(習字一覧!$A$82:$G$121,A161,4)</f>
        <v>0</v>
      </c>
      <c r="E162" s="181"/>
      <c r="F162" s="183"/>
      <c r="G162" s="264">
        <f>INDEX(習字一覧!$A$82:$G$121,E161,4)</f>
        <v>0</v>
      </c>
      <c r="H162" s="265"/>
    </row>
    <row r="163" spans="1:10" ht="14.25" customHeight="1" x14ac:dyDescent="0.3">
      <c r="A163" s="10" t="str">
        <f>A53</f>
        <v>※　この応募者名簿は，部門ごとに作成してください。（適宜コピー願います）</v>
      </c>
    </row>
    <row r="164" spans="1:10" ht="14.25" customHeight="1" x14ac:dyDescent="0.3">
      <c r="A164" s="10" t="s">
        <v>22</v>
      </c>
    </row>
    <row r="165" spans="1:10" ht="14.25" customHeight="1" x14ac:dyDescent="0.3">
      <c r="A165" s="10" t="s">
        <v>27</v>
      </c>
    </row>
    <row r="166" spans="1:10" ht="21" x14ac:dyDescent="0.4">
      <c r="A166" s="200">
        <f>A111+1</f>
        <v>4</v>
      </c>
      <c r="B166" s="201"/>
      <c r="C166" s="204" t="s">
        <v>83</v>
      </c>
      <c r="D166" s="204"/>
      <c r="E166" s="204"/>
      <c r="F166" s="204"/>
      <c r="G166" s="204"/>
      <c r="H166" s="44"/>
      <c r="I166" s="44"/>
    </row>
    <row r="167" spans="1:10" ht="10.5" customHeight="1" x14ac:dyDescent="0.4">
      <c r="A167" s="202"/>
      <c r="B167" s="203"/>
      <c r="C167" s="12"/>
      <c r="D167" s="12"/>
      <c r="E167" s="12"/>
      <c r="F167" s="12"/>
      <c r="G167" s="12"/>
      <c r="H167" s="12"/>
      <c r="I167" s="12"/>
    </row>
    <row r="168" spans="1:10" ht="10.5" customHeight="1" x14ac:dyDescent="0.3">
      <c r="B168" s="45" t="s">
        <v>34</v>
      </c>
      <c r="G168" s="211" t="str">
        <f>G114</f>
        <v>函 館</v>
      </c>
    </row>
    <row r="169" spans="1:10" ht="20.25" customHeight="1" x14ac:dyDescent="0.35">
      <c r="E169" s="9" t="s">
        <v>24</v>
      </c>
      <c r="F169" s="4"/>
      <c r="G169" s="210"/>
      <c r="H169" s="5" t="s">
        <v>12</v>
      </c>
    </row>
    <row r="170" spans="1:10" s="34" customFormat="1" ht="16.5" customHeight="1" x14ac:dyDescent="0.3">
      <c r="A170" s="9" t="s">
        <v>15</v>
      </c>
      <c r="B170" s="32"/>
      <c r="C170" s="33"/>
      <c r="E170" s="31"/>
      <c r="G170" s="209" t="str">
        <f>G116</f>
        <v>函館　太郎</v>
      </c>
    </row>
    <row r="171" spans="1:10" ht="16.5" customHeight="1" x14ac:dyDescent="0.35">
      <c r="C171" s="11" t="s">
        <v>9</v>
      </c>
      <c r="E171" s="9" t="s">
        <v>25</v>
      </c>
      <c r="F171" s="8"/>
      <c r="G171" s="210"/>
      <c r="H171" s="8"/>
    </row>
    <row r="172" spans="1:10" ht="16.5" customHeight="1" x14ac:dyDescent="0.35">
      <c r="E172" s="31"/>
      <c r="F172" s="3"/>
      <c r="G172" s="209" t="str">
        <f>G118</f>
        <v>２７－８７６６</v>
      </c>
      <c r="H172" s="3"/>
    </row>
    <row r="173" spans="1:10" ht="16.5" customHeight="1" x14ac:dyDescent="0.35">
      <c r="A173" s="11"/>
      <c r="E173" s="9" t="s">
        <v>26</v>
      </c>
      <c r="F173" s="8"/>
      <c r="G173" s="210"/>
      <c r="H173" s="8"/>
      <c r="J173" s="7"/>
    </row>
    <row r="174" spans="1:10" x14ac:dyDescent="0.3">
      <c r="A174" s="11"/>
    </row>
    <row r="175" spans="1:10" ht="11.25" customHeight="1" thickBot="1" x14ac:dyDescent="0.35">
      <c r="A175" s="11"/>
    </row>
    <row r="176" spans="1:10" s="2" customFormat="1" ht="13.5" customHeight="1" x14ac:dyDescent="0.3">
      <c r="A176" s="205" t="s">
        <v>35</v>
      </c>
      <c r="B176" s="207" t="s">
        <v>36</v>
      </c>
      <c r="C176" s="35" t="s">
        <v>47</v>
      </c>
      <c r="E176" s="205" t="s">
        <v>48</v>
      </c>
      <c r="F176" s="207" t="s">
        <v>36</v>
      </c>
      <c r="G176" s="268" t="s">
        <v>47</v>
      </c>
      <c r="H176" s="269"/>
    </row>
    <row r="177" spans="1:8" s="2" customFormat="1" ht="21.75" customHeight="1" thickBot="1" x14ac:dyDescent="0.35">
      <c r="A177" s="206"/>
      <c r="B177" s="208"/>
      <c r="C177" s="36" t="s">
        <v>49</v>
      </c>
      <c r="E177" s="206"/>
      <c r="F177" s="208"/>
      <c r="G177" s="274" t="s">
        <v>49</v>
      </c>
      <c r="H177" s="275"/>
    </row>
    <row r="178" spans="1:8" s="2" customFormat="1" ht="13.5" customHeight="1" x14ac:dyDescent="0.3">
      <c r="A178" s="192">
        <v>1</v>
      </c>
      <c r="B178" s="193">
        <f>INDEX(習字一覧!$A$122:$G$161,A178,3)</f>
        <v>0</v>
      </c>
      <c r="C178" s="90">
        <f>INDEX(習字一覧!$A$122:$G$161,A178,5)</f>
        <v>0</v>
      </c>
      <c r="E178" s="192">
        <v>21</v>
      </c>
      <c r="F178" s="193">
        <f>INDEX(習字一覧!$A$122:$G$161,E178,3)</f>
        <v>0</v>
      </c>
      <c r="G178" s="262">
        <f>INDEX(習字一覧!$A$122:$G$161,E178,5)</f>
        <v>0</v>
      </c>
      <c r="H178" s="263"/>
    </row>
    <row r="179" spans="1:8" ht="20.25" customHeight="1" x14ac:dyDescent="0.3">
      <c r="A179" s="188"/>
      <c r="B179" s="189"/>
      <c r="C179" s="38">
        <f>INDEX(習字一覧!$A$122:$G$161,A178,4)</f>
        <v>0</v>
      </c>
      <c r="E179" s="188"/>
      <c r="F179" s="189"/>
      <c r="G179" s="260">
        <f>INDEX(習字一覧!$A$122:$G$161,E178,4)</f>
        <v>0</v>
      </c>
      <c r="H179" s="261"/>
    </row>
    <row r="180" spans="1:8" s="2" customFormat="1" ht="13.5" customHeight="1" x14ac:dyDescent="0.3">
      <c r="A180" s="180">
        <v>2</v>
      </c>
      <c r="B180" s="182">
        <f>INDEX(習字一覧!$A$122:$G$161,A180,3)</f>
        <v>0</v>
      </c>
      <c r="C180" s="89">
        <f>INDEX(習字一覧!$A$122:$G$161,A180,5)</f>
        <v>0</v>
      </c>
      <c r="E180" s="180">
        <v>22</v>
      </c>
      <c r="F180" s="182">
        <f>INDEX(習字一覧!$A$122:$G$161,E180,3)</f>
        <v>0</v>
      </c>
      <c r="G180" s="258">
        <f>INDEX(習字一覧!$A$122:$G$161,E180,5)</f>
        <v>0</v>
      </c>
      <c r="H180" s="259"/>
    </row>
    <row r="181" spans="1:8" ht="20.25" customHeight="1" x14ac:dyDescent="0.3">
      <c r="A181" s="188"/>
      <c r="B181" s="189"/>
      <c r="C181" s="38">
        <f>INDEX(習字一覧!$A$122:$G$161,A180,4)</f>
        <v>0</v>
      </c>
      <c r="E181" s="188"/>
      <c r="F181" s="189"/>
      <c r="G181" s="260">
        <f>INDEX(習字一覧!$A$122:$G$161,E180,4)</f>
        <v>0</v>
      </c>
      <c r="H181" s="261"/>
    </row>
    <row r="182" spans="1:8" s="2" customFormat="1" ht="13.5" customHeight="1" x14ac:dyDescent="0.3">
      <c r="A182" s="180">
        <v>3</v>
      </c>
      <c r="B182" s="182">
        <f>INDEX(習字一覧!$A$122:$G$161,A182,3)</f>
        <v>0</v>
      </c>
      <c r="C182" s="89">
        <f>INDEX(習字一覧!$A$122:$G$161,A182,5)</f>
        <v>0</v>
      </c>
      <c r="E182" s="180">
        <v>23</v>
      </c>
      <c r="F182" s="182">
        <f>INDEX(習字一覧!$A$122:$G$161,E182,3)</f>
        <v>0</v>
      </c>
      <c r="G182" s="258">
        <f>INDEX(習字一覧!$A$122:$G$161,E182,5)</f>
        <v>0</v>
      </c>
      <c r="H182" s="259"/>
    </row>
    <row r="183" spans="1:8" ht="20.25" customHeight="1" x14ac:dyDescent="0.3">
      <c r="A183" s="188"/>
      <c r="B183" s="189"/>
      <c r="C183" s="38">
        <f>INDEX(習字一覧!$A$122:$G$161,A182,4)</f>
        <v>0</v>
      </c>
      <c r="E183" s="188"/>
      <c r="F183" s="189"/>
      <c r="G183" s="260">
        <f>INDEX(習字一覧!$A$122:$G$161,E182,4)</f>
        <v>0</v>
      </c>
      <c r="H183" s="261"/>
    </row>
    <row r="184" spans="1:8" s="2" customFormat="1" ht="13.5" customHeight="1" x14ac:dyDescent="0.3">
      <c r="A184" s="180">
        <v>4</v>
      </c>
      <c r="B184" s="182">
        <f>INDEX(習字一覧!$A$122:$G$161,A184,3)</f>
        <v>0</v>
      </c>
      <c r="C184" s="89">
        <f>INDEX(習字一覧!$A$122:$G$161,A184,5)</f>
        <v>0</v>
      </c>
      <c r="E184" s="180">
        <v>24</v>
      </c>
      <c r="F184" s="182">
        <f>INDEX(習字一覧!$A$122:$G$161,E184,3)</f>
        <v>0</v>
      </c>
      <c r="G184" s="258">
        <f>INDEX(習字一覧!$A$122:$G$161,E184,5)</f>
        <v>0</v>
      </c>
      <c r="H184" s="259"/>
    </row>
    <row r="185" spans="1:8" ht="20.25" customHeight="1" x14ac:dyDescent="0.3">
      <c r="A185" s="188"/>
      <c r="B185" s="189"/>
      <c r="C185" s="38">
        <f>INDEX(習字一覧!$A$122:$G$161,A184,4)</f>
        <v>0</v>
      </c>
      <c r="E185" s="188"/>
      <c r="F185" s="189"/>
      <c r="G185" s="260">
        <f>INDEX(習字一覧!$A$122:$G$161,E184,4)</f>
        <v>0</v>
      </c>
      <c r="H185" s="261"/>
    </row>
    <row r="186" spans="1:8" s="2" customFormat="1" ht="13.5" customHeight="1" x14ac:dyDescent="0.3">
      <c r="A186" s="180">
        <v>5</v>
      </c>
      <c r="B186" s="182">
        <f>INDEX(習字一覧!$A$122:$G$161,A186,3)</f>
        <v>0</v>
      </c>
      <c r="C186" s="89">
        <f>INDEX(習字一覧!$A$122:$G$161,A186,5)</f>
        <v>0</v>
      </c>
      <c r="E186" s="180">
        <v>25</v>
      </c>
      <c r="F186" s="182">
        <f>INDEX(習字一覧!$A$122:$G$161,E186,3)</f>
        <v>0</v>
      </c>
      <c r="G186" s="258">
        <f>INDEX(習字一覧!$A$122:$G$161,E186,5)</f>
        <v>0</v>
      </c>
      <c r="H186" s="259"/>
    </row>
    <row r="187" spans="1:8" ht="20.25" customHeight="1" x14ac:dyDescent="0.3">
      <c r="A187" s="188"/>
      <c r="B187" s="189"/>
      <c r="C187" s="38">
        <f>INDEX(習字一覧!$A$122:$G$161,A186,4)</f>
        <v>0</v>
      </c>
      <c r="E187" s="188"/>
      <c r="F187" s="189"/>
      <c r="G187" s="260">
        <f>INDEX(習字一覧!$A$122:$G$161,E186,4)</f>
        <v>0</v>
      </c>
      <c r="H187" s="261"/>
    </row>
    <row r="188" spans="1:8" s="2" customFormat="1" ht="13.5" customHeight="1" x14ac:dyDescent="0.3">
      <c r="A188" s="180">
        <v>6</v>
      </c>
      <c r="B188" s="182">
        <f>INDEX(習字一覧!$A$122:$G$161,A188,3)</f>
        <v>0</v>
      </c>
      <c r="C188" s="89">
        <f>INDEX(習字一覧!$A$122:$G$161,A188,5)</f>
        <v>0</v>
      </c>
      <c r="E188" s="180">
        <v>26</v>
      </c>
      <c r="F188" s="182">
        <f>INDEX(習字一覧!$A$122:$G$161,E188,3)</f>
        <v>0</v>
      </c>
      <c r="G188" s="258">
        <f>INDEX(習字一覧!$A$122:$G$161,E188,5)</f>
        <v>0</v>
      </c>
      <c r="H188" s="259"/>
    </row>
    <row r="189" spans="1:8" ht="20.25" customHeight="1" x14ac:dyDescent="0.3">
      <c r="A189" s="188"/>
      <c r="B189" s="189"/>
      <c r="C189" s="38">
        <f>INDEX(習字一覧!$A$122:$G$161,A188,4)</f>
        <v>0</v>
      </c>
      <c r="E189" s="188"/>
      <c r="F189" s="189"/>
      <c r="G189" s="260">
        <f>INDEX(習字一覧!$A$122:$G$161,E188,4)</f>
        <v>0</v>
      </c>
      <c r="H189" s="261"/>
    </row>
    <row r="190" spans="1:8" s="2" customFormat="1" ht="13.5" customHeight="1" x14ac:dyDescent="0.3">
      <c r="A190" s="180">
        <v>7</v>
      </c>
      <c r="B190" s="182">
        <f>INDEX(習字一覧!$A$122:$G$161,A190,3)</f>
        <v>0</v>
      </c>
      <c r="C190" s="89">
        <f>INDEX(習字一覧!$A$122:$G$161,A190,5)</f>
        <v>0</v>
      </c>
      <c r="E190" s="180">
        <v>27</v>
      </c>
      <c r="F190" s="182">
        <f>INDEX(習字一覧!$A$122:$G$161,E190,3)</f>
        <v>0</v>
      </c>
      <c r="G190" s="258">
        <f>INDEX(習字一覧!$A$122:$G$161,E190,5)</f>
        <v>0</v>
      </c>
      <c r="H190" s="259"/>
    </row>
    <row r="191" spans="1:8" ht="20.25" customHeight="1" x14ac:dyDescent="0.3">
      <c r="A191" s="188"/>
      <c r="B191" s="189"/>
      <c r="C191" s="38">
        <f>INDEX(習字一覧!$A$122:$G$161,A190,4)</f>
        <v>0</v>
      </c>
      <c r="E191" s="188"/>
      <c r="F191" s="189"/>
      <c r="G191" s="260">
        <f>INDEX(習字一覧!$A$122:$G$161,E190,4)</f>
        <v>0</v>
      </c>
      <c r="H191" s="261"/>
    </row>
    <row r="192" spans="1:8" s="2" customFormat="1" ht="13.5" customHeight="1" x14ac:dyDescent="0.3">
      <c r="A192" s="180">
        <v>8</v>
      </c>
      <c r="B192" s="182">
        <f>INDEX(習字一覧!$A$122:$G$161,A192,3)</f>
        <v>0</v>
      </c>
      <c r="C192" s="89">
        <f>INDEX(習字一覧!$A$122:$G$161,A192,5)</f>
        <v>0</v>
      </c>
      <c r="E192" s="180">
        <v>28</v>
      </c>
      <c r="F192" s="182">
        <f>INDEX(習字一覧!$A$122:$G$161,E192,3)</f>
        <v>0</v>
      </c>
      <c r="G192" s="258">
        <f>INDEX(習字一覧!$A$122:$G$161,E192,5)</f>
        <v>0</v>
      </c>
      <c r="H192" s="259"/>
    </row>
    <row r="193" spans="1:8" ht="20.25" customHeight="1" x14ac:dyDescent="0.3">
      <c r="A193" s="188"/>
      <c r="B193" s="189"/>
      <c r="C193" s="38">
        <f>INDEX(習字一覧!$A$122:$G$161,A192,4)</f>
        <v>0</v>
      </c>
      <c r="E193" s="188"/>
      <c r="F193" s="189"/>
      <c r="G193" s="260">
        <f>INDEX(習字一覧!$A$122:$G$161,E192,4)</f>
        <v>0</v>
      </c>
      <c r="H193" s="261"/>
    </row>
    <row r="194" spans="1:8" s="2" customFormat="1" ht="13.5" customHeight="1" x14ac:dyDescent="0.3">
      <c r="A194" s="180">
        <v>9</v>
      </c>
      <c r="B194" s="182">
        <f>INDEX(習字一覧!$A$122:$G$161,A194,3)</f>
        <v>0</v>
      </c>
      <c r="C194" s="89">
        <f>INDEX(習字一覧!$A$122:$G$161,A194,5)</f>
        <v>0</v>
      </c>
      <c r="E194" s="180">
        <v>29</v>
      </c>
      <c r="F194" s="182">
        <f>INDEX(習字一覧!$A$122:$G$161,E194,3)</f>
        <v>0</v>
      </c>
      <c r="G194" s="258">
        <f>INDEX(習字一覧!$A$122:$G$161,E194,5)</f>
        <v>0</v>
      </c>
      <c r="H194" s="259"/>
    </row>
    <row r="195" spans="1:8" ht="20.25" customHeight="1" x14ac:dyDescent="0.3">
      <c r="A195" s="188"/>
      <c r="B195" s="189"/>
      <c r="C195" s="38">
        <f>INDEX(習字一覧!$A$122:$G$161,A194,4)</f>
        <v>0</v>
      </c>
      <c r="E195" s="188"/>
      <c r="F195" s="189"/>
      <c r="G195" s="260">
        <f>INDEX(習字一覧!$A$122:$G$161,E194,4)</f>
        <v>0</v>
      </c>
      <c r="H195" s="261"/>
    </row>
    <row r="196" spans="1:8" s="2" customFormat="1" ht="13.5" customHeight="1" x14ac:dyDescent="0.3">
      <c r="A196" s="180">
        <v>10</v>
      </c>
      <c r="B196" s="182">
        <f>INDEX(習字一覧!$A$122:$G$161,A196,3)</f>
        <v>0</v>
      </c>
      <c r="C196" s="89">
        <f>INDEX(習字一覧!$A$122:$G$161,A196,5)</f>
        <v>0</v>
      </c>
      <c r="E196" s="180">
        <v>30</v>
      </c>
      <c r="F196" s="182">
        <f>INDEX(習字一覧!$A$122:$G$161,E196,3)</f>
        <v>0</v>
      </c>
      <c r="G196" s="258">
        <f>INDEX(習字一覧!$A$122:$G$161,E196,5)</f>
        <v>0</v>
      </c>
      <c r="H196" s="259"/>
    </row>
    <row r="197" spans="1:8" ht="20.25" customHeight="1" thickBot="1" x14ac:dyDescent="0.35">
      <c r="A197" s="181"/>
      <c r="B197" s="183"/>
      <c r="C197" s="39">
        <f>INDEX(習字一覧!$A$122:$G$161,A196,4)</f>
        <v>0</v>
      </c>
      <c r="E197" s="181"/>
      <c r="F197" s="183"/>
      <c r="G197" s="264">
        <f>INDEX(習字一覧!$A$122:$G$161,E196,4)</f>
        <v>0</v>
      </c>
      <c r="H197" s="265"/>
    </row>
    <row r="198" spans="1:8" s="2" customFormat="1" ht="13.5" customHeight="1" x14ac:dyDescent="0.3">
      <c r="A198" s="192">
        <v>11</v>
      </c>
      <c r="B198" s="193">
        <f>INDEX(習字一覧!$A$122:$G$161,A198,3)</f>
        <v>0</v>
      </c>
      <c r="C198" s="90">
        <f>INDEX(習字一覧!$A$122:$G$161,A198,5)</f>
        <v>0</v>
      </c>
      <c r="E198" s="192">
        <v>31</v>
      </c>
      <c r="F198" s="193">
        <f>INDEX(習字一覧!$A$122:$G$161,E198,3)</f>
        <v>0</v>
      </c>
      <c r="G198" s="262">
        <f>INDEX(習字一覧!$A$122:$G$161,E198,5)</f>
        <v>0</v>
      </c>
      <c r="H198" s="263"/>
    </row>
    <row r="199" spans="1:8" ht="20.25" customHeight="1" x14ac:dyDescent="0.3">
      <c r="A199" s="188"/>
      <c r="B199" s="189"/>
      <c r="C199" s="38">
        <f>INDEX(習字一覧!$A$122:$G$161,A198,4)</f>
        <v>0</v>
      </c>
      <c r="E199" s="188"/>
      <c r="F199" s="189"/>
      <c r="G199" s="260">
        <f>INDEX(習字一覧!$A$122:$G$161,E198,4)</f>
        <v>0</v>
      </c>
      <c r="H199" s="261"/>
    </row>
    <row r="200" spans="1:8" s="2" customFormat="1" ht="13.5" customHeight="1" x14ac:dyDescent="0.3">
      <c r="A200" s="180">
        <v>12</v>
      </c>
      <c r="B200" s="182">
        <f>INDEX(習字一覧!$A$122:$G$161,A200,3)</f>
        <v>0</v>
      </c>
      <c r="C200" s="89">
        <f>INDEX(習字一覧!$A$122:$G$161,A200,5)</f>
        <v>0</v>
      </c>
      <c r="E200" s="180">
        <v>32</v>
      </c>
      <c r="F200" s="182">
        <f>INDEX(習字一覧!$A$122:$G$161,E200,3)</f>
        <v>0</v>
      </c>
      <c r="G200" s="258">
        <f>INDEX(習字一覧!$A$122:$G$161,E200,5)</f>
        <v>0</v>
      </c>
      <c r="H200" s="259"/>
    </row>
    <row r="201" spans="1:8" ht="20.25" customHeight="1" x14ac:dyDescent="0.3">
      <c r="A201" s="188"/>
      <c r="B201" s="189"/>
      <c r="C201" s="38">
        <f>INDEX(習字一覧!$A$122:$G$161,A200,4)</f>
        <v>0</v>
      </c>
      <c r="E201" s="188"/>
      <c r="F201" s="189"/>
      <c r="G201" s="260">
        <f>INDEX(習字一覧!$A$122:$G$161,E200,4)</f>
        <v>0</v>
      </c>
      <c r="H201" s="261"/>
    </row>
    <row r="202" spans="1:8" s="2" customFormat="1" ht="13.5" customHeight="1" x14ac:dyDescent="0.3">
      <c r="A202" s="180">
        <v>13</v>
      </c>
      <c r="B202" s="182">
        <f>INDEX(習字一覧!$A$122:$G$161,A202,3)</f>
        <v>0</v>
      </c>
      <c r="C202" s="89">
        <f>INDEX(習字一覧!$A$122:$G$161,A202,5)</f>
        <v>0</v>
      </c>
      <c r="E202" s="180">
        <v>33</v>
      </c>
      <c r="F202" s="182">
        <f>INDEX(習字一覧!$A$122:$G$161,E202,3)</f>
        <v>0</v>
      </c>
      <c r="G202" s="258">
        <f>INDEX(習字一覧!$A$122:$G$161,E202,5)</f>
        <v>0</v>
      </c>
      <c r="H202" s="259"/>
    </row>
    <row r="203" spans="1:8" ht="20.25" customHeight="1" x14ac:dyDescent="0.3">
      <c r="A203" s="188"/>
      <c r="B203" s="189"/>
      <c r="C203" s="38">
        <f>INDEX(習字一覧!$A$122:$G$161,A202,4)</f>
        <v>0</v>
      </c>
      <c r="E203" s="188"/>
      <c r="F203" s="189"/>
      <c r="G203" s="260">
        <f>INDEX(習字一覧!$A$122:$G$161,E202,4)</f>
        <v>0</v>
      </c>
      <c r="H203" s="261"/>
    </row>
    <row r="204" spans="1:8" s="2" customFormat="1" ht="13.5" customHeight="1" x14ac:dyDescent="0.3">
      <c r="A204" s="180">
        <v>14</v>
      </c>
      <c r="B204" s="182">
        <f>INDEX(習字一覧!$A$122:$G$161,A204,3)</f>
        <v>0</v>
      </c>
      <c r="C204" s="89">
        <f>INDEX(習字一覧!$A$122:$G$161,A204,5)</f>
        <v>0</v>
      </c>
      <c r="E204" s="180">
        <v>34</v>
      </c>
      <c r="F204" s="182">
        <f>INDEX(習字一覧!$A$122:$G$161,E204,3)</f>
        <v>0</v>
      </c>
      <c r="G204" s="258">
        <f>INDEX(習字一覧!$A$122:$G$161,E204,5)</f>
        <v>0</v>
      </c>
      <c r="H204" s="259"/>
    </row>
    <row r="205" spans="1:8" ht="20.25" customHeight="1" x14ac:dyDescent="0.3">
      <c r="A205" s="188"/>
      <c r="B205" s="189"/>
      <c r="C205" s="38">
        <f>INDEX(習字一覧!$A$122:$G$161,A204,4)</f>
        <v>0</v>
      </c>
      <c r="E205" s="188"/>
      <c r="F205" s="189"/>
      <c r="G205" s="260">
        <f>INDEX(習字一覧!$A$122:$G$161,E204,4)</f>
        <v>0</v>
      </c>
      <c r="H205" s="261"/>
    </row>
    <row r="206" spans="1:8" s="2" customFormat="1" ht="13.5" customHeight="1" x14ac:dyDescent="0.3">
      <c r="A206" s="180">
        <v>15</v>
      </c>
      <c r="B206" s="182">
        <f>INDEX(習字一覧!$A$122:$G$161,A206,3)</f>
        <v>0</v>
      </c>
      <c r="C206" s="89">
        <f>INDEX(習字一覧!$A$122:$G$161,A206,5)</f>
        <v>0</v>
      </c>
      <c r="E206" s="180">
        <v>35</v>
      </c>
      <c r="F206" s="182">
        <f>INDEX(習字一覧!$A$122:$G$161,E206,3)</f>
        <v>0</v>
      </c>
      <c r="G206" s="258">
        <f>INDEX(習字一覧!$A$122:$G$161,E206,5)</f>
        <v>0</v>
      </c>
      <c r="H206" s="259"/>
    </row>
    <row r="207" spans="1:8" ht="20.25" customHeight="1" x14ac:dyDescent="0.3">
      <c r="A207" s="188"/>
      <c r="B207" s="189"/>
      <c r="C207" s="38">
        <f>INDEX(習字一覧!$A$122:$G$161,A206,4)</f>
        <v>0</v>
      </c>
      <c r="E207" s="188"/>
      <c r="F207" s="189"/>
      <c r="G207" s="260">
        <f>INDEX(習字一覧!$A$122:$G$161,E206,4)</f>
        <v>0</v>
      </c>
      <c r="H207" s="261"/>
    </row>
    <row r="208" spans="1:8" s="2" customFormat="1" ht="13.5" customHeight="1" x14ac:dyDescent="0.3">
      <c r="A208" s="180">
        <v>16</v>
      </c>
      <c r="B208" s="182">
        <f>INDEX(習字一覧!$A$122:$G$161,A208,3)</f>
        <v>0</v>
      </c>
      <c r="C208" s="89">
        <f>INDEX(習字一覧!$A$122:$G$161,A208,5)</f>
        <v>0</v>
      </c>
      <c r="E208" s="180">
        <v>36</v>
      </c>
      <c r="F208" s="182">
        <f>INDEX(習字一覧!$A$122:$G$161,E208,3)</f>
        <v>0</v>
      </c>
      <c r="G208" s="258">
        <f>INDEX(習字一覧!$A$122:$G$161,E208,5)</f>
        <v>0</v>
      </c>
      <c r="H208" s="259"/>
    </row>
    <row r="209" spans="1:9" ht="20.25" customHeight="1" x14ac:dyDescent="0.3">
      <c r="A209" s="188"/>
      <c r="B209" s="189"/>
      <c r="C209" s="38">
        <f>INDEX(習字一覧!$A$122:$G$161,A208,4)</f>
        <v>0</v>
      </c>
      <c r="E209" s="188"/>
      <c r="F209" s="189"/>
      <c r="G209" s="260">
        <f>INDEX(習字一覧!$A$122:$G$161,E208,4)</f>
        <v>0</v>
      </c>
      <c r="H209" s="261"/>
    </row>
    <row r="210" spans="1:9" s="2" customFormat="1" ht="13.5" customHeight="1" x14ac:dyDescent="0.3">
      <c r="A210" s="180">
        <v>17</v>
      </c>
      <c r="B210" s="182">
        <f>INDEX(習字一覧!$A$122:$G$161,A210,3)</f>
        <v>0</v>
      </c>
      <c r="C210" s="89">
        <f>INDEX(習字一覧!$A$122:$G$161,A210,5)</f>
        <v>0</v>
      </c>
      <c r="E210" s="180">
        <v>37</v>
      </c>
      <c r="F210" s="182">
        <f>INDEX(習字一覧!$A$122:$G$161,E210,3)</f>
        <v>0</v>
      </c>
      <c r="G210" s="258">
        <f>INDEX(習字一覧!$A$122:$G$161,E210,5)</f>
        <v>0</v>
      </c>
      <c r="H210" s="259"/>
    </row>
    <row r="211" spans="1:9" ht="20.25" customHeight="1" x14ac:dyDescent="0.3">
      <c r="A211" s="188"/>
      <c r="B211" s="189"/>
      <c r="C211" s="38">
        <f>INDEX(習字一覧!$A$122:$G$161,A210,4)</f>
        <v>0</v>
      </c>
      <c r="E211" s="188"/>
      <c r="F211" s="189"/>
      <c r="G211" s="260">
        <f>INDEX(習字一覧!$A$122:$G$161,E210,4)</f>
        <v>0</v>
      </c>
      <c r="H211" s="261"/>
    </row>
    <row r="212" spans="1:9" s="2" customFormat="1" ht="13.5" customHeight="1" x14ac:dyDescent="0.3">
      <c r="A212" s="180">
        <v>18</v>
      </c>
      <c r="B212" s="182">
        <f>INDEX(習字一覧!$A$122:$G$161,A212,3)</f>
        <v>0</v>
      </c>
      <c r="C212" s="89">
        <f>INDEX(習字一覧!$A$122:$G$161,A212,5)</f>
        <v>0</v>
      </c>
      <c r="E212" s="180">
        <v>38</v>
      </c>
      <c r="F212" s="182">
        <f>INDEX(習字一覧!$A$122:$G$161,E212,3)</f>
        <v>0</v>
      </c>
      <c r="G212" s="258">
        <f>INDEX(習字一覧!$A$122:$G$161,E212,5)</f>
        <v>0</v>
      </c>
      <c r="H212" s="259"/>
    </row>
    <row r="213" spans="1:9" ht="20.25" customHeight="1" x14ac:dyDescent="0.3">
      <c r="A213" s="188"/>
      <c r="B213" s="189"/>
      <c r="C213" s="38">
        <f>INDEX(習字一覧!$A$122:$G$161,A212,4)</f>
        <v>0</v>
      </c>
      <c r="E213" s="188"/>
      <c r="F213" s="189"/>
      <c r="G213" s="260">
        <f>INDEX(習字一覧!$A$122:$G$161,E212,4)</f>
        <v>0</v>
      </c>
      <c r="H213" s="261"/>
    </row>
    <row r="214" spans="1:9" s="2" customFormat="1" ht="13.5" customHeight="1" x14ac:dyDescent="0.3">
      <c r="A214" s="180">
        <v>19</v>
      </c>
      <c r="B214" s="182">
        <f>INDEX(習字一覧!$A$122:$G$161,A214,3)</f>
        <v>0</v>
      </c>
      <c r="C214" s="89">
        <f>INDEX(習字一覧!$A$122:$G$161,A214,5)</f>
        <v>0</v>
      </c>
      <c r="E214" s="180">
        <v>39</v>
      </c>
      <c r="F214" s="182">
        <f>INDEX(習字一覧!$A$122:$G$161,E214,3)</f>
        <v>0</v>
      </c>
      <c r="G214" s="258">
        <f>INDEX(習字一覧!$A$122:$G$161,E214,5)</f>
        <v>0</v>
      </c>
      <c r="H214" s="259"/>
    </row>
    <row r="215" spans="1:9" ht="20.25" customHeight="1" x14ac:dyDescent="0.3">
      <c r="A215" s="188"/>
      <c r="B215" s="189"/>
      <c r="C215" s="38">
        <f>INDEX(習字一覧!$A$122:$G$161,A214,4)</f>
        <v>0</v>
      </c>
      <c r="E215" s="188"/>
      <c r="F215" s="189"/>
      <c r="G215" s="260">
        <f>INDEX(習字一覧!$A$122:$G$161,E214,4)</f>
        <v>0</v>
      </c>
      <c r="H215" s="261"/>
    </row>
    <row r="216" spans="1:9" s="2" customFormat="1" ht="13.5" customHeight="1" x14ac:dyDescent="0.3">
      <c r="A216" s="180">
        <v>20</v>
      </c>
      <c r="B216" s="182">
        <f>INDEX(習字一覧!$A$122:$G$161,A216,3)</f>
        <v>0</v>
      </c>
      <c r="C216" s="89">
        <f>INDEX(習字一覧!$A$122:$G$161,A216,5)</f>
        <v>0</v>
      </c>
      <c r="E216" s="180">
        <v>40</v>
      </c>
      <c r="F216" s="182">
        <f>INDEX(習字一覧!$A$122:$G$161,E216,3)</f>
        <v>0</v>
      </c>
      <c r="G216" s="258">
        <f>INDEX(習字一覧!$A$122:$G$161,E216,5)</f>
        <v>0</v>
      </c>
      <c r="H216" s="259"/>
    </row>
    <row r="217" spans="1:9" ht="20.25" customHeight="1" thickBot="1" x14ac:dyDescent="0.35">
      <c r="A217" s="181"/>
      <c r="B217" s="183"/>
      <c r="C217" s="39">
        <f>INDEX(習字一覧!$A$122:$G$161,A216,4)</f>
        <v>0</v>
      </c>
      <c r="E217" s="181"/>
      <c r="F217" s="183"/>
      <c r="G217" s="264">
        <f>INDEX(習字一覧!$A$122:$G$161,E216,4)</f>
        <v>0</v>
      </c>
      <c r="H217" s="265"/>
    </row>
    <row r="218" spans="1:9" ht="14.25" customHeight="1" x14ac:dyDescent="0.3">
      <c r="A218" s="10" t="str">
        <f>A53</f>
        <v>※　この応募者名簿は，部門ごとに作成してください。（適宜コピー願います）</v>
      </c>
    </row>
    <row r="219" spans="1:9" ht="14.25" customHeight="1" x14ac:dyDescent="0.3">
      <c r="A219" s="10" t="s">
        <v>22</v>
      </c>
    </row>
    <row r="220" spans="1:9" ht="14.25" customHeight="1" x14ac:dyDescent="0.3">
      <c r="A220" s="10" t="s">
        <v>27</v>
      </c>
    </row>
    <row r="221" spans="1:9" ht="21" x14ac:dyDescent="0.4">
      <c r="A221" s="200">
        <f>A166+1</f>
        <v>5</v>
      </c>
      <c r="B221" s="201"/>
      <c r="C221" s="204" t="s">
        <v>83</v>
      </c>
      <c r="D221" s="204"/>
      <c r="E221" s="204"/>
      <c r="F221" s="204"/>
      <c r="G221" s="204"/>
      <c r="H221" s="44"/>
      <c r="I221" s="44"/>
    </row>
    <row r="222" spans="1:9" ht="10.5" customHeight="1" x14ac:dyDescent="0.4">
      <c r="A222" s="202"/>
      <c r="B222" s="203"/>
      <c r="C222" s="12"/>
      <c r="D222" s="12"/>
      <c r="E222" s="12"/>
      <c r="F222" s="12"/>
      <c r="G222" s="12"/>
      <c r="H222" s="12"/>
      <c r="I222" s="12"/>
    </row>
    <row r="223" spans="1:9" ht="10.5" customHeight="1" x14ac:dyDescent="0.3">
      <c r="B223" s="45" t="s">
        <v>34</v>
      </c>
      <c r="G223" s="211" t="str">
        <f>G168</f>
        <v>函 館</v>
      </c>
    </row>
    <row r="224" spans="1:9" ht="20.25" customHeight="1" x14ac:dyDescent="0.35">
      <c r="E224" s="9" t="s">
        <v>24</v>
      </c>
      <c r="F224" s="4"/>
      <c r="G224" s="210"/>
      <c r="H224" s="5" t="s">
        <v>12</v>
      </c>
    </row>
    <row r="225" spans="1:10" s="34" customFormat="1" ht="16.5" customHeight="1" x14ac:dyDescent="0.3">
      <c r="A225" s="9" t="s">
        <v>15</v>
      </c>
      <c r="B225" s="32"/>
      <c r="C225" s="33"/>
      <c r="E225" s="31"/>
      <c r="G225" s="209" t="str">
        <f>G170</f>
        <v>函館　太郎</v>
      </c>
    </row>
    <row r="226" spans="1:10" ht="16.5" customHeight="1" x14ac:dyDescent="0.35">
      <c r="C226" s="11" t="s">
        <v>9</v>
      </c>
      <c r="E226" s="9" t="s">
        <v>25</v>
      </c>
      <c r="F226" s="8"/>
      <c r="G226" s="210"/>
      <c r="H226" s="8"/>
    </row>
    <row r="227" spans="1:10" ht="16.5" customHeight="1" x14ac:dyDescent="0.35">
      <c r="E227" s="31"/>
      <c r="F227" s="3"/>
      <c r="G227" s="209" t="str">
        <f>G172</f>
        <v>２７－８７６６</v>
      </c>
      <c r="H227" s="3"/>
    </row>
    <row r="228" spans="1:10" ht="16.5" customHeight="1" x14ac:dyDescent="0.35">
      <c r="A228" s="11"/>
      <c r="E228" s="9" t="s">
        <v>26</v>
      </c>
      <c r="F228" s="8"/>
      <c r="G228" s="210"/>
      <c r="H228" s="8"/>
      <c r="J228" s="7"/>
    </row>
    <row r="229" spans="1:10" x14ac:dyDescent="0.3">
      <c r="A229" s="11"/>
    </row>
    <row r="230" spans="1:10" ht="11.25" customHeight="1" thickBot="1" x14ac:dyDescent="0.35">
      <c r="A230" s="11"/>
    </row>
    <row r="231" spans="1:10" s="2" customFormat="1" ht="13.5" customHeight="1" x14ac:dyDescent="0.3">
      <c r="A231" s="205" t="s">
        <v>35</v>
      </c>
      <c r="B231" s="207" t="s">
        <v>36</v>
      </c>
      <c r="C231" s="35" t="s">
        <v>47</v>
      </c>
      <c r="E231" s="205" t="s">
        <v>48</v>
      </c>
      <c r="F231" s="207" t="s">
        <v>36</v>
      </c>
      <c r="G231" s="268" t="s">
        <v>47</v>
      </c>
      <c r="H231" s="269"/>
    </row>
    <row r="232" spans="1:10" s="2" customFormat="1" ht="21.75" customHeight="1" thickBot="1" x14ac:dyDescent="0.35">
      <c r="A232" s="206"/>
      <c r="B232" s="208"/>
      <c r="C232" s="36" t="s">
        <v>49</v>
      </c>
      <c r="E232" s="206"/>
      <c r="F232" s="208"/>
      <c r="G232" s="274" t="s">
        <v>49</v>
      </c>
      <c r="H232" s="275"/>
    </row>
    <row r="233" spans="1:10" s="2" customFormat="1" ht="13.5" customHeight="1" x14ac:dyDescent="0.3">
      <c r="A233" s="192">
        <v>1</v>
      </c>
      <c r="B233" s="193">
        <f>INDEX(習字一覧!$A$162:$G$201,A233,3)</f>
        <v>0</v>
      </c>
      <c r="C233" s="90">
        <f>INDEX(習字一覧!$A$162:$G$201,A233,5)</f>
        <v>0</v>
      </c>
      <c r="E233" s="192">
        <v>21</v>
      </c>
      <c r="F233" s="193">
        <f>INDEX(習字一覧!$A$162:$G$201,E233,3)</f>
        <v>0</v>
      </c>
      <c r="G233" s="262">
        <f>INDEX(習字一覧!$A$162:$G$201,E233,5)</f>
        <v>0</v>
      </c>
      <c r="H233" s="263"/>
    </row>
    <row r="234" spans="1:10" ht="20.25" customHeight="1" x14ac:dyDescent="0.3">
      <c r="A234" s="188"/>
      <c r="B234" s="189"/>
      <c r="C234" s="38">
        <f>INDEX(習字一覧!$A$162:$G$201,A233,4)</f>
        <v>0</v>
      </c>
      <c r="E234" s="188"/>
      <c r="F234" s="189"/>
      <c r="G234" s="260">
        <f>INDEX(習字一覧!$A$162:$G$201,E233,4)</f>
        <v>0</v>
      </c>
      <c r="H234" s="261"/>
    </row>
    <row r="235" spans="1:10" s="2" customFormat="1" ht="13.5" customHeight="1" x14ac:dyDescent="0.3">
      <c r="A235" s="180">
        <v>2</v>
      </c>
      <c r="B235" s="182">
        <f>INDEX(習字一覧!$A$162:$G$201,A235,3)</f>
        <v>0</v>
      </c>
      <c r="C235" s="89">
        <f>INDEX(習字一覧!$A$162:$G$201,A235,5)</f>
        <v>0</v>
      </c>
      <c r="E235" s="180">
        <v>22</v>
      </c>
      <c r="F235" s="182">
        <f>INDEX(習字一覧!$A$162:$G$201,E235,3)</f>
        <v>0</v>
      </c>
      <c r="G235" s="258">
        <f>INDEX(習字一覧!$A$162:$G$201,E235,5)</f>
        <v>0</v>
      </c>
      <c r="H235" s="259"/>
    </row>
    <row r="236" spans="1:10" ht="20.25" customHeight="1" x14ac:dyDescent="0.3">
      <c r="A236" s="188"/>
      <c r="B236" s="189"/>
      <c r="C236" s="38">
        <f>INDEX(習字一覧!$A$162:$G$201,A235,4)</f>
        <v>0</v>
      </c>
      <c r="E236" s="188"/>
      <c r="F236" s="189"/>
      <c r="G236" s="260">
        <f>INDEX(習字一覧!$A$162:$G$201,E235,4)</f>
        <v>0</v>
      </c>
      <c r="H236" s="261"/>
    </row>
    <row r="237" spans="1:10" s="2" customFormat="1" ht="13.5" customHeight="1" x14ac:dyDescent="0.3">
      <c r="A237" s="180">
        <v>3</v>
      </c>
      <c r="B237" s="182">
        <f>INDEX(習字一覧!$A$162:$G$201,A237,3)</f>
        <v>0</v>
      </c>
      <c r="C237" s="89">
        <f>INDEX(習字一覧!$A$162:$G$201,A237,5)</f>
        <v>0</v>
      </c>
      <c r="E237" s="180">
        <v>23</v>
      </c>
      <c r="F237" s="182">
        <f>INDEX(習字一覧!$A$162:$G$201,E237,3)</f>
        <v>0</v>
      </c>
      <c r="G237" s="258">
        <f>INDEX(習字一覧!$A$162:$G$201,E237,5)</f>
        <v>0</v>
      </c>
      <c r="H237" s="259"/>
    </row>
    <row r="238" spans="1:10" ht="20.25" customHeight="1" x14ac:dyDescent="0.3">
      <c r="A238" s="188"/>
      <c r="B238" s="189"/>
      <c r="C238" s="38">
        <f>INDEX(習字一覧!$A$162:$G$201,A237,4)</f>
        <v>0</v>
      </c>
      <c r="E238" s="188"/>
      <c r="F238" s="189"/>
      <c r="G238" s="260">
        <f>INDEX(習字一覧!$A$162:$G$201,E237,4)</f>
        <v>0</v>
      </c>
      <c r="H238" s="261"/>
    </row>
    <row r="239" spans="1:10" s="2" customFormat="1" ht="13.5" customHeight="1" x14ac:dyDescent="0.3">
      <c r="A239" s="180">
        <v>4</v>
      </c>
      <c r="B239" s="182">
        <f>INDEX(習字一覧!$A$162:$G$201,A239,3)</f>
        <v>0</v>
      </c>
      <c r="C239" s="89">
        <f>INDEX(習字一覧!$A$162:$G$201,A239,5)</f>
        <v>0</v>
      </c>
      <c r="E239" s="180">
        <v>24</v>
      </c>
      <c r="F239" s="182">
        <f>INDEX(習字一覧!$A$162:$G$201,E239,3)</f>
        <v>0</v>
      </c>
      <c r="G239" s="258">
        <f>INDEX(習字一覧!$A$162:$G$201,E239,5)</f>
        <v>0</v>
      </c>
      <c r="H239" s="259"/>
    </row>
    <row r="240" spans="1:10" ht="20.25" customHeight="1" x14ac:dyDescent="0.3">
      <c r="A240" s="188"/>
      <c r="B240" s="189"/>
      <c r="C240" s="38">
        <f>INDEX(習字一覧!$A$162:$G$201,A239,4)</f>
        <v>0</v>
      </c>
      <c r="E240" s="188"/>
      <c r="F240" s="189"/>
      <c r="G240" s="260">
        <f>INDEX(習字一覧!$A$162:$G$201,E239,4)</f>
        <v>0</v>
      </c>
      <c r="H240" s="261"/>
    </row>
    <row r="241" spans="1:8" s="2" customFormat="1" ht="13.5" customHeight="1" x14ac:dyDescent="0.3">
      <c r="A241" s="180">
        <v>5</v>
      </c>
      <c r="B241" s="182">
        <f>INDEX(習字一覧!$A$162:$G$201,A241,3)</f>
        <v>0</v>
      </c>
      <c r="C241" s="89">
        <f>INDEX(習字一覧!$A$162:$G$201,A241,5)</f>
        <v>0</v>
      </c>
      <c r="E241" s="180">
        <v>25</v>
      </c>
      <c r="F241" s="182">
        <f>INDEX(習字一覧!$A$162:$G$201,E241,3)</f>
        <v>0</v>
      </c>
      <c r="G241" s="258">
        <f>INDEX(習字一覧!$A$162:$G$201,E241,5)</f>
        <v>0</v>
      </c>
      <c r="H241" s="259"/>
    </row>
    <row r="242" spans="1:8" ht="20.25" customHeight="1" x14ac:dyDescent="0.3">
      <c r="A242" s="188"/>
      <c r="B242" s="189"/>
      <c r="C242" s="38">
        <f>INDEX(習字一覧!$A$162:$G$201,A241,4)</f>
        <v>0</v>
      </c>
      <c r="E242" s="188"/>
      <c r="F242" s="189"/>
      <c r="G242" s="260">
        <f>INDEX(習字一覧!$A$162:$G$201,E241,4)</f>
        <v>0</v>
      </c>
      <c r="H242" s="261"/>
    </row>
    <row r="243" spans="1:8" s="2" customFormat="1" ht="13.5" customHeight="1" x14ac:dyDescent="0.3">
      <c r="A243" s="180">
        <v>6</v>
      </c>
      <c r="B243" s="182">
        <f>INDEX(習字一覧!$A$162:$G$201,A243,3)</f>
        <v>0</v>
      </c>
      <c r="C243" s="89">
        <f>INDEX(習字一覧!$A$162:$G$201,A243,5)</f>
        <v>0</v>
      </c>
      <c r="E243" s="180">
        <v>26</v>
      </c>
      <c r="F243" s="182">
        <f>INDEX(習字一覧!$A$162:$G$201,E243,3)</f>
        <v>0</v>
      </c>
      <c r="G243" s="258">
        <f>INDEX(習字一覧!$A$162:$G$201,E243,5)</f>
        <v>0</v>
      </c>
      <c r="H243" s="259"/>
    </row>
    <row r="244" spans="1:8" ht="20.25" customHeight="1" x14ac:dyDescent="0.3">
      <c r="A244" s="188"/>
      <c r="B244" s="189"/>
      <c r="C244" s="38">
        <f>INDEX(習字一覧!$A$162:$G$201,A243,4)</f>
        <v>0</v>
      </c>
      <c r="E244" s="188"/>
      <c r="F244" s="189"/>
      <c r="G244" s="260">
        <f>INDEX(習字一覧!$A$162:$G$201,E243,4)</f>
        <v>0</v>
      </c>
      <c r="H244" s="261"/>
    </row>
    <row r="245" spans="1:8" s="2" customFormat="1" ht="13.5" customHeight="1" x14ac:dyDescent="0.3">
      <c r="A245" s="180">
        <v>7</v>
      </c>
      <c r="B245" s="182">
        <f>INDEX(習字一覧!$A$162:$G$201,A245,3)</f>
        <v>0</v>
      </c>
      <c r="C245" s="89">
        <f>INDEX(習字一覧!$A$162:$G$201,A245,5)</f>
        <v>0</v>
      </c>
      <c r="E245" s="180">
        <v>27</v>
      </c>
      <c r="F245" s="182">
        <f>INDEX(習字一覧!$A$162:$G$201,E245,3)</f>
        <v>0</v>
      </c>
      <c r="G245" s="258">
        <f>INDEX(習字一覧!$A$162:$G$201,E245,5)</f>
        <v>0</v>
      </c>
      <c r="H245" s="259"/>
    </row>
    <row r="246" spans="1:8" ht="20.25" customHeight="1" x14ac:dyDescent="0.3">
      <c r="A246" s="188"/>
      <c r="B246" s="189"/>
      <c r="C246" s="38">
        <f>INDEX(習字一覧!$A$162:$G$201,A245,4)</f>
        <v>0</v>
      </c>
      <c r="E246" s="188"/>
      <c r="F246" s="189"/>
      <c r="G246" s="260">
        <f>INDEX(習字一覧!$A$162:$G$201,E245,4)</f>
        <v>0</v>
      </c>
      <c r="H246" s="261"/>
    </row>
    <row r="247" spans="1:8" s="2" customFormat="1" ht="13.5" customHeight="1" x14ac:dyDescent="0.3">
      <c r="A247" s="180">
        <v>8</v>
      </c>
      <c r="B247" s="182">
        <f>INDEX(習字一覧!$A$162:$G$201,A247,3)</f>
        <v>0</v>
      </c>
      <c r="C247" s="89">
        <f>INDEX(習字一覧!$A$162:$G$201,A247,5)</f>
        <v>0</v>
      </c>
      <c r="E247" s="180">
        <v>28</v>
      </c>
      <c r="F247" s="182">
        <f>INDEX(習字一覧!$A$162:$G$201,E247,3)</f>
        <v>0</v>
      </c>
      <c r="G247" s="258">
        <f>INDEX(習字一覧!$A$162:$G$201,E247,5)</f>
        <v>0</v>
      </c>
      <c r="H247" s="259"/>
    </row>
    <row r="248" spans="1:8" ht="20.25" customHeight="1" x14ac:dyDescent="0.3">
      <c r="A248" s="188"/>
      <c r="B248" s="189"/>
      <c r="C248" s="38">
        <f>INDEX(習字一覧!$A$162:$G$201,A247,4)</f>
        <v>0</v>
      </c>
      <c r="E248" s="188"/>
      <c r="F248" s="189"/>
      <c r="G248" s="260">
        <f>INDEX(習字一覧!$A$162:$G$201,E247,4)</f>
        <v>0</v>
      </c>
      <c r="H248" s="261"/>
    </row>
    <row r="249" spans="1:8" s="2" customFormat="1" ht="13.5" customHeight="1" x14ac:dyDescent="0.3">
      <c r="A249" s="180">
        <v>9</v>
      </c>
      <c r="B249" s="182">
        <f>INDEX(習字一覧!$A$162:$G$201,A249,3)</f>
        <v>0</v>
      </c>
      <c r="C249" s="89">
        <f>INDEX(習字一覧!$A$162:$G$201,A249,5)</f>
        <v>0</v>
      </c>
      <c r="E249" s="180">
        <v>29</v>
      </c>
      <c r="F249" s="182">
        <f>INDEX(習字一覧!$A$162:$G$201,E249,3)</f>
        <v>0</v>
      </c>
      <c r="G249" s="258">
        <f>INDEX(習字一覧!$A$162:$G$201,E249,5)</f>
        <v>0</v>
      </c>
      <c r="H249" s="259"/>
    </row>
    <row r="250" spans="1:8" ht="20.25" customHeight="1" x14ac:dyDescent="0.3">
      <c r="A250" s="188"/>
      <c r="B250" s="189"/>
      <c r="C250" s="38">
        <f>INDEX(習字一覧!$A$162:$G$201,A249,4)</f>
        <v>0</v>
      </c>
      <c r="E250" s="188"/>
      <c r="F250" s="189"/>
      <c r="G250" s="260">
        <f>INDEX(習字一覧!$A$162:$G$201,E249,4)</f>
        <v>0</v>
      </c>
      <c r="H250" s="261"/>
    </row>
    <row r="251" spans="1:8" s="2" customFormat="1" ht="13.5" customHeight="1" x14ac:dyDescent="0.3">
      <c r="A251" s="180">
        <v>10</v>
      </c>
      <c r="B251" s="182">
        <f>INDEX(習字一覧!$A$162:$G$201,A251,3)</f>
        <v>0</v>
      </c>
      <c r="C251" s="89">
        <f>INDEX(習字一覧!$A$162:$G$201,A251,5)</f>
        <v>0</v>
      </c>
      <c r="E251" s="180">
        <v>30</v>
      </c>
      <c r="F251" s="182">
        <f>INDEX(習字一覧!$A$162:$G$201,E251,3)</f>
        <v>0</v>
      </c>
      <c r="G251" s="258">
        <f>INDEX(習字一覧!$A$162:$G$201,E251,5)</f>
        <v>0</v>
      </c>
      <c r="H251" s="259"/>
    </row>
    <row r="252" spans="1:8" ht="20.25" customHeight="1" thickBot="1" x14ac:dyDescent="0.35">
      <c r="A252" s="181"/>
      <c r="B252" s="183"/>
      <c r="C252" s="39">
        <f>INDEX(習字一覧!$A$162:$G$201,A251,4)</f>
        <v>0</v>
      </c>
      <c r="E252" s="181"/>
      <c r="F252" s="183"/>
      <c r="G252" s="264">
        <f>INDEX(習字一覧!$A$162:$G$201,E251,4)</f>
        <v>0</v>
      </c>
      <c r="H252" s="265"/>
    </row>
    <row r="253" spans="1:8" s="2" customFormat="1" ht="13.5" customHeight="1" x14ac:dyDescent="0.3">
      <c r="A253" s="192">
        <v>11</v>
      </c>
      <c r="B253" s="193">
        <f>INDEX(習字一覧!$A$162:$G$201,A253,3)</f>
        <v>0</v>
      </c>
      <c r="C253" s="90">
        <f>INDEX(習字一覧!$A$162:$G$201,A253,5)</f>
        <v>0</v>
      </c>
      <c r="E253" s="192">
        <v>31</v>
      </c>
      <c r="F253" s="193">
        <f>INDEX(習字一覧!$A$162:$G$201,E253,3)</f>
        <v>0</v>
      </c>
      <c r="G253" s="262">
        <f>INDEX(習字一覧!$A$162:$G$201,E253,5)</f>
        <v>0</v>
      </c>
      <c r="H253" s="263"/>
    </row>
    <row r="254" spans="1:8" ht="20.25" customHeight="1" x14ac:dyDescent="0.3">
      <c r="A254" s="188"/>
      <c r="B254" s="189"/>
      <c r="C254" s="38">
        <f>INDEX(習字一覧!$A$162:$G$201,A253,4)</f>
        <v>0</v>
      </c>
      <c r="E254" s="188"/>
      <c r="F254" s="189"/>
      <c r="G254" s="260">
        <f>INDEX(習字一覧!$A$162:$G$201,E253,4)</f>
        <v>0</v>
      </c>
      <c r="H254" s="261"/>
    </row>
    <row r="255" spans="1:8" s="2" customFormat="1" ht="13.5" customHeight="1" x14ac:dyDescent="0.3">
      <c r="A255" s="180">
        <v>12</v>
      </c>
      <c r="B255" s="182">
        <f>INDEX(習字一覧!$A$162:$G$201,A255,3)</f>
        <v>0</v>
      </c>
      <c r="C255" s="89">
        <f>INDEX(習字一覧!$A$162:$G$201,A255,5)</f>
        <v>0</v>
      </c>
      <c r="E255" s="180">
        <v>32</v>
      </c>
      <c r="F255" s="182">
        <f>INDEX(習字一覧!$A$162:$G$201,E255,3)</f>
        <v>0</v>
      </c>
      <c r="G255" s="258">
        <f>INDEX(習字一覧!$A$162:$G$201,E255,5)</f>
        <v>0</v>
      </c>
      <c r="H255" s="259"/>
    </row>
    <row r="256" spans="1:8" ht="20.25" customHeight="1" x14ac:dyDescent="0.3">
      <c r="A256" s="188"/>
      <c r="B256" s="189"/>
      <c r="C256" s="38">
        <f>INDEX(習字一覧!$A$162:$G$201,A255,4)</f>
        <v>0</v>
      </c>
      <c r="E256" s="188"/>
      <c r="F256" s="189"/>
      <c r="G256" s="260">
        <f>INDEX(習字一覧!$A$162:$G$201,E255,4)</f>
        <v>0</v>
      </c>
      <c r="H256" s="261"/>
    </row>
    <row r="257" spans="1:8" s="2" customFormat="1" ht="13.5" customHeight="1" x14ac:dyDescent="0.3">
      <c r="A257" s="180">
        <v>13</v>
      </c>
      <c r="B257" s="182">
        <f>INDEX(習字一覧!$A$162:$G$201,A257,3)</f>
        <v>0</v>
      </c>
      <c r="C257" s="89">
        <f>INDEX(習字一覧!$A$162:$G$201,A257,5)</f>
        <v>0</v>
      </c>
      <c r="E257" s="180">
        <v>33</v>
      </c>
      <c r="F257" s="182">
        <f>INDEX(習字一覧!$A$162:$G$201,E257,3)</f>
        <v>0</v>
      </c>
      <c r="G257" s="258">
        <f>INDEX(習字一覧!$A$162:$G$201,E257,5)</f>
        <v>0</v>
      </c>
      <c r="H257" s="259"/>
    </row>
    <row r="258" spans="1:8" ht="20.25" customHeight="1" x14ac:dyDescent="0.3">
      <c r="A258" s="188"/>
      <c r="B258" s="189"/>
      <c r="C258" s="38">
        <f>INDEX(習字一覧!$A$162:$G$201,A257,4)</f>
        <v>0</v>
      </c>
      <c r="E258" s="188"/>
      <c r="F258" s="189"/>
      <c r="G258" s="260">
        <f>INDEX(習字一覧!$A$162:$G$201,E257,4)</f>
        <v>0</v>
      </c>
      <c r="H258" s="261"/>
    </row>
    <row r="259" spans="1:8" s="2" customFormat="1" ht="13.5" customHeight="1" x14ac:dyDescent="0.3">
      <c r="A259" s="180">
        <v>14</v>
      </c>
      <c r="B259" s="182">
        <f>INDEX(習字一覧!$A$162:$G$201,A259,3)</f>
        <v>0</v>
      </c>
      <c r="C259" s="89">
        <f>INDEX(習字一覧!$A$162:$G$201,A259,5)</f>
        <v>0</v>
      </c>
      <c r="E259" s="180">
        <v>34</v>
      </c>
      <c r="F259" s="182">
        <f>INDEX(習字一覧!$A$162:$G$201,E259,3)</f>
        <v>0</v>
      </c>
      <c r="G259" s="258">
        <f>INDEX(習字一覧!$A$162:$G$201,E259,5)</f>
        <v>0</v>
      </c>
      <c r="H259" s="259"/>
    </row>
    <row r="260" spans="1:8" ht="20.25" customHeight="1" x14ac:dyDescent="0.3">
      <c r="A260" s="188"/>
      <c r="B260" s="189"/>
      <c r="C260" s="38">
        <f>INDEX(習字一覧!$A$162:$G$201,A259,4)</f>
        <v>0</v>
      </c>
      <c r="E260" s="188"/>
      <c r="F260" s="189"/>
      <c r="G260" s="260">
        <f>INDEX(習字一覧!$A$162:$G$201,E259,4)</f>
        <v>0</v>
      </c>
      <c r="H260" s="261"/>
    </row>
    <row r="261" spans="1:8" s="2" customFormat="1" ht="13.5" customHeight="1" x14ac:dyDescent="0.3">
      <c r="A261" s="180">
        <v>15</v>
      </c>
      <c r="B261" s="182">
        <f>INDEX(習字一覧!$A$162:$G$201,A261,3)</f>
        <v>0</v>
      </c>
      <c r="C261" s="89">
        <f>INDEX(習字一覧!$A$162:$G$201,A261,5)</f>
        <v>0</v>
      </c>
      <c r="E261" s="180">
        <v>35</v>
      </c>
      <c r="F261" s="182">
        <f>INDEX(習字一覧!$A$162:$G$201,E261,3)</f>
        <v>0</v>
      </c>
      <c r="G261" s="258">
        <f>INDEX(習字一覧!$A$162:$G$201,E261,5)</f>
        <v>0</v>
      </c>
      <c r="H261" s="259"/>
    </row>
    <row r="262" spans="1:8" ht="20.25" customHeight="1" x14ac:dyDescent="0.3">
      <c r="A262" s="188"/>
      <c r="B262" s="189"/>
      <c r="C262" s="38">
        <f>INDEX(習字一覧!$A$162:$G$201,A261,4)</f>
        <v>0</v>
      </c>
      <c r="E262" s="188"/>
      <c r="F262" s="189"/>
      <c r="G262" s="260">
        <f>INDEX(習字一覧!$A$162:$G$201,E261,4)</f>
        <v>0</v>
      </c>
      <c r="H262" s="261"/>
    </row>
    <row r="263" spans="1:8" s="2" customFormat="1" ht="13.5" customHeight="1" x14ac:dyDescent="0.3">
      <c r="A263" s="180">
        <v>16</v>
      </c>
      <c r="B263" s="182">
        <f>INDEX(習字一覧!$A$162:$G$201,A263,3)</f>
        <v>0</v>
      </c>
      <c r="C263" s="89">
        <f>INDEX(習字一覧!$A$162:$G$201,A263,5)</f>
        <v>0</v>
      </c>
      <c r="E263" s="180">
        <v>36</v>
      </c>
      <c r="F263" s="182">
        <f>INDEX(習字一覧!$A$162:$G$201,E263,3)</f>
        <v>0</v>
      </c>
      <c r="G263" s="258">
        <f>INDEX(習字一覧!$A$162:$G$201,E263,5)</f>
        <v>0</v>
      </c>
      <c r="H263" s="259"/>
    </row>
    <row r="264" spans="1:8" ht="20.25" customHeight="1" x14ac:dyDescent="0.3">
      <c r="A264" s="188"/>
      <c r="B264" s="189"/>
      <c r="C264" s="38">
        <f>INDEX(習字一覧!$A$162:$G$201,A263,4)</f>
        <v>0</v>
      </c>
      <c r="E264" s="188"/>
      <c r="F264" s="189"/>
      <c r="G264" s="260">
        <f>INDEX(習字一覧!$A$162:$G$201,E263,4)</f>
        <v>0</v>
      </c>
      <c r="H264" s="261"/>
    </row>
    <row r="265" spans="1:8" s="2" customFormat="1" ht="13.5" customHeight="1" x14ac:dyDescent="0.3">
      <c r="A265" s="180">
        <v>17</v>
      </c>
      <c r="B265" s="182">
        <f>INDEX(習字一覧!$A$162:$G$201,A265,3)</f>
        <v>0</v>
      </c>
      <c r="C265" s="89">
        <f>INDEX(習字一覧!$A$162:$G$201,A265,5)</f>
        <v>0</v>
      </c>
      <c r="E265" s="180">
        <v>37</v>
      </c>
      <c r="F265" s="182">
        <f>INDEX(習字一覧!$A$162:$G$201,E265,3)</f>
        <v>0</v>
      </c>
      <c r="G265" s="258">
        <f>INDEX(習字一覧!$A$162:$G$201,E265,5)</f>
        <v>0</v>
      </c>
      <c r="H265" s="259"/>
    </row>
    <row r="266" spans="1:8" ht="20.25" customHeight="1" x14ac:dyDescent="0.3">
      <c r="A266" s="188"/>
      <c r="B266" s="189"/>
      <c r="C266" s="38">
        <f>INDEX(習字一覧!$A$162:$G$201,A265,4)</f>
        <v>0</v>
      </c>
      <c r="E266" s="188"/>
      <c r="F266" s="189"/>
      <c r="G266" s="260">
        <f>INDEX(習字一覧!$A$162:$G$201,E265,4)</f>
        <v>0</v>
      </c>
      <c r="H266" s="261"/>
    </row>
    <row r="267" spans="1:8" s="2" customFormat="1" ht="13.5" customHeight="1" x14ac:dyDescent="0.3">
      <c r="A267" s="180">
        <v>18</v>
      </c>
      <c r="B267" s="182">
        <f>INDEX(習字一覧!$A$162:$G$201,A267,3)</f>
        <v>0</v>
      </c>
      <c r="C267" s="89">
        <f>INDEX(習字一覧!$A$162:$G$201,A267,5)</f>
        <v>0</v>
      </c>
      <c r="E267" s="180">
        <v>38</v>
      </c>
      <c r="F267" s="182">
        <f>INDEX(習字一覧!$A$162:$G$201,E267,3)</f>
        <v>0</v>
      </c>
      <c r="G267" s="258">
        <f>INDEX(習字一覧!$A$162:$G$201,E267,5)</f>
        <v>0</v>
      </c>
      <c r="H267" s="259"/>
    </row>
    <row r="268" spans="1:8" ht="20.25" customHeight="1" x14ac:dyDescent="0.3">
      <c r="A268" s="188"/>
      <c r="B268" s="189"/>
      <c r="C268" s="38">
        <f>INDEX(習字一覧!$A$162:$G$201,A267,4)</f>
        <v>0</v>
      </c>
      <c r="E268" s="188"/>
      <c r="F268" s="189"/>
      <c r="G268" s="260">
        <f>INDEX(習字一覧!$A$162:$G$201,E267,4)</f>
        <v>0</v>
      </c>
      <c r="H268" s="261"/>
    </row>
    <row r="269" spans="1:8" s="2" customFormat="1" ht="13.5" customHeight="1" x14ac:dyDescent="0.3">
      <c r="A269" s="180">
        <v>19</v>
      </c>
      <c r="B269" s="182">
        <f>INDEX(習字一覧!$A$162:$G$201,A269,3)</f>
        <v>0</v>
      </c>
      <c r="C269" s="89">
        <f>INDEX(習字一覧!$A$162:$G$201,A269,5)</f>
        <v>0</v>
      </c>
      <c r="E269" s="180">
        <v>39</v>
      </c>
      <c r="F269" s="182">
        <f>INDEX(習字一覧!$A$162:$G$201,E269,3)</f>
        <v>0</v>
      </c>
      <c r="G269" s="258">
        <f>INDEX(習字一覧!$A$162:$G$201,E269,5)</f>
        <v>0</v>
      </c>
      <c r="H269" s="259"/>
    </row>
    <row r="270" spans="1:8" ht="20.25" customHeight="1" x14ac:dyDescent="0.3">
      <c r="A270" s="188"/>
      <c r="B270" s="189"/>
      <c r="C270" s="38">
        <f>INDEX(習字一覧!$A$162:$G$201,A269,4)</f>
        <v>0</v>
      </c>
      <c r="E270" s="188"/>
      <c r="F270" s="189"/>
      <c r="G270" s="260">
        <f>INDEX(習字一覧!$A$162:$G$201,E269,4)</f>
        <v>0</v>
      </c>
      <c r="H270" s="261"/>
    </row>
    <row r="271" spans="1:8" s="2" customFormat="1" ht="13.5" customHeight="1" x14ac:dyDescent="0.3">
      <c r="A271" s="180">
        <v>20</v>
      </c>
      <c r="B271" s="182">
        <f>INDEX(習字一覧!$A$162:$G$201,A271,3)</f>
        <v>0</v>
      </c>
      <c r="C271" s="89">
        <f>INDEX(習字一覧!$A$162:$G$201,A271,5)</f>
        <v>0</v>
      </c>
      <c r="E271" s="180">
        <v>40</v>
      </c>
      <c r="F271" s="182">
        <f>INDEX(習字一覧!$A$162:$G$201,E271,3)</f>
        <v>0</v>
      </c>
      <c r="G271" s="258">
        <f>INDEX(習字一覧!$A$162:$G$201,E271,5)</f>
        <v>0</v>
      </c>
      <c r="H271" s="259"/>
    </row>
    <row r="272" spans="1:8" ht="20.25" customHeight="1" thickBot="1" x14ac:dyDescent="0.35">
      <c r="A272" s="181"/>
      <c r="B272" s="183"/>
      <c r="C272" s="39">
        <f>INDEX(習字一覧!$A$162:$G$201,A271,4)</f>
        <v>0</v>
      </c>
      <c r="E272" s="181"/>
      <c r="F272" s="183"/>
      <c r="G272" s="264">
        <f>INDEX(習字一覧!$A$162:$G$201,E271,4)</f>
        <v>0</v>
      </c>
      <c r="H272" s="265"/>
    </row>
    <row r="273" spans="1:1" ht="14.25" customHeight="1" x14ac:dyDescent="0.3">
      <c r="A273" s="10" t="str">
        <f>A53</f>
        <v>※　この応募者名簿は，部門ごとに作成してください。（適宜コピー願います）</v>
      </c>
    </row>
    <row r="274" spans="1:1" ht="14.25" customHeight="1" x14ac:dyDescent="0.3">
      <c r="A274" s="10" t="s">
        <v>22</v>
      </c>
    </row>
    <row r="275" spans="1:1" ht="14.25" customHeight="1" x14ac:dyDescent="0.3">
      <c r="A275" s="10" t="s">
        <v>27</v>
      </c>
    </row>
  </sheetData>
  <sheetProtection sheet="1" objects="1" scenarios="1"/>
  <mergeCells count="652">
    <mergeCell ref="G271:H271"/>
    <mergeCell ref="G272:H272"/>
    <mergeCell ref="A271:A272"/>
    <mergeCell ref="B271:B272"/>
    <mergeCell ref="E271:E272"/>
    <mergeCell ref="F271:F272"/>
    <mergeCell ref="A269:A270"/>
    <mergeCell ref="B269:B270"/>
    <mergeCell ref="E269:E270"/>
    <mergeCell ref="F269:F270"/>
    <mergeCell ref="G269:H269"/>
    <mergeCell ref="G270:H270"/>
    <mergeCell ref="G263:H263"/>
    <mergeCell ref="G264:H264"/>
    <mergeCell ref="G265:H265"/>
    <mergeCell ref="G266:H266"/>
    <mergeCell ref="G267:H267"/>
    <mergeCell ref="G268:H268"/>
    <mergeCell ref="A263:A264"/>
    <mergeCell ref="B263:B264"/>
    <mergeCell ref="E263:E264"/>
    <mergeCell ref="F263:F264"/>
    <mergeCell ref="A265:A266"/>
    <mergeCell ref="B265:B266"/>
    <mergeCell ref="E265:E266"/>
    <mergeCell ref="F265:F266"/>
    <mergeCell ref="A267:A268"/>
    <mergeCell ref="B267:B268"/>
    <mergeCell ref="E267:E268"/>
    <mergeCell ref="F267:F268"/>
    <mergeCell ref="A261:A262"/>
    <mergeCell ref="B261:B262"/>
    <mergeCell ref="E261:E262"/>
    <mergeCell ref="F261:F262"/>
    <mergeCell ref="G261:H261"/>
    <mergeCell ref="G262:H262"/>
    <mergeCell ref="G255:H255"/>
    <mergeCell ref="G256:H256"/>
    <mergeCell ref="G257:H257"/>
    <mergeCell ref="G258:H258"/>
    <mergeCell ref="G259:H259"/>
    <mergeCell ref="G260:H260"/>
    <mergeCell ref="A257:A258"/>
    <mergeCell ref="B257:B258"/>
    <mergeCell ref="E257:E258"/>
    <mergeCell ref="F257:F258"/>
    <mergeCell ref="E259:E260"/>
    <mergeCell ref="F259:F260"/>
    <mergeCell ref="A259:A260"/>
    <mergeCell ref="B259:B260"/>
    <mergeCell ref="A251:A252"/>
    <mergeCell ref="B251:B252"/>
    <mergeCell ref="A255:A256"/>
    <mergeCell ref="B255:B256"/>
    <mergeCell ref="E255:E256"/>
    <mergeCell ref="F255:F256"/>
    <mergeCell ref="A253:A254"/>
    <mergeCell ref="B253:B254"/>
    <mergeCell ref="E253:E254"/>
    <mergeCell ref="F253:F254"/>
    <mergeCell ref="G253:H253"/>
    <mergeCell ref="G254:H254"/>
    <mergeCell ref="E251:E252"/>
    <mergeCell ref="F251:F252"/>
    <mergeCell ref="G247:H247"/>
    <mergeCell ref="G248:H248"/>
    <mergeCell ref="G249:H249"/>
    <mergeCell ref="G250:H250"/>
    <mergeCell ref="G251:H251"/>
    <mergeCell ref="G252:H252"/>
    <mergeCell ref="A247:A248"/>
    <mergeCell ref="B247:B248"/>
    <mergeCell ref="E247:E248"/>
    <mergeCell ref="F247:F248"/>
    <mergeCell ref="A249:A250"/>
    <mergeCell ref="B249:B250"/>
    <mergeCell ref="E249:E250"/>
    <mergeCell ref="F249:F250"/>
    <mergeCell ref="A245:A246"/>
    <mergeCell ref="B245:B246"/>
    <mergeCell ref="E245:E246"/>
    <mergeCell ref="F245:F246"/>
    <mergeCell ref="G245:H245"/>
    <mergeCell ref="G246:H246"/>
    <mergeCell ref="G239:H239"/>
    <mergeCell ref="G240:H240"/>
    <mergeCell ref="G241:H241"/>
    <mergeCell ref="G242:H242"/>
    <mergeCell ref="G243:H243"/>
    <mergeCell ref="G244:H244"/>
    <mergeCell ref="A241:A242"/>
    <mergeCell ref="B241:B242"/>
    <mergeCell ref="E241:E242"/>
    <mergeCell ref="F241:F242"/>
    <mergeCell ref="E243:E244"/>
    <mergeCell ref="F243:F244"/>
    <mergeCell ref="A243:A244"/>
    <mergeCell ref="B243:B244"/>
    <mergeCell ref="A235:A236"/>
    <mergeCell ref="B235:B236"/>
    <mergeCell ref="A239:A240"/>
    <mergeCell ref="B239:B240"/>
    <mergeCell ref="E239:E240"/>
    <mergeCell ref="F239:F240"/>
    <mergeCell ref="A237:A238"/>
    <mergeCell ref="B237:B238"/>
    <mergeCell ref="E237:E238"/>
    <mergeCell ref="F237:F238"/>
    <mergeCell ref="G237:H237"/>
    <mergeCell ref="G238:H238"/>
    <mergeCell ref="E235:E236"/>
    <mergeCell ref="F235:F236"/>
    <mergeCell ref="G231:H231"/>
    <mergeCell ref="G232:H232"/>
    <mergeCell ref="G233:H233"/>
    <mergeCell ref="G234:H234"/>
    <mergeCell ref="G235:H235"/>
    <mergeCell ref="G236:H236"/>
    <mergeCell ref="A231:A232"/>
    <mergeCell ref="B231:B232"/>
    <mergeCell ref="E231:E232"/>
    <mergeCell ref="F231:F232"/>
    <mergeCell ref="A233:A234"/>
    <mergeCell ref="B233:B234"/>
    <mergeCell ref="E233:E234"/>
    <mergeCell ref="F233:F234"/>
    <mergeCell ref="A212:A213"/>
    <mergeCell ref="B212:B213"/>
    <mergeCell ref="E212:E213"/>
    <mergeCell ref="F212:F213"/>
    <mergeCell ref="G216:H216"/>
    <mergeCell ref="G217:H217"/>
    <mergeCell ref="A221:B222"/>
    <mergeCell ref="C221:G221"/>
    <mergeCell ref="A216:A217"/>
    <mergeCell ref="B216:B217"/>
    <mergeCell ref="E216:E217"/>
    <mergeCell ref="F216:F217"/>
    <mergeCell ref="A214:A215"/>
    <mergeCell ref="B214:B215"/>
    <mergeCell ref="E214:E215"/>
    <mergeCell ref="F214:F215"/>
    <mergeCell ref="G214:H214"/>
    <mergeCell ref="G215:H215"/>
    <mergeCell ref="G210:H210"/>
    <mergeCell ref="G211:H211"/>
    <mergeCell ref="G212:H212"/>
    <mergeCell ref="G213:H213"/>
    <mergeCell ref="A208:A209"/>
    <mergeCell ref="B208:B209"/>
    <mergeCell ref="E208:E209"/>
    <mergeCell ref="F208:F209"/>
    <mergeCell ref="A210:A211"/>
    <mergeCell ref="B210:B211"/>
    <mergeCell ref="E210:E211"/>
    <mergeCell ref="F210:F211"/>
    <mergeCell ref="A200:A201"/>
    <mergeCell ref="B200:B201"/>
    <mergeCell ref="E200:E201"/>
    <mergeCell ref="F200:F201"/>
    <mergeCell ref="A198:A199"/>
    <mergeCell ref="B198:B199"/>
    <mergeCell ref="E198:E199"/>
    <mergeCell ref="F198:F199"/>
    <mergeCell ref="A206:A207"/>
    <mergeCell ref="B206:B207"/>
    <mergeCell ref="E206:E207"/>
    <mergeCell ref="F206:F207"/>
    <mergeCell ref="A202:A203"/>
    <mergeCell ref="B202:B203"/>
    <mergeCell ref="E202:E203"/>
    <mergeCell ref="F202:F203"/>
    <mergeCell ref="E204:E205"/>
    <mergeCell ref="F204:F205"/>
    <mergeCell ref="A204:A205"/>
    <mergeCell ref="B204:B205"/>
    <mergeCell ref="E196:E197"/>
    <mergeCell ref="F196:F197"/>
    <mergeCell ref="G192:H192"/>
    <mergeCell ref="G193:H193"/>
    <mergeCell ref="G194:H194"/>
    <mergeCell ref="G195:H195"/>
    <mergeCell ref="G196:H196"/>
    <mergeCell ref="G197:H197"/>
    <mergeCell ref="A196:A197"/>
    <mergeCell ref="B196:B197"/>
    <mergeCell ref="A192:A193"/>
    <mergeCell ref="B192:B193"/>
    <mergeCell ref="E192:E193"/>
    <mergeCell ref="F192:F193"/>
    <mergeCell ref="A194:A195"/>
    <mergeCell ref="B194:B195"/>
    <mergeCell ref="E194:E195"/>
    <mergeCell ref="F194:F195"/>
    <mergeCell ref="A182:A183"/>
    <mergeCell ref="B182:B183"/>
    <mergeCell ref="E182:E183"/>
    <mergeCell ref="F182:F183"/>
    <mergeCell ref="E180:E181"/>
    <mergeCell ref="F180:F181"/>
    <mergeCell ref="G188:H188"/>
    <mergeCell ref="G189:H189"/>
    <mergeCell ref="A190:A191"/>
    <mergeCell ref="B190:B191"/>
    <mergeCell ref="E190:E191"/>
    <mergeCell ref="F190:F191"/>
    <mergeCell ref="G190:H190"/>
    <mergeCell ref="G191:H191"/>
    <mergeCell ref="A188:A189"/>
    <mergeCell ref="B188:B189"/>
    <mergeCell ref="E188:E189"/>
    <mergeCell ref="F188:F189"/>
    <mergeCell ref="G176:H176"/>
    <mergeCell ref="G177:H177"/>
    <mergeCell ref="G178:H178"/>
    <mergeCell ref="G179:H179"/>
    <mergeCell ref="G180:H180"/>
    <mergeCell ref="G181:H181"/>
    <mergeCell ref="A186:A187"/>
    <mergeCell ref="B186:B187"/>
    <mergeCell ref="E186:E187"/>
    <mergeCell ref="F186:F187"/>
    <mergeCell ref="A176:A177"/>
    <mergeCell ref="B176:B177"/>
    <mergeCell ref="E176:E177"/>
    <mergeCell ref="F176:F177"/>
    <mergeCell ref="A178:A179"/>
    <mergeCell ref="B178:B179"/>
    <mergeCell ref="E178:E179"/>
    <mergeCell ref="F178:F179"/>
    <mergeCell ref="A180:A181"/>
    <mergeCell ref="B180:B181"/>
    <mergeCell ref="A184:A185"/>
    <mergeCell ref="B184:B185"/>
    <mergeCell ref="E184:E185"/>
    <mergeCell ref="F184:F185"/>
    <mergeCell ref="G161:H161"/>
    <mergeCell ref="G162:H162"/>
    <mergeCell ref="A166:B167"/>
    <mergeCell ref="C166:G166"/>
    <mergeCell ref="A161:A162"/>
    <mergeCell ref="B161:B162"/>
    <mergeCell ref="E161:E162"/>
    <mergeCell ref="F161:F162"/>
    <mergeCell ref="A159:A160"/>
    <mergeCell ref="B159:B160"/>
    <mergeCell ref="E159:E160"/>
    <mergeCell ref="F159:F160"/>
    <mergeCell ref="G159:H159"/>
    <mergeCell ref="G160:H160"/>
    <mergeCell ref="G153:H153"/>
    <mergeCell ref="G154:H154"/>
    <mergeCell ref="G155:H155"/>
    <mergeCell ref="G156:H156"/>
    <mergeCell ref="G157:H157"/>
    <mergeCell ref="G158:H158"/>
    <mergeCell ref="A153:A154"/>
    <mergeCell ref="B153:B154"/>
    <mergeCell ref="E153:E154"/>
    <mergeCell ref="F153:F154"/>
    <mergeCell ref="A155:A156"/>
    <mergeCell ref="B155:B156"/>
    <mergeCell ref="E155:E156"/>
    <mergeCell ref="F155:F156"/>
    <mergeCell ref="A157:A158"/>
    <mergeCell ref="B157:B158"/>
    <mergeCell ref="E157:E158"/>
    <mergeCell ref="F157:F158"/>
    <mergeCell ref="A151:A152"/>
    <mergeCell ref="B151:B152"/>
    <mergeCell ref="E151:E152"/>
    <mergeCell ref="F151:F152"/>
    <mergeCell ref="G151:H151"/>
    <mergeCell ref="G152:H152"/>
    <mergeCell ref="G145:H145"/>
    <mergeCell ref="G146:H146"/>
    <mergeCell ref="G147:H147"/>
    <mergeCell ref="G148:H148"/>
    <mergeCell ref="G149:H149"/>
    <mergeCell ref="G150:H150"/>
    <mergeCell ref="A147:A148"/>
    <mergeCell ref="B147:B148"/>
    <mergeCell ref="E147:E148"/>
    <mergeCell ref="F147:F148"/>
    <mergeCell ref="E149:E150"/>
    <mergeCell ref="F149:F150"/>
    <mergeCell ref="A149:A150"/>
    <mergeCell ref="B149:B150"/>
    <mergeCell ref="A141:A142"/>
    <mergeCell ref="B141:B142"/>
    <mergeCell ref="A145:A146"/>
    <mergeCell ref="B145:B146"/>
    <mergeCell ref="E145:E146"/>
    <mergeCell ref="F145:F146"/>
    <mergeCell ref="A143:A144"/>
    <mergeCell ref="B143:B144"/>
    <mergeCell ref="E143:E144"/>
    <mergeCell ref="F143:F144"/>
    <mergeCell ref="G143:H143"/>
    <mergeCell ref="G144:H144"/>
    <mergeCell ref="E141:E142"/>
    <mergeCell ref="F141:F142"/>
    <mergeCell ref="G137:H137"/>
    <mergeCell ref="G138:H138"/>
    <mergeCell ref="G139:H139"/>
    <mergeCell ref="G140:H140"/>
    <mergeCell ref="G141:H141"/>
    <mergeCell ref="G142:H142"/>
    <mergeCell ref="A137:A138"/>
    <mergeCell ref="B137:B138"/>
    <mergeCell ref="E137:E138"/>
    <mergeCell ref="F137:F138"/>
    <mergeCell ref="A139:A140"/>
    <mergeCell ref="B139:B140"/>
    <mergeCell ref="E139:E140"/>
    <mergeCell ref="F139:F140"/>
    <mergeCell ref="A135:A136"/>
    <mergeCell ref="B135:B136"/>
    <mergeCell ref="E135:E136"/>
    <mergeCell ref="F135:F136"/>
    <mergeCell ref="G135:H135"/>
    <mergeCell ref="G136:H136"/>
    <mergeCell ref="G129:H129"/>
    <mergeCell ref="G130:H130"/>
    <mergeCell ref="G131:H131"/>
    <mergeCell ref="G132:H132"/>
    <mergeCell ref="G133:H133"/>
    <mergeCell ref="G134:H134"/>
    <mergeCell ref="A131:A132"/>
    <mergeCell ref="B131:B132"/>
    <mergeCell ref="E131:E132"/>
    <mergeCell ref="F131:F132"/>
    <mergeCell ref="E133:E134"/>
    <mergeCell ref="F133:F134"/>
    <mergeCell ref="A133:A134"/>
    <mergeCell ref="B133:B134"/>
    <mergeCell ref="A125:A126"/>
    <mergeCell ref="B125:B126"/>
    <mergeCell ref="A129:A130"/>
    <mergeCell ref="B129:B130"/>
    <mergeCell ref="E129:E130"/>
    <mergeCell ref="F129:F130"/>
    <mergeCell ref="A127:A128"/>
    <mergeCell ref="B127:B128"/>
    <mergeCell ref="E127:E128"/>
    <mergeCell ref="F127:F128"/>
    <mergeCell ref="G127:H127"/>
    <mergeCell ref="G128:H128"/>
    <mergeCell ref="E125:E126"/>
    <mergeCell ref="F125:F126"/>
    <mergeCell ref="G121:H121"/>
    <mergeCell ref="G122:H122"/>
    <mergeCell ref="G123:H123"/>
    <mergeCell ref="G124:H124"/>
    <mergeCell ref="G125:H125"/>
    <mergeCell ref="G126:H126"/>
    <mergeCell ref="A121:A122"/>
    <mergeCell ref="B121:B122"/>
    <mergeCell ref="E121:E122"/>
    <mergeCell ref="F121:F122"/>
    <mergeCell ref="A123:A124"/>
    <mergeCell ref="B123:B124"/>
    <mergeCell ref="E123:E124"/>
    <mergeCell ref="F123:F124"/>
    <mergeCell ref="A102:A103"/>
    <mergeCell ref="B102:B103"/>
    <mergeCell ref="E102:E103"/>
    <mergeCell ref="F102:F103"/>
    <mergeCell ref="G106:H106"/>
    <mergeCell ref="G107:H107"/>
    <mergeCell ref="A111:B112"/>
    <mergeCell ref="C111:G111"/>
    <mergeCell ref="A106:A107"/>
    <mergeCell ref="B106:B107"/>
    <mergeCell ref="E106:E107"/>
    <mergeCell ref="F106:F107"/>
    <mergeCell ref="A104:A105"/>
    <mergeCell ref="B104:B105"/>
    <mergeCell ref="E104:E105"/>
    <mergeCell ref="F104:F105"/>
    <mergeCell ref="G104:H104"/>
    <mergeCell ref="G105:H105"/>
    <mergeCell ref="G98:H98"/>
    <mergeCell ref="G99:H99"/>
    <mergeCell ref="G100:H100"/>
    <mergeCell ref="G101:H101"/>
    <mergeCell ref="G102:H102"/>
    <mergeCell ref="G103:H103"/>
    <mergeCell ref="A98:A99"/>
    <mergeCell ref="B98:B99"/>
    <mergeCell ref="E98:E99"/>
    <mergeCell ref="F98:F99"/>
    <mergeCell ref="A100:A101"/>
    <mergeCell ref="B100:B101"/>
    <mergeCell ref="E100:E101"/>
    <mergeCell ref="F100:F101"/>
    <mergeCell ref="A96:A97"/>
    <mergeCell ref="B96:B97"/>
    <mergeCell ref="E96:E97"/>
    <mergeCell ref="F96:F97"/>
    <mergeCell ref="G96:H96"/>
    <mergeCell ref="G97:H97"/>
    <mergeCell ref="G90:H90"/>
    <mergeCell ref="G91:H91"/>
    <mergeCell ref="G92:H92"/>
    <mergeCell ref="G93:H93"/>
    <mergeCell ref="G94:H94"/>
    <mergeCell ref="G95:H95"/>
    <mergeCell ref="A92:A93"/>
    <mergeCell ref="B92:B93"/>
    <mergeCell ref="E92:E93"/>
    <mergeCell ref="F92:F93"/>
    <mergeCell ref="E94:E95"/>
    <mergeCell ref="F94:F95"/>
    <mergeCell ref="A94:A95"/>
    <mergeCell ref="B94:B95"/>
    <mergeCell ref="A86:A87"/>
    <mergeCell ref="B86:B87"/>
    <mergeCell ref="A90:A91"/>
    <mergeCell ref="B90:B91"/>
    <mergeCell ref="E90:E91"/>
    <mergeCell ref="F90:F91"/>
    <mergeCell ref="A88:A89"/>
    <mergeCell ref="B88:B89"/>
    <mergeCell ref="E88:E89"/>
    <mergeCell ref="F88:F89"/>
    <mergeCell ref="G88:H88"/>
    <mergeCell ref="G89:H89"/>
    <mergeCell ref="E86:E87"/>
    <mergeCell ref="F86:F87"/>
    <mergeCell ref="G82:H82"/>
    <mergeCell ref="G83:H83"/>
    <mergeCell ref="G84:H84"/>
    <mergeCell ref="G85:H85"/>
    <mergeCell ref="G86:H86"/>
    <mergeCell ref="G87:H87"/>
    <mergeCell ref="A82:A83"/>
    <mergeCell ref="B82:B83"/>
    <mergeCell ref="E82:E83"/>
    <mergeCell ref="F82:F83"/>
    <mergeCell ref="A84:A85"/>
    <mergeCell ref="B84:B85"/>
    <mergeCell ref="E84:E85"/>
    <mergeCell ref="F84:F85"/>
    <mergeCell ref="A80:A81"/>
    <mergeCell ref="B80:B81"/>
    <mergeCell ref="E80:E81"/>
    <mergeCell ref="F80:F81"/>
    <mergeCell ref="G80:H80"/>
    <mergeCell ref="G81:H81"/>
    <mergeCell ref="G74:H74"/>
    <mergeCell ref="G75:H75"/>
    <mergeCell ref="G76:H76"/>
    <mergeCell ref="G77:H77"/>
    <mergeCell ref="G78:H78"/>
    <mergeCell ref="G79:H79"/>
    <mergeCell ref="A76:A77"/>
    <mergeCell ref="B76:B77"/>
    <mergeCell ref="E76:E77"/>
    <mergeCell ref="F76:F77"/>
    <mergeCell ref="E78:E79"/>
    <mergeCell ref="F78:F79"/>
    <mergeCell ref="A78:A79"/>
    <mergeCell ref="B78:B79"/>
    <mergeCell ref="A70:A71"/>
    <mergeCell ref="B70:B71"/>
    <mergeCell ref="A74:A75"/>
    <mergeCell ref="B74:B75"/>
    <mergeCell ref="E74:E75"/>
    <mergeCell ref="F74:F75"/>
    <mergeCell ref="A72:A73"/>
    <mergeCell ref="B72:B73"/>
    <mergeCell ref="E72:E73"/>
    <mergeCell ref="F72:F73"/>
    <mergeCell ref="G72:H72"/>
    <mergeCell ref="G73:H73"/>
    <mergeCell ref="E70:E71"/>
    <mergeCell ref="F70:F71"/>
    <mergeCell ref="G66:H66"/>
    <mergeCell ref="G67:H67"/>
    <mergeCell ref="G68:H68"/>
    <mergeCell ref="G69:H69"/>
    <mergeCell ref="G70:H70"/>
    <mergeCell ref="G71:H71"/>
    <mergeCell ref="A66:A67"/>
    <mergeCell ref="B66:B67"/>
    <mergeCell ref="E66:E67"/>
    <mergeCell ref="F66:F67"/>
    <mergeCell ref="A68:A69"/>
    <mergeCell ref="B68:B69"/>
    <mergeCell ref="E68:E69"/>
    <mergeCell ref="F68:F69"/>
    <mergeCell ref="C1:G1"/>
    <mergeCell ref="A1:B2"/>
    <mergeCell ref="A56:B57"/>
    <mergeCell ref="C56:G56"/>
    <mergeCell ref="A37:A38"/>
    <mergeCell ref="B37:B38"/>
    <mergeCell ref="E37:E38"/>
    <mergeCell ref="F37:F38"/>
    <mergeCell ref="A35:A36"/>
    <mergeCell ref="B35:B36"/>
    <mergeCell ref="A31:A32"/>
    <mergeCell ref="B31:B32"/>
    <mergeCell ref="E31:E32"/>
    <mergeCell ref="F31:F32"/>
    <mergeCell ref="E35:E36"/>
    <mergeCell ref="F35:F36"/>
    <mergeCell ref="A33:A34"/>
    <mergeCell ref="B33:B34"/>
    <mergeCell ref="E33:E34"/>
    <mergeCell ref="F33:F34"/>
    <mergeCell ref="E27:E28"/>
    <mergeCell ref="F27:F28"/>
    <mergeCell ref="A29:A30"/>
    <mergeCell ref="B29:B30"/>
    <mergeCell ref="E29:E30"/>
    <mergeCell ref="F29:F30"/>
    <mergeCell ref="A51:A52"/>
    <mergeCell ref="B51:B52"/>
    <mergeCell ref="E51:E52"/>
    <mergeCell ref="F51:F52"/>
    <mergeCell ref="A25:A26"/>
    <mergeCell ref="B25:B26"/>
    <mergeCell ref="E25:E26"/>
    <mergeCell ref="F25:F26"/>
    <mergeCell ref="A27:A28"/>
    <mergeCell ref="B27:B28"/>
    <mergeCell ref="A47:A48"/>
    <mergeCell ref="B47:B48"/>
    <mergeCell ref="E47:E48"/>
    <mergeCell ref="F47:F48"/>
    <mergeCell ref="A49:A50"/>
    <mergeCell ref="B49:B50"/>
    <mergeCell ref="E49:E50"/>
    <mergeCell ref="F49:F50"/>
    <mergeCell ref="A43:A44"/>
    <mergeCell ref="B43:B44"/>
    <mergeCell ref="E43:E44"/>
    <mergeCell ref="F43:F44"/>
    <mergeCell ref="A45:A46"/>
    <mergeCell ref="B45:B46"/>
    <mergeCell ref="E45:E46"/>
    <mergeCell ref="F45:F46"/>
    <mergeCell ref="A39:A40"/>
    <mergeCell ref="B39:B40"/>
    <mergeCell ref="E39:E40"/>
    <mergeCell ref="F39:F40"/>
    <mergeCell ref="A41:A42"/>
    <mergeCell ref="B41:B42"/>
    <mergeCell ref="E41:E42"/>
    <mergeCell ref="F41:F42"/>
    <mergeCell ref="A21:A22"/>
    <mergeCell ref="B21:B22"/>
    <mergeCell ref="E21:E22"/>
    <mergeCell ref="F21:F22"/>
    <mergeCell ref="A23:A24"/>
    <mergeCell ref="B23:B24"/>
    <mergeCell ref="E23:E24"/>
    <mergeCell ref="F23:F24"/>
    <mergeCell ref="A19:A20"/>
    <mergeCell ref="B19:B20"/>
    <mergeCell ref="E19:E20"/>
    <mergeCell ref="F19:F20"/>
    <mergeCell ref="A17:A18"/>
    <mergeCell ref="B17:B18"/>
    <mergeCell ref="A15:A16"/>
    <mergeCell ref="B15:B16"/>
    <mergeCell ref="E15:E16"/>
    <mergeCell ref="F15:F16"/>
    <mergeCell ref="E17:E18"/>
    <mergeCell ref="F17:F18"/>
    <mergeCell ref="B11:B12"/>
    <mergeCell ref="A11:A12"/>
    <mergeCell ref="E11:E12"/>
    <mergeCell ref="F11:F12"/>
    <mergeCell ref="B13:B14"/>
    <mergeCell ref="A13:A14"/>
    <mergeCell ref="E13:E14"/>
    <mergeCell ref="F13:F14"/>
    <mergeCell ref="G15:H15"/>
    <mergeCell ref="G16:H16"/>
    <mergeCell ref="G17:H17"/>
    <mergeCell ref="G18:H18"/>
    <mergeCell ref="G28:H28"/>
    <mergeCell ref="G29:H29"/>
    <mergeCell ref="G30:H30"/>
    <mergeCell ref="G14:H14"/>
    <mergeCell ref="G11:H11"/>
    <mergeCell ref="G12:H12"/>
    <mergeCell ref="G13:H13"/>
    <mergeCell ref="G23:H23"/>
    <mergeCell ref="G24:H24"/>
    <mergeCell ref="G25:H25"/>
    <mergeCell ref="G26:H26"/>
    <mergeCell ref="G58:G59"/>
    <mergeCell ref="G60:G61"/>
    <mergeCell ref="G62:G63"/>
    <mergeCell ref="G19:H19"/>
    <mergeCell ref="G20:H20"/>
    <mergeCell ref="G21:H21"/>
    <mergeCell ref="G22:H22"/>
    <mergeCell ref="G31:H31"/>
    <mergeCell ref="G32:H32"/>
    <mergeCell ref="G3:G4"/>
    <mergeCell ref="G5:G6"/>
    <mergeCell ref="G7:G8"/>
    <mergeCell ref="G47:H47"/>
    <mergeCell ref="G52:H52"/>
    <mergeCell ref="G48:H48"/>
    <mergeCell ref="G49:H49"/>
    <mergeCell ref="G42:H42"/>
    <mergeCell ref="G35:H35"/>
    <mergeCell ref="G36:H36"/>
    <mergeCell ref="G37:H37"/>
    <mergeCell ref="G38:H38"/>
    <mergeCell ref="G50:H50"/>
    <mergeCell ref="G51:H51"/>
    <mergeCell ref="G43:H43"/>
    <mergeCell ref="G44:H44"/>
    <mergeCell ref="G45:H45"/>
    <mergeCell ref="G46:H46"/>
    <mergeCell ref="G33:H33"/>
    <mergeCell ref="G34:H34"/>
    <mergeCell ref="G27:H27"/>
    <mergeCell ref="G39:H39"/>
    <mergeCell ref="G40:H40"/>
    <mergeCell ref="G41:H41"/>
    <mergeCell ref="G225:G226"/>
    <mergeCell ref="G227:G228"/>
    <mergeCell ref="G168:G169"/>
    <mergeCell ref="G170:G171"/>
    <mergeCell ref="G172:G173"/>
    <mergeCell ref="G223:G224"/>
    <mergeCell ref="G184:H184"/>
    <mergeCell ref="G185:H185"/>
    <mergeCell ref="G186:H186"/>
    <mergeCell ref="G187:H187"/>
    <mergeCell ref="G182:H182"/>
    <mergeCell ref="G183:H183"/>
    <mergeCell ref="G198:H198"/>
    <mergeCell ref="G199:H199"/>
    <mergeCell ref="G206:H206"/>
    <mergeCell ref="G207:H207"/>
    <mergeCell ref="G200:H200"/>
    <mergeCell ref="G201:H201"/>
    <mergeCell ref="G202:H202"/>
    <mergeCell ref="G203:H203"/>
    <mergeCell ref="G204:H204"/>
    <mergeCell ref="G205:H205"/>
    <mergeCell ref="G208:H208"/>
    <mergeCell ref="G209:H209"/>
  </mergeCells>
  <phoneticPr fontId="1"/>
  <pageMargins left="0.98425196850393704" right="0.43307086614173229" top="0.59055118110236227" bottom="0.31496062992125984" header="0.31496062992125984" footer="0.19685039370078741"/>
  <pageSetup paperSize="9" scale="87" orientation="portrait" r:id="rId1"/>
  <headerFooter alignWithMargins="0">
    <oddHeader>&amp;R（応募様式２）</oddHeader>
  </headerFooter>
  <rowBreaks count="4" manualBreakCount="4">
    <brk id="55" max="16383" man="1"/>
    <brk id="110" max="7" man="1"/>
    <brk id="165" max="7" man="1"/>
    <brk id="220" max="7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7"/>
  </sheetPr>
  <dimension ref="A1:X1258"/>
  <sheetViews>
    <sheetView showZeros="0" view="pageBreakPreview" zoomScale="60" zoomScaleNormal="55" workbookViewId="0">
      <selection activeCell="C1" sqref="C1:H2"/>
    </sheetView>
  </sheetViews>
  <sheetFormatPr defaultRowHeight="18" customHeight="1" x14ac:dyDescent="0.25"/>
  <cols>
    <col min="1" max="1" width="9.46484375" customWidth="1"/>
    <col min="2" max="2" width="6.265625" customWidth="1"/>
    <col min="3" max="3" width="7.86328125" customWidth="1"/>
    <col min="4" max="5" width="3.86328125" customWidth="1"/>
    <col min="6" max="10" width="7.86328125" customWidth="1"/>
    <col min="11" max="12" width="2.59765625" customWidth="1"/>
    <col min="13" max="13" width="9.46484375" customWidth="1"/>
    <col min="14" max="14" width="6.265625" customWidth="1"/>
    <col min="15" max="15" width="7.86328125" customWidth="1"/>
    <col min="16" max="17" width="3.86328125" customWidth="1"/>
    <col min="18" max="22" width="7.86328125" customWidth="1"/>
  </cols>
  <sheetData>
    <row r="1" spans="1:24" ht="21.75" customHeight="1" x14ac:dyDescent="0.25">
      <c r="A1" s="13">
        <v>1</v>
      </c>
      <c r="B1" s="13"/>
      <c r="C1" s="218" t="s">
        <v>16</v>
      </c>
      <c r="D1" s="218"/>
      <c r="E1" s="218"/>
      <c r="F1" s="218"/>
      <c r="G1" s="218"/>
      <c r="H1" s="218"/>
      <c r="I1" s="13"/>
      <c r="J1" s="14"/>
      <c r="K1" s="15"/>
      <c r="L1" s="16"/>
      <c r="M1" s="13">
        <f>A27+1</f>
        <v>4</v>
      </c>
      <c r="N1" s="13"/>
      <c r="O1" s="218" t="s">
        <v>16</v>
      </c>
      <c r="P1" s="218"/>
      <c r="Q1" s="218"/>
      <c r="R1" s="218"/>
      <c r="S1" s="218"/>
      <c r="T1" s="218"/>
      <c r="U1" s="13"/>
      <c r="V1" s="14" t="s">
        <v>97</v>
      </c>
    </row>
    <row r="2" spans="1:24" ht="21.75" customHeight="1" x14ac:dyDescent="0.25">
      <c r="A2" s="17"/>
      <c r="B2" s="17"/>
      <c r="C2" s="219"/>
      <c r="D2" s="219"/>
      <c r="E2" s="219"/>
      <c r="F2" s="219"/>
      <c r="G2" s="219"/>
      <c r="H2" s="219"/>
      <c r="I2" s="17"/>
      <c r="J2" s="17"/>
      <c r="K2" s="18"/>
      <c r="L2" s="16"/>
      <c r="M2" s="13"/>
      <c r="N2" s="13"/>
      <c r="O2" s="218"/>
      <c r="P2" s="218"/>
      <c r="Q2" s="218"/>
      <c r="R2" s="218"/>
      <c r="S2" s="218"/>
      <c r="T2" s="218"/>
      <c r="U2" s="231" t="s">
        <v>17</v>
      </c>
      <c r="V2" s="231"/>
    </row>
    <row r="3" spans="1:24" ht="15.75" customHeight="1" x14ac:dyDescent="0.25">
      <c r="K3" s="19"/>
      <c r="L3" s="20"/>
      <c r="M3" s="21"/>
      <c r="N3" s="21"/>
      <c r="O3" s="21"/>
      <c r="P3" s="21"/>
      <c r="Q3" s="21"/>
      <c r="R3" s="21"/>
      <c r="S3" s="21"/>
      <c r="T3" s="21"/>
      <c r="U3" s="21"/>
      <c r="V3" s="21"/>
    </row>
    <row r="4" spans="1:24" ht="18" customHeight="1" x14ac:dyDescent="0.25">
      <c r="A4" s="246"/>
      <c r="B4" s="255" t="str">
        <f>基本ﾃﾞｰﾀ!$B$5</f>
        <v>函 館</v>
      </c>
      <c r="C4" s="255"/>
      <c r="D4" s="255"/>
      <c r="E4" s="255"/>
      <c r="F4" s="255"/>
      <c r="G4" s="255"/>
      <c r="H4" s="240" t="s">
        <v>18</v>
      </c>
      <c r="I4" s="240"/>
      <c r="J4" s="241"/>
      <c r="K4" s="22"/>
      <c r="L4" s="20"/>
      <c r="M4" s="246"/>
      <c r="N4" s="255" t="str">
        <f>基本ﾃﾞｰﾀ!$B$5</f>
        <v>函 館</v>
      </c>
      <c r="O4" s="255"/>
      <c r="P4" s="255"/>
      <c r="Q4" s="255"/>
      <c r="R4" s="255"/>
      <c r="S4" s="255"/>
      <c r="T4" s="240" t="s">
        <v>18</v>
      </c>
      <c r="U4" s="240"/>
      <c r="V4" s="241"/>
    </row>
    <row r="5" spans="1:24" ht="18" customHeight="1" x14ac:dyDescent="0.25">
      <c r="A5" s="253"/>
      <c r="B5" s="256"/>
      <c r="C5" s="256"/>
      <c r="D5" s="256"/>
      <c r="E5" s="256"/>
      <c r="F5" s="256"/>
      <c r="G5" s="256"/>
      <c r="H5" s="242"/>
      <c r="I5" s="242"/>
      <c r="J5" s="243"/>
      <c r="K5" s="22"/>
      <c r="L5" s="20"/>
      <c r="M5" s="253"/>
      <c r="N5" s="256"/>
      <c r="O5" s="256"/>
      <c r="P5" s="256"/>
      <c r="Q5" s="256"/>
      <c r="R5" s="256"/>
      <c r="S5" s="256"/>
      <c r="T5" s="242"/>
      <c r="U5" s="242"/>
      <c r="V5" s="243"/>
    </row>
    <row r="6" spans="1:24" ht="18" customHeight="1" x14ac:dyDescent="0.25">
      <c r="A6" s="254"/>
      <c r="B6" s="257"/>
      <c r="C6" s="257"/>
      <c r="D6" s="257"/>
      <c r="E6" s="257"/>
      <c r="F6" s="257"/>
      <c r="G6" s="257"/>
      <c r="H6" s="244"/>
      <c r="I6" s="244"/>
      <c r="J6" s="245"/>
      <c r="K6" s="22"/>
      <c r="L6" s="20"/>
      <c r="M6" s="254"/>
      <c r="N6" s="257"/>
      <c r="O6" s="257"/>
      <c r="P6" s="257"/>
      <c r="Q6" s="257"/>
      <c r="R6" s="257"/>
      <c r="S6" s="257"/>
      <c r="T6" s="244"/>
      <c r="U6" s="244"/>
      <c r="V6" s="245"/>
    </row>
    <row r="7" spans="1:24" ht="12" customHeight="1" x14ac:dyDescent="0.25">
      <c r="A7" s="215">
        <f>INDEX(習字一覧!$A$2:$G$201,A1,3)</f>
        <v>0</v>
      </c>
      <c r="B7" s="220"/>
      <c r="C7" s="232" t="s">
        <v>50</v>
      </c>
      <c r="D7" s="232"/>
      <c r="E7" s="235">
        <f>INDEX(習字一覧!$A$2:$G$201,A1,5)</f>
        <v>0</v>
      </c>
      <c r="F7" s="236"/>
      <c r="G7" s="236"/>
      <c r="H7" s="236"/>
      <c r="I7" s="236"/>
      <c r="J7" s="237"/>
      <c r="K7" s="23"/>
      <c r="L7" s="20"/>
      <c r="M7" s="215">
        <f>INDEX(習字一覧!$A$2:$G$201,M1,3)</f>
        <v>0</v>
      </c>
      <c r="N7" s="220"/>
      <c r="O7" s="232" t="s">
        <v>50</v>
      </c>
      <c r="P7" s="232"/>
      <c r="Q7" s="235">
        <f>INDEX(習字一覧!$A$2:$G$201,M1,5)</f>
        <v>0</v>
      </c>
      <c r="R7" s="236"/>
      <c r="S7" s="236"/>
      <c r="T7" s="236"/>
      <c r="U7" s="236"/>
      <c r="V7" s="237"/>
    </row>
    <row r="8" spans="1:24" ht="12" customHeight="1" x14ac:dyDescent="0.25">
      <c r="A8" s="216"/>
      <c r="B8" s="221"/>
      <c r="C8" s="233"/>
      <c r="D8" s="233"/>
      <c r="E8" s="238"/>
      <c r="F8" s="238"/>
      <c r="G8" s="238"/>
      <c r="H8" s="238"/>
      <c r="I8" s="238"/>
      <c r="J8" s="239"/>
      <c r="K8" s="23"/>
      <c r="L8" s="20"/>
      <c r="M8" s="216"/>
      <c r="N8" s="221"/>
      <c r="O8" s="233"/>
      <c r="P8" s="233"/>
      <c r="Q8" s="238"/>
      <c r="R8" s="238"/>
      <c r="S8" s="238"/>
      <c r="T8" s="238"/>
      <c r="U8" s="238"/>
      <c r="V8" s="239"/>
    </row>
    <row r="9" spans="1:24" ht="18" customHeight="1" x14ac:dyDescent="0.25">
      <c r="A9" s="216"/>
      <c r="B9" s="221" t="s">
        <v>19</v>
      </c>
      <c r="C9" s="222"/>
      <c r="D9" s="225">
        <f>INDEX(習字一覧!$A$2:$G$201,A1,4)</f>
        <v>0</v>
      </c>
      <c r="E9" s="225"/>
      <c r="F9" s="225"/>
      <c r="G9" s="225"/>
      <c r="H9" s="225"/>
      <c r="I9" s="225"/>
      <c r="J9" s="226"/>
      <c r="K9" s="19"/>
      <c r="L9" s="20"/>
      <c r="M9" s="216"/>
      <c r="N9" s="221" t="s">
        <v>19</v>
      </c>
      <c r="O9" s="222"/>
      <c r="P9" s="225">
        <f>INDEX(習字一覧!$A$2:$G$201,M1,4)</f>
        <v>0</v>
      </c>
      <c r="Q9" s="225"/>
      <c r="R9" s="225"/>
      <c r="S9" s="225"/>
      <c r="T9" s="225"/>
      <c r="U9" s="225"/>
      <c r="V9" s="226"/>
      <c r="X9" s="119" t="s">
        <v>89</v>
      </c>
    </row>
    <row r="10" spans="1:24" ht="18" customHeight="1" x14ac:dyDescent="0.25">
      <c r="A10" s="216"/>
      <c r="B10" s="221"/>
      <c r="C10" s="223"/>
      <c r="D10" s="227"/>
      <c r="E10" s="227"/>
      <c r="F10" s="227"/>
      <c r="G10" s="227"/>
      <c r="H10" s="227"/>
      <c r="I10" s="227"/>
      <c r="J10" s="228"/>
      <c r="K10" s="19"/>
      <c r="L10" s="20"/>
      <c r="M10" s="216"/>
      <c r="N10" s="221"/>
      <c r="O10" s="223"/>
      <c r="P10" s="227"/>
      <c r="Q10" s="227"/>
      <c r="R10" s="227"/>
      <c r="S10" s="227"/>
      <c r="T10" s="227"/>
      <c r="U10" s="227"/>
      <c r="V10" s="228"/>
    </row>
    <row r="11" spans="1:24" ht="18" customHeight="1" x14ac:dyDescent="0.25">
      <c r="A11" s="217"/>
      <c r="B11" s="234"/>
      <c r="C11" s="224"/>
      <c r="D11" s="229"/>
      <c r="E11" s="229"/>
      <c r="F11" s="229"/>
      <c r="G11" s="229"/>
      <c r="H11" s="229"/>
      <c r="I11" s="229"/>
      <c r="J11" s="230"/>
      <c r="K11" s="19"/>
      <c r="L11" s="20"/>
      <c r="M11" s="217"/>
      <c r="N11" s="234"/>
      <c r="O11" s="224"/>
      <c r="P11" s="229"/>
      <c r="Q11" s="229"/>
      <c r="R11" s="229"/>
      <c r="S11" s="229"/>
      <c r="T11" s="229"/>
      <c r="U11" s="229"/>
      <c r="V11" s="230"/>
    </row>
    <row r="12" spans="1:24" ht="15.75" customHeight="1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5"/>
      <c r="L12" s="26"/>
      <c r="M12" s="24"/>
      <c r="N12" s="24"/>
      <c r="O12" s="24"/>
      <c r="P12" s="24"/>
      <c r="Q12" s="24"/>
      <c r="R12" s="24"/>
      <c r="S12" s="24"/>
      <c r="T12" s="24"/>
      <c r="U12" s="24"/>
      <c r="V12" s="24"/>
    </row>
    <row r="13" spans="1:24" ht="15.75" customHeight="1" x14ac:dyDescent="0.25">
      <c r="A13" s="46"/>
      <c r="B13" s="27"/>
      <c r="C13" s="27"/>
      <c r="D13" s="27"/>
      <c r="E13" s="27"/>
      <c r="F13" s="27"/>
      <c r="G13" s="27"/>
      <c r="H13" s="27"/>
      <c r="I13" s="27"/>
      <c r="J13" s="27"/>
      <c r="K13" s="28"/>
      <c r="L13" s="29"/>
      <c r="M13" s="46"/>
      <c r="N13" s="27"/>
      <c r="O13" s="27"/>
      <c r="P13" s="27"/>
      <c r="Q13" s="27"/>
      <c r="R13" s="27"/>
      <c r="S13" s="27"/>
      <c r="T13" s="27"/>
      <c r="U13" s="27"/>
      <c r="V13" s="27"/>
    </row>
    <row r="14" spans="1:24" ht="18" customHeight="1" x14ac:dyDescent="0.25">
      <c r="A14" s="30">
        <f>A1+1</f>
        <v>2</v>
      </c>
      <c r="B14" s="30"/>
      <c r="C14" s="252" t="s">
        <v>37</v>
      </c>
      <c r="D14" s="252"/>
      <c r="E14" s="252"/>
      <c r="F14" s="252"/>
      <c r="G14" s="252"/>
      <c r="H14" s="252"/>
      <c r="I14" s="30"/>
      <c r="J14" s="51"/>
      <c r="K14" s="15"/>
      <c r="L14" s="16"/>
      <c r="M14" s="13">
        <f>M1+1</f>
        <v>5</v>
      </c>
      <c r="N14" s="13"/>
      <c r="O14" s="218" t="s">
        <v>37</v>
      </c>
      <c r="P14" s="218"/>
      <c r="Q14" s="218"/>
      <c r="R14" s="218"/>
      <c r="S14" s="218"/>
      <c r="T14" s="218"/>
      <c r="U14" s="13"/>
      <c r="V14" s="14"/>
    </row>
    <row r="15" spans="1:24" ht="18" customHeight="1" x14ac:dyDescent="0.25">
      <c r="A15" s="13"/>
      <c r="B15" s="13"/>
      <c r="C15" s="218"/>
      <c r="D15" s="218"/>
      <c r="E15" s="218"/>
      <c r="F15" s="218"/>
      <c r="G15" s="218"/>
      <c r="H15" s="218"/>
      <c r="I15" s="13"/>
      <c r="J15" s="13"/>
      <c r="K15" s="18"/>
      <c r="L15" s="16"/>
      <c r="M15" s="17"/>
      <c r="N15" s="17"/>
      <c r="O15" s="219"/>
      <c r="P15" s="219"/>
      <c r="Q15" s="219"/>
      <c r="R15" s="219"/>
      <c r="S15" s="219"/>
      <c r="T15" s="219"/>
      <c r="U15" s="17"/>
      <c r="V15" s="17"/>
    </row>
    <row r="16" spans="1:24" ht="15.75" customHeight="1" x14ac:dyDescent="0.25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19"/>
      <c r="L16" s="20"/>
    </row>
    <row r="17" spans="1:22" ht="18" customHeight="1" x14ac:dyDescent="0.25">
      <c r="A17" s="246"/>
      <c r="B17" s="255" t="str">
        <f>基本ﾃﾞｰﾀ!$B$5</f>
        <v>函 館</v>
      </c>
      <c r="C17" s="255"/>
      <c r="D17" s="255"/>
      <c r="E17" s="255"/>
      <c r="F17" s="255"/>
      <c r="G17" s="255"/>
      <c r="H17" s="240" t="s">
        <v>18</v>
      </c>
      <c r="I17" s="240"/>
      <c r="J17" s="241"/>
      <c r="K17" s="22"/>
      <c r="L17" s="20"/>
      <c r="M17" s="246"/>
      <c r="N17" s="255" t="str">
        <f>基本ﾃﾞｰﾀ!$B$5</f>
        <v>函 館</v>
      </c>
      <c r="O17" s="255"/>
      <c r="P17" s="255"/>
      <c r="Q17" s="255"/>
      <c r="R17" s="255"/>
      <c r="S17" s="255"/>
      <c r="T17" s="240" t="s">
        <v>18</v>
      </c>
      <c r="U17" s="240"/>
      <c r="V17" s="241"/>
    </row>
    <row r="18" spans="1:22" ht="18" customHeight="1" x14ac:dyDescent="0.25">
      <c r="A18" s="253"/>
      <c r="B18" s="256"/>
      <c r="C18" s="256"/>
      <c r="D18" s="256"/>
      <c r="E18" s="256"/>
      <c r="F18" s="256"/>
      <c r="G18" s="256"/>
      <c r="H18" s="242"/>
      <c r="I18" s="242"/>
      <c r="J18" s="243"/>
      <c r="K18" s="22"/>
      <c r="L18" s="20"/>
      <c r="M18" s="253"/>
      <c r="N18" s="256"/>
      <c r="O18" s="256"/>
      <c r="P18" s="256"/>
      <c r="Q18" s="256"/>
      <c r="R18" s="256"/>
      <c r="S18" s="256"/>
      <c r="T18" s="242"/>
      <c r="U18" s="242"/>
      <c r="V18" s="243"/>
    </row>
    <row r="19" spans="1:22" ht="18" customHeight="1" x14ac:dyDescent="0.25">
      <c r="A19" s="254"/>
      <c r="B19" s="257"/>
      <c r="C19" s="257"/>
      <c r="D19" s="257"/>
      <c r="E19" s="257"/>
      <c r="F19" s="257"/>
      <c r="G19" s="257"/>
      <c r="H19" s="244"/>
      <c r="I19" s="244"/>
      <c r="J19" s="245"/>
      <c r="K19" s="22"/>
      <c r="L19" s="20"/>
      <c r="M19" s="254"/>
      <c r="N19" s="257"/>
      <c r="O19" s="257"/>
      <c r="P19" s="257"/>
      <c r="Q19" s="257"/>
      <c r="R19" s="257"/>
      <c r="S19" s="257"/>
      <c r="T19" s="244"/>
      <c r="U19" s="244"/>
      <c r="V19" s="245"/>
    </row>
    <row r="20" spans="1:22" ht="12" customHeight="1" x14ac:dyDescent="0.25">
      <c r="A20" s="215">
        <f>INDEX(習字一覧!$A$2:$G$201,A14,3)</f>
        <v>0</v>
      </c>
      <c r="B20" s="220"/>
      <c r="C20" s="232" t="s">
        <v>50</v>
      </c>
      <c r="D20" s="232"/>
      <c r="E20" s="235">
        <f>INDEX(習字一覧!$A$2:$G$201,A14,5)</f>
        <v>0</v>
      </c>
      <c r="F20" s="236"/>
      <c r="G20" s="236"/>
      <c r="H20" s="236"/>
      <c r="I20" s="236"/>
      <c r="J20" s="237"/>
      <c r="K20" s="23"/>
      <c r="L20" s="20"/>
      <c r="M20" s="215">
        <f>INDEX(習字一覧!$A$2:$G$201,M14,3)</f>
        <v>0</v>
      </c>
      <c r="N20" s="220"/>
      <c r="O20" s="232" t="s">
        <v>50</v>
      </c>
      <c r="P20" s="232"/>
      <c r="Q20" s="235">
        <f>INDEX(習字一覧!$A$2:$G$201,M14,5)</f>
        <v>0</v>
      </c>
      <c r="R20" s="236"/>
      <c r="S20" s="236"/>
      <c r="T20" s="236"/>
      <c r="U20" s="236"/>
      <c r="V20" s="237"/>
    </row>
    <row r="21" spans="1:22" ht="12" customHeight="1" x14ac:dyDescent="0.25">
      <c r="A21" s="216"/>
      <c r="B21" s="221"/>
      <c r="C21" s="233"/>
      <c r="D21" s="233"/>
      <c r="E21" s="238"/>
      <c r="F21" s="238"/>
      <c r="G21" s="238"/>
      <c r="H21" s="238"/>
      <c r="I21" s="238"/>
      <c r="J21" s="239"/>
      <c r="K21" s="23"/>
      <c r="L21" s="20"/>
      <c r="M21" s="216"/>
      <c r="N21" s="221"/>
      <c r="O21" s="233"/>
      <c r="P21" s="233"/>
      <c r="Q21" s="238"/>
      <c r="R21" s="238"/>
      <c r="S21" s="238"/>
      <c r="T21" s="238"/>
      <c r="U21" s="238"/>
      <c r="V21" s="239"/>
    </row>
    <row r="22" spans="1:22" ht="18" customHeight="1" x14ac:dyDescent="0.25">
      <c r="A22" s="216"/>
      <c r="B22" s="221" t="s">
        <v>19</v>
      </c>
      <c r="C22" s="222"/>
      <c r="D22" s="225">
        <f>INDEX(習字一覧!$A$2:$G$201,A14,4)</f>
        <v>0</v>
      </c>
      <c r="E22" s="225"/>
      <c r="F22" s="225"/>
      <c r="G22" s="225"/>
      <c r="H22" s="225"/>
      <c r="I22" s="225"/>
      <c r="J22" s="226"/>
      <c r="K22" s="19"/>
      <c r="L22" s="20"/>
      <c r="M22" s="216"/>
      <c r="N22" s="221" t="s">
        <v>19</v>
      </c>
      <c r="O22" s="222"/>
      <c r="P22" s="225">
        <f>INDEX(習字一覧!$A$2:$G$201,M14,4)</f>
        <v>0</v>
      </c>
      <c r="Q22" s="225"/>
      <c r="R22" s="225"/>
      <c r="S22" s="225"/>
      <c r="T22" s="225"/>
      <c r="U22" s="225"/>
      <c r="V22" s="226"/>
    </row>
    <row r="23" spans="1:22" ht="18" customHeight="1" x14ac:dyDescent="0.25">
      <c r="A23" s="216"/>
      <c r="B23" s="221"/>
      <c r="C23" s="223"/>
      <c r="D23" s="227"/>
      <c r="E23" s="227"/>
      <c r="F23" s="227"/>
      <c r="G23" s="227"/>
      <c r="H23" s="227"/>
      <c r="I23" s="227"/>
      <c r="J23" s="228"/>
      <c r="K23" s="19"/>
      <c r="L23" s="20"/>
      <c r="M23" s="216"/>
      <c r="N23" s="221"/>
      <c r="O23" s="223"/>
      <c r="P23" s="227"/>
      <c r="Q23" s="227"/>
      <c r="R23" s="227"/>
      <c r="S23" s="227"/>
      <c r="T23" s="227"/>
      <c r="U23" s="227"/>
      <c r="V23" s="228"/>
    </row>
    <row r="24" spans="1:22" ht="18" customHeight="1" x14ac:dyDescent="0.25">
      <c r="A24" s="217"/>
      <c r="B24" s="234"/>
      <c r="C24" s="224"/>
      <c r="D24" s="229"/>
      <c r="E24" s="229"/>
      <c r="F24" s="229"/>
      <c r="G24" s="229"/>
      <c r="H24" s="229"/>
      <c r="I24" s="229"/>
      <c r="J24" s="230"/>
      <c r="K24" s="19"/>
      <c r="L24" s="20"/>
      <c r="M24" s="217"/>
      <c r="N24" s="234"/>
      <c r="O24" s="224"/>
      <c r="P24" s="229"/>
      <c r="Q24" s="229"/>
      <c r="R24" s="229"/>
      <c r="S24" s="229"/>
      <c r="T24" s="229"/>
      <c r="U24" s="229"/>
      <c r="V24" s="230"/>
    </row>
    <row r="25" spans="1:22" ht="15.75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5"/>
      <c r="L25" s="26"/>
      <c r="M25" s="24"/>
      <c r="N25" s="24"/>
      <c r="O25" s="24"/>
      <c r="P25" s="24"/>
      <c r="Q25" s="24"/>
      <c r="R25" s="24"/>
      <c r="S25" s="24"/>
      <c r="T25" s="24"/>
      <c r="U25" s="24"/>
      <c r="V25" s="24"/>
    </row>
    <row r="26" spans="1:22" ht="15.75" customHeight="1" x14ac:dyDescent="0.25">
      <c r="A26" s="46"/>
      <c r="B26" s="27"/>
      <c r="C26" s="27"/>
      <c r="D26" s="27"/>
      <c r="E26" s="27"/>
      <c r="F26" s="27"/>
      <c r="G26" s="27"/>
      <c r="H26" s="27"/>
      <c r="I26" s="27"/>
      <c r="J26" s="27"/>
      <c r="K26" s="28"/>
      <c r="L26" s="29"/>
      <c r="M26" s="46"/>
      <c r="N26" s="27"/>
      <c r="O26" s="27"/>
      <c r="P26" s="27"/>
      <c r="Q26" s="27"/>
      <c r="R26" s="27"/>
      <c r="S26" s="27"/>
      <c r="T26" s="27"/>
      <c r="U26" s="27"/>
      <c r="V26" s="27"/>
    </row>
    <row r="27" spans="1:22" ht="18" customHeight="1" x14ac:dyDescent="0.25">
      <c r="A27" s="13">
        <f>A14+1</f>
        <v>3</v>
      </c>
      <c r="B27" s="13"/>
      <c r="C27" s="218" t="s">
        <v>37</v>
      </c>
      <c r="D27" s="218"/>
      <c r="E27" s="218"/>
      <c r="F27" s="218"/>
      <c r="G27" s="218"/>
      <c r="H27" s="218"/>
      <c r="I27" s="13"/>
      <c r="J27" s="14"/>
      <c r="K27" s="15"/>
      <c r="L27" s="16"/>
      <c r="M27" s="13">
        <f>M14+1</f>
        <v>6</v>
      </c>
      <c r="N27" s="13"/>
      <c r="O27" s="218" t="s">
        <v>37</v>
      </c>
      <c r="P27" s="218"/>
      <c r="Q27" s="218"/>
      <c r="R27" s="218"/>
      <c r="S27" s="218"/>
      <c r="T27" s="218"/>
      <c r="U27" s="13"/>
      <c r="V27" s="14"/>
    </row>
    <row r="28" spans="1:22" ht="18" customHeight="1" x14ac:dyDescent="0.25">
      <c r="A28" s="17"/>
      <c r="B28" s="17"/>
      <c r="C28" s="219"/>
      <c r="D28" s="219"/>
      <c r="E28" s="219"/>
      <c r="F28" s="219"/>
      <c r="G28" s="219"/>
      <c r="H28" s="219"/>
      <c r="I28" s="17"/>
      <c r="J28" s="17"/>
      <c r="K28" s="18"/>
      <c r="L28" s="16"/>
      <c r="M28" s="17"/>
      <c r="N28" s="17"/>
      <c r="O28" s="219"/>
      <c r="P28" s="219"/>
      <c r="Q28" s="219"/>
      <c r="R28" s="219"/>
      <c r="S28" s="219"/>
      <c r="T28" s="219"/>
      <c r="U28" s="17"/>
      <c r="V28" s="17"/>
    </row>
    <row r="29" spans="1:22" ht="15.75" customHeight="1" x14ac:dyDescent="0.25">
      <c r="K29" s="19"/>
      <c r="L29" s="20"/>
    </row>
    <row r="30" spans="1:22" ht="18" customHeight="1" x14ac:dyDescent="0.25">
      <c r="A30" s="246"/>
      <c r="B30" s="255" t="str">
        <f>基本ﾃﾞｰﾀ!$B$5</f>
        <v>函 館</v>
      </c>
      <c r="C30" s="255"/>
      <c r="D30" s="255"/>
      <c r="E30" s="255"/>
      <c r="F30" s="255"/>
      <c r="G30" s="255"/>
      <c r="H30" s="240" t="s">
        <v>18</v>
      </c>
      <c r="I30" s="240"/>
      <c r="J30" s="241"/>
      <c r="K30" s="22"/>
      <c r="L30" s="20"/>
      <c r="M30" s="246"/>
      <c r="N30" s="255" t="str">
        <f>基本ﾃﾞｰﾀ!$B$5</f>
        <v>函 館</v>
      </c>
      <c r="O30" s="255"/>
      <c r="P30" s="255"/>
      <c r="Q30" s="255"/>
      <c r="R30" s="255"/>
      <c r="S30" s="255"/>
      <c r="T30" s="240" t="s">
        <v>18</v>
      </c>
      <c r="U30" s="240"/>
      <c r="V30" s="241"/>
    </row>
    <row r="31" spans="1:22" ht="18" customHeight="1" x14ac:dyDescent="0.25">
      <c r="A31" s="253"/>
      <c r="B31" s="256"/>
      <c r="C31" s="256"/>
      <c r="D31" s="256"/>
      <c r="E31" s="256"/>
      <c r="F31" s="256"/>
      <c r="G31" s="256"/>
      <c r="H31" s="242"/>
      <c r="I31" s="242"/>
      <c r="J31" s="243"/>
      <c r="K31" s="22"/>
      <c r="L31" s="20"/>
      <c r="M31" s="253"/>
      <c r="N31" s="256"/>
      <c r="O31" s="256"/>
      <c r="P31" s="256"/>
      <c r="Q31" s="256"/>
      <c r="R31" s="256"/>
      <c r="S31" s="256"/>
      <c r="T31" s="242"/>
      <c r="U31" s="242"/>
      <c r="V31" s="243"/>
    </row>
    <row r="32" spans="1:22" ht="18" customHeight="1" x14ac:dyDescent="0.25">
      <c r="A32" s="254"/>
      <c r="B32" s="257"/>
      <c r="C32" s="257"/>
      <c r="D32" s="257"/>
      <c r="E32" s="257"/>
      <c r="F32" s="257"/>
      <c r="G32" s="257"/>
      <c r="H32" s="244"/>
      <c r="I32" s="244"/>
      <c r="J32" s="245"/>
      <c r="K32" s="22"/>
      <c r="L32" s="20"/>
      <c r="M32" s="254"/>
      <c r="N32" s="257"/>
      <c r="O32" s="257"/>
      <c r="P32" s="257"/>
      <c r="Q32" s="257"/>
      <c r="R32" s="257"/>
      <c r="S32" s="257"/>
      <c r="T32" s="244"/>
      <c r="U32" s="244"/>
      <c r="V32" s="245"/>
    </row>
    <row r="33" spans="1:22" ht="12" customHeight="1" x14ac:dyDescent="0.25">
      <c r="A33" s="215">
        <f>INDEX(習字一覧!$A$2:$G$201,A27,3)</f>
        <v>0</v>
      </c>
      <c r="B33" s="220"/>
      <c r="C33" s="232" t="s">
        <v>50</v>
      </c>
      <c r="D33" s="232"/>
      <c r="E33" s="235">
        <f>INDEX(習字一覧!$A$2:$G$201,A27,5)</f>
        <v>0</v>
      </c>
      <c r="F33" s="236"/>
      <c r="G33" s="236"/>
      <c r="H33" s="236"/>
      <c r="I33" s="236"/>
      <c r="J33" s="237"/>
      <c r="K33" s="23"/>
      <c r="L33" s="20"/>
      <c r="M33" s="215">
        <f>INDEX(習字一覧!$A$2:$G$201,M27,3)</f>
        <v>0</v>
      </c>
      <c r="N33" s="220"/>
      <c r="O33" s="232" t="s">
        <v>50</v>
      </c>
      <c r="P33" s="232"/>
      <c r="Q33" s="235">
        <f>INDEX(習字一覧!$A$2:$G$201,M27,5)</f>
        <v>0</v>
      </c>
      <c r="R33" s="236"/>
      <c r="S33" s="236"/>
      <c r="T33" s="236"/>
      <c r="U33" s="236"/>
      <c r="V33" s="237"/>
    </row>
    <row r="34" spans="1:22" ht="12" customHeight="1" x14ac:dyDescent="0.25">
      <c r="A34" s="216"/>
      <c r="B34" s="221"/>
      <c r="C34" s="233"/>
      <c r="D34" s="233"/>
      <c r="E34" s="238"/>
      <c r="F34" s="238"/>
      <c r="G34" s="238"/>
      <c r="H34" s="238"/>
      <c r="I34" s="238"/>
      <c r="J34" s="239"/>
      <c r="K34" s="23"/>
      <c r="L34" s="20"/>
      <c r="M34" s="216"/>
      <c r="N34" s="221"/>
      <c r="O34" s="233"/>
      <c r="P34" s="233"/>
      <c r="Q34" s="238"/>
      <c r="R34" s="238"/>
      <c r="S34" s="238"/>
      <c r="T34" s="238"/>
      <c r="U34" s="238"/>
      <c r="V34" s="239"/>
    </row>
    <row r="35" spans="1:22" ht="18" customHeight="1" x14ac:dyDescent="0.25">
      <c r="A35" s="216"/>
      <c r="B35" s="221" t="s">
        <v>19</v>
      </c>
      <c r="C35" s="222"/>
      <c r="D35" s="225">
        <f>INDEX(習字一覧!$A$2:$G$201,A27,4)</f>
        <v>0</v>
      </c>
      <c r="E35" s="225"/>
      <c r="F35" s="225"/>
      <c r="G35" s="225"/>
      <c r="H35" s="225"/>
      <c r="I35" s="225"/>
      <c r="J35" s="226"/>
      <c r="K35" s="19"/>
      <c r="L35" s="20"/>
      <c r="M35" s="216"/>
      <c r="N35" s="221" t="s">
        <v>19</v>
      </c>
      <c r="O35" s="222"/>
      <c r="P35" s="225">
        <f>INDEX(習字一覧!$A$2:$G$201,M27,4)</f>
        <v>0</v>
      </c>
      <c r="Q35" s="225"/>
      <c r="R35" s="225"/>
      <c r="S35" s="225"/>
      <c r="T35" s="225"/>
      <c r="U35" s="225"/>
      <c r="V35" s="226"/>
    </row>
    <row r="36" spans="1:22" ht="18" customHeight="1" x14ac:dyDescent="0.25">
      <c r="A36" s="216"/>
      <c r="B36" s="221"/>
      <c r="C36" s="223"/>
      <c r="D36" s="227"/>
      <c r="E36" s="227"/>
      <c r="F36" s="227"/>
      <c r="G36" s="227"/>
      <c r="H36" s="227"/>
      <c r="I36" s="227"/>
      <c r="J36" s="228"/>
      <c r="K36" s="19"/>
      <c r="L36" s="20"/>
      <c r="M36" s="216"/>
      <c r="N36" s="221"/>
      <c r="O36" s="223"/>
      <c r="P36" s="227"/>
      <c r="Q36" s="227"/>
      <c r="R36" s="227"/>
      <c r="S36" s="227"/>
      <c r="T36" s="227"/>
      <c r="U36" s="227"/>
      <c r="V36" s="228"/>
    </row>
    <row r="37" spans="1:22" ht="18" customHeight="1" x14ac:dyDescent="0.25">
      <c r="A37" s="217"/>
      <c r="B37" s="234"/>
      <c r="C37" s="224"/>
      <c r="D37" s="229"/>
      <c r="E37" s="229"/>
      <c r="F37" s="229"/>
      <c r="G37" s="229"/>
      <c r="H37" s="229"/>
      <c r="I37" s="229"/>
      <c r="J37" s="230"/>
      <c r="K37" s="19"/>
      <c r="L37" s="20"/>
      <c r="M37" s="217"/>
      <c r="N37" s="234"/>
      <c r="O37" s="224"/>
      <c r="P37" s="229"/>
      <c r="Q37" s="229"/>
      <c r="R37" s="229"/>
      <c r="S37" s="229"/>
      <c r="T37" s="229"/>
      <c r="U37" s="229"/>
      <c r="V37" s="230"/>
    </row>
    <row r="38" spans="1:22" ht="21.75" customHeight="1" x14ac:dyDescent="0.25">
      <c r="A38" s="13">
        <f>M27+1</f>
        <v>7</v>
      </c>
      <c r="B38" s="13"/>
      <c r="C38" s="218" t="s">
        <v>37</v>
      </c>
      <c r="D38" s="218"/>
      <c r="E38" s="218"/>
      <c r="F38" s="218"/>
      <c r="G38" s="218"/>
      <c r="H38" s="218"/>
      <c r="I38" s="13"/>
      <c r="J38" s="14"/>
      <c r="K38" s="15"/>
      <c r="L38" s="16"/>
      <c r="M38" s="13">
        <f>A64+1</f>
        <v>10</v>
      </c>
      <c r="N38" s="13"/>
      <c r="O38" s="218" t="s">
        <v>37</v>
      </c>
      <c r="P38" s="218"/>
      <c r="Q38" s="218"/>
      <c r="R38" s="218"/>
      <c r="S38" s="218"/>
      <c r="T38" s="218"/>
      <c r="U38" s="13"/>
      <c r="V38" s="14" t="s">
        <v>97</v>
      </c>
    </row>
    <row r="39" spans="1:22" ht="21.75" customHeight="1" x14ac:dyDescent="0.25">
      <c r="A39" s="17"/>
      <c r="B39" s="17"/>
      <c r="C39" s="219"/>
      <c r="D39" s="219"/>
      <c r="E39" s="219"/>
      <c r="F39" s="219"/>
      <c r="G39" s="219"/>
      <c r="H39" s="219"/>
      <c r="I39" s="17"/>
      <c r="J39" s="17"/>
      <c r="K39" s="18"/>
      <c r="L39" s="16"/>
      <c r="M39" s="13"/>
      <c r="N39" s="13"/>
      <c r="O39" s="218"/>
      <c r="P39" s="218"/>
      <c r="Q39" s="218"/>
      <c r="R39" s="218"/>
      <c r="S39" s="218"/>
      <c r="T39" s="218"/>
      <c r="U39" s="231" t="s">
        <v>17</v>
      </c>
      <c r="V39" s="231"/>
    </row>
    <row r="40" spans="1:22" ht="15.75" customHeight="1" x14ac:dyDescent="0.25">
      <c r="K40" s="19"/>
      <c r="L40" s="20"/>
      <c r="M40" s="21"/>
      <c r="N40" s="21"/>
      <c r="O40" s="21"/>
      <c r="P40" s="21"/>
      <c r="Q40" s="21"/>
      <c r="R40" s="21"/>
      <c r="S40" s="21"/>
      <c r="T40" s="21"/>
      <c r="U40" s="21"/>
      <c r="V40" s="21"/>
    </row>
    <row r="41" spans="1:22" ht="18" customHeight="1" x14ac:dyDescent="0.25">
      <c r="A41" s="246"/>
      <c r="B41" s="255" t="str">
        <f>基本ﾃﾞｰﾀ!$B$5</f>
        <v>函 館</v>
      </c>
      <c r="C41" s="255"/>
      <c r="D41" s="255"/>
      <c r="E41" s="255"/>
      <c r="F41" s="255"/>
      <c r="G41" s="255"/>
      <c r="H41" s="240" t="s">
        <v>18</v>
      </c>
      <c r="I41" s="240"/>
      <c r="J41" s="241"/>
      <c r="K41" s="22"/>
      <c r="L41" s="20"/>
      <c r="M41" s="246"/>
      <c r="N41" s="255" t="str">
        <f>基本ﾃﾞｰﾀ!$B$5</f>
        <v>函 館</v>
      </c>
      <c r="O41" s="255"/>
      <c r="P41" s="255"/>
      <c r="Q41" s="255"/>
      <c r="R41" s="255"/>
      <c r="S41" s="255"/>
      <c r="T41" s="240" t="s">
        <v>18</v>
      </c>
      <c r="U41" s="240"/>
      <c r="V41" s="241"/>
    </row>
    <row r="42" spans="1:22" ht="18" customHeight="1" x14ac:dyDescent="0.25">
      <c r="A42" s="253"/>
      <c r="B42" s="256"/>
      <c r="C42" s="256"/>
      <c r="D42" s="256"/>
      <c r="E42" s="256"/>
      <c r="F42" s="256"/>
      <c r="G42" s="256"/>
      <c r="H42" s="242"/>
      <c r="I42" s="242"/>
      <c r="J42" s="243"/>
      <c r="K42" s="22"/>
      <c r="L42" s="20"/>
      <c r="M42" s="253"/>
      <c r="N42" s="256"/>
      <c r="O42" s="256"/>
      <c r="P42" s="256"/>
      <c r="Q42" s="256"/>
      <c r="R42" s="256"/>
      <c r="S42" s="256"/>
      <c r="T42" s="242"/>
      <c r="U42" s="242"/>
      <c r="V42" s="243"/>
    </row>
    <row r="43" spans="1:22" ht="18" customHeight="1" x14ac:dyDescent="0.25">
      <c r="A43" s="254"/>
      <c r="B43" s="257"/>
      <c r="C43" s="257"/>
      <c r="D43" s="257"/>
      <c r="E43" s="257"/>
      <c r="F43" s="257"/>
      <c r="G43" s="257"/>
      <c r="H43" s="244"/>
      <c r="I43" s="244"/>
      <c r="J43" s="245"/>
      <c r="K43" s="22"/>
      <c r="L43" s="20"/>
      <c r="M43" s="254"/>
      <c r="N43" s="257"/>
      <c r="O43" s="257"/>
      <c r="P43" s="257"/>
      <c r="Q43" s="257"/>
      <c r="R43" s="257"/>
      <c r="S43" s="257"/>
      <c r="T43" s="244"/>
      <c r="U43" s="244"/>
      <c r="V43" s="245"/>
    </row>
    <row r="44" spans="1:22" ht="12" customHeight="1" x14ac:dyDescent="0.25">
      <c r="A44" s="215">
        <f>INDEX(習字一覧!$A$2:$G$201,A38,3)</f>
        <v>0</v>
      </c>
      <c r="B44" s="220"/>
      <c r="C44" s="232" t="s">
        <v>50</v>
      </c>
      <c r="D44" s="232"/>
      <c r="E44" s="235">
        <f>INDEX(習字一覧!$A$2:$G$201,A38,5)</f>
        <v>0</v>
      </c>
      <c r="F44" s="236"/>
      <c r="G44" s="236"/>
      <c r="H44" s="236"/>
      <c r="I44" s="236"/>
      <c r="J44" s="237"/>
      <c r="K44" s="23"/>
      <c r="L44" s="20"/>
      <c r="M44" s="215">
        <f>INDEX(習字一覧!$A$2:$G$201,M38,3)</f>
        <v>0</v>
      </c>
      <c r="N44" s="220"/>
      <c r="O44" s="232" t="s">
        <v>50</v>
      </c>
      <c r="P44" s="232"/>
      <c r="Q44" s="235">
        <f>INDEX(習字一覧!$A$2:$G$201,M38,5)</f>
        <v>0</v>
      </c>
      <c r="R44" s="236"/>
      <c r="S44" s="236"/>
      <c r="T44" s="236"/>
      <c r="U44" s="236"/>
      <c r="V44" s="237"/>
    </row>
    <row r="45" spans="1:22" ht="12" customHeight="1" x14ac:dyDescent="0.25">
      <c r="A45" s="216"/>
      <c r="B45" s="221"/>
      <c r="C45" s="233"/>
      <c r="D45" s="233"/>
      <c r="E45" s="238"/>
      <c r="F45" s="238"/>
      <c r="G45" s="238"/>
      <c r="H45" s="238"/>
      <c r="I45" s="238"/>
      <c r="J45" s="239"/>
      <c r="K45" s="23"/>
      <c r="L45" s="20"/>
      <c r="M45" s="216"/>
      <c r="N45" s="221"/>
      <c r="O45" s="233"/>
      <c r="P45" s="233"/>
      <c r="Q45" s="238"/>
      <c r="R45" s="238"/>
      <c r="S45" s="238"/>
      <c r="T45" s="238"/>
      <c r="U45" s="238"/>
      <c r="V45" s="239"/>
    </row>
    <row r="46" spans="1:22" ht="18" customHeight="1" x14ac:dyDescent="0.25">
      <c r="A46" s="216"/>
      <c r="B46" s="221" t="s">
        <v>19</v>
      </c>
      <c r="C46" s="222"/>
      <c r="D46" s="225">
        <f>INDEX(習字一覧!$A$2:$G$201,A38,4)</f>
        <v>0</v>
      </c>
      <c r="E46" s="225"/>
      <c r="F46" s="225"/>
      <c r="G46" s="225"/>
      <c r="H46" s="225"/>
      <c r="I46" s="225"/>
      <c r="J46" s="226"/>
      <c r="K46" s="19"/>
      <c r="L46" s="20"/>
      <c r="M46" s="216"/>
      <c r="N46" s="221" t="s">
        <v>19</v>
      </c>
      <c r="O46" s="222"/>
      <c r="P46" s="225">
        <f>INDEX(習字一覧!$A$2:$G$201,M38,4)</f>
        <v>0</v>
      </c>
      <c r="Q46" s="225"/>
      <c r="R46" s="225"/>
      <c r="S46" s="225"/>
      <c r="T46" s="225"/>
      <c r="U46" s="225"/>
      <c r="V46" s="226"/>
    </row>
    <row r="47" spans="1:22" ht="18" customHeight="1" x14ac:dyDescent="0.25">
      <c r="A47" s="216"/>
      <c r="B47" s="221"/>
      <c r="C47" s="223"/>
      <c r="D47" s="227"/>
      <c r="E47" s="227"/>
      <c r="F47" s="227"/>
      <c r="G47" s="227"/>
      <c r="H47" s="227"/>
      <c r="I47" s="227"/>
      <c r="J47" s="228"/>
      <c r="K47" s="19"/>
      <c r="L47" s="20"/>
      <c r="M47" s="216"/>
      <c r="N47" s="221"/>
      <c r="O47" s="223"/>
      <c r="P47" s="227"/>
      <c r="Q47" s="227"/>
      <c r="R47" s="227"/>
      <c r="S47" s="227"/>
      <c r="T47" s="227"/>
      <c r="U47" s="227"/>
      <c r="V47" s="228"/>
    </row>
    <row r="48" spans="1:22" ht="18" customHeight="1" x14ac:dyDescent="0.25">
      <c r="A48" s="217"/>
      <c r="B48" s="234"/>
      <c r="C48" s="224"/>
      <c r="D48" s="229"/>
      <c r="E48" s="229"/>
      <c r="F48" s="229"/>
      <c r="G48" s="229"/>
      <c r="H48" s="229"/>
      <c r="I48" s="229"/>
      <c r="J48" s="230"/>
      <c r="K48" s="19"/>
      <c r="L48" s="20"/>
      <c r="M48" s="217"/>
      <c r="N48" s="234"/>
      <c r="O48" s="224"/>
      <c r="P48" s="229"/>
      <c r="Q48" s="229"/>
      <c r="R48" s="229"/>
      <c r="S48" s="229"/>
      <c r="T48" s="229"/>
      <c r="U48" s="229"/>
      <c r="V48" s="230"/>
    </row>
    <row r="49" spans="1:22" ht="15.75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5"/>
      <c r="L49" s="26"/>
      <c r="M49" s="24"/>
      <c r="N49" s="24"/>
      <c r="O49" s="24"/>
      <c r="P49" s="24"/>
      <c r="Q49" s="24"/>
      <c r="R49" s="24"/>
      <c r="S49" s="24"/>
      <c r="T49" s="24"/>
      <c r="U49" s="24"/>
      <c r="V49" s="24"/>
    </row>
    <row r="50" spans="1:22" ht="15.75" customHeight="1" x14ac:dyDescent="0.25">
      <c r="A50" s="46"/>
      <c r="B50" s="27"/>
      <c r="C50" s="27"/>
      <c r="D50" s="27"/>
      <c r="E50" s="27"/>
      <c r="F50" s="27"/>
      <c r="G50" s="27"/>
      <c r="H50" s="27"/>
      <c r="I50" s="27"/>
      <c r="J50" s="27"/>
      <c r="K50" s="28"/>
      <c r="L50" s="29"/>
      <c r="M50" s="46"/>
      <c r="N50" s="27"/>
      <c r="O50" s="27"/>
      <c r="P50" s="27"/>
      <c r="Q50" s="27"/>
      <c r="R50" s="27"/>
      <c r="S50" s="27"/>
      <c r="T50" s="27"/>
      <c r="U50" s="27"/>
      <c r="V50" s="27"/>
    </row>
    <row r="51" spans="1:22" ht="18" customHeight="1" x14ac:dyDescent="0.25">
      <c r="A51" s="30">
        <f>A38+1</f>
        <v>8</v>
      </c>
      <c r="B51" s="30"/>
      <c r="C51" s="252" t="s">
        <v>37</v>
      </c>
      <c r="D51" s="252"/>
      <c r="E51" s="252"/>
      <c r="F51" s="252"/>
      <c r="G51" s="252"/>
      <c r="H51" s="252"/>
      <c r="I51" s="30"/>
      <c r="J51" s="51"/>
      <c r="K51" s="15"/>
      <c r="L51" s="16"/>
      <c r="M51" s="13">
        <f>M38+1</f>
        <v>11</v>
      </c>
      <c r="N51" s="13"/>
      <c r="O51" s="218" t="s">
        <v>37</v>
      </c>
      <c r="P51" s="218"/>
      <c r="Q51" s="218"/>
      <c r="R51" s="218"/>
      <c r="S51" s="218"/>
      <c r="T51" s="218"/>
      <c r="U51" s="13"/>
      <c r="V51" s="14"/>
    </row>
    <row r="52" spans="1:22" ht="18" customHeight="1" x14ac:dyDescent="0.25">
      <c r="A52" s="13"/>
      <c r="B52" s="13"/>
      <c r="C52" s="218"/>
      <c r="D52" s="218"/>
      <c r="E52" s="218"/>
      <c r="F52" s="218"/>
      <c r="G52" s="218"/>
      <c r="H52" s="218"/>
      <c r="I52" s="13"/>
      <c r="J52" s="13"/>
      <c r="K52" s="18"/>
      <c r="L52" s="16"/>
      <c r="M52" s="17"/>
      <c r="N52" s="17"/>
      <c r="O52" s="219"/>
      <c r="P52" s="219"/>
      <c r="Q52" s="219"/>
      <c r="R52" s="219"/>
      <c r="S52" s="219"/>
      <c r="T52" s="219"/>
      <c r="U52" s="17"/>
      <c r="V52" s="17"/>
    </row>
    <row r="53" spans="1:22" ht="15.75" customHeight="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19"/>
      <c r="L53" s="20"/>
    </row>
    <row r="54" spans="1:22" ht="18" customHeight="1" x14ac:dyDescent="0.25">
      <c r="A54" s="246"/>
      <c r="B54" s="255" t="str">
        <f>基本ﾃﾞｰﾀ!$B$5</f>
        <v>函 館</v>
      </c>
      <c r="C54" s="255"/>
      <c r="D54" s="255"/>
      <c r="E54" s="255"/>
      <c r="F54" s="255"/>
      <c r="G54" s="255"/>
      <c r="H54" s="240" t="s">
        <v>18</v>
      </c>
      <c r="I54" s="240"/>
      <c r="J54" s="241"/>
      <c r="K54" s="22"/>
      <c r="L54" s="20"/>
      <c r="M54" s="246"/>
      <c r="N54" s="255" t="str">
        <f>基本ﾃﾞｰﾀ!$B$5</f>
        <v>函 館</v>
      </c>
      <c r="O54" s="255"/>
      <c r="P54" s="255"/>
      <c r="Q54" s="255"/>
      <c r="R54" s="255"/>
      <c r="S54" s="255"/>
      <c r="T54" s="240" t="s">
        <v>18</v>
      </c>
      <c r="U54" s="240"/>
      <c r="V54" s="241"/>
    </row>
    <row r="55" spans="1:22" ht="18" customHeight="1" x14ac:dyDescent="0.25">
      <c r="A55" s="253"/>
      <c r="B55" s="256"/>
      <c r="C55" s="256"/>
      <c r="D55" s="256"/>
      <c r="E55" s="256"/>
      <c r="F55" s="256"/>
      <c r="G55" s="256"/>
      <c r="H55" s="242"/>
      <c r="I55" s="242"/>
      <c r="J55" s="243"/>
      <c r="K55" s="22"/>
      <c r="L55" s="20"/>
      <c r="M55" s="253"/>
      <c r="N55" s="256"/>
      <c r="O55" s="256"/>
      <c r="P55" s="256"/>
      <c r="Q55" s="256"/>
      <c r="R55" s="256"/>
      <c r="S55" s="256"/>
      <c r="T55" s="242"/>
      <c r="U55" s="242"/>
      <c r="V55" s="243"/>
    </row>
    <row r="56" spans="1:22" ht="18" customHeight="1" x14ac:dyDescent="0.25">
      <c r="A56" s="254"/>
      <c r="B56" s="257"/>
      <c r="C56" s="257"/>
      <c r="D56" s="257"/>
      <c r="E56" s="257"/>
      <c r="F56" s="257"/>
      <c r="G56" s="257"/>
      <c r="H56" s="244"/>
      <c r="I56" s="244"/>
      <c r="J56" s="245"/>
      <c r="K56" s="22"/>
      <c r="L56" s="20"/>
      <c r="M56" s="254"/>
      <c r="N56" s="257"/>
      <c r="O56" s="257"/>
      <c r="P56" s="257"/>
      <c r="Q56" s="257"/>
      <c r="R56" s="257"/>
      <c r="S56" s="257"/>
      <c r="T56" s="244"/>
      <c r="U56" s="244"/>
      <c r="V56" s="245"/>
    </row>
    <row r="57" spans="1:22" ht="12" customHeight="1" x14ac:dyDescent="0.25">
      <c r="A57" s="215">
        <f>INDEX(習字一覧!$A$2:$G$201,A51,3)</f>
        <v>0</v>
      </c>
      <c r="B57" s="220"/>
      <c r="C57" s="232" t="s">
        <v>50</v>
      </c>
      <c r="D57" s="232"/>
      <c r="E57" s="235">
        <f>INDEX(習字一覧!$A$2:$G$201,A51,5)</f>
        <v>0</v>
      </c>
      <c r="F57" s="236"/>
      <c r="G57" s="236"/>
      <c r="H57" s="236"/>
      <c r="I57" s="236"/>
      <c r="J57" s="237"/>
      <c r="K57" s="23"/>
      <c r="L57" s="20"/>
      <c r="M57" s="215">
        <f>INDEX(習字一覧!$A$2:$G$201,M51,3)</f>
        <v>0</v>
      </c>
      <c r="N57" s="220"/>
      <c r="O57" s="232" t="s">
        <v>50</v>
      </c>
      <c r="P57" s="232"/>
      <c r="Q57" s="235">
        <f>INDEX(習字一覧!$A$2:$G$201,M51,5)</f>
        <v>0</v>
      </c>
      <c r="R57" s="236"/>
      <c r="S57" s="236"/>
      <c r="T57" s="236"/>
      <c r="U57" s="236"/>
      <c r="V57" s="237"/>
    </row>
    <row r="58" spans="1:22" ht="12" customHeight="1" x14ac:dyDescent="0.25">
      <c r="A58" s="216"/>
      <c r="B58" s="221"/>
      <c r="C58" s="233"/>
      <c r="D58" s="233"/>
      <c r="E58" s="238"/>
      <c r="F58" s="238"/>
      <c r="G58" s="238"/>
      <c r="H58" s="238"/>
      <c r="I58" s="238"/>
      <c r="J58" s="239"/>
      <c r="K58" s="23"/>
      <c r="L58" s="20"/>
      <c r="M58" s="216"/>
      <c r="N58" s="221"/>
      <c r="O58" s="233"/>
      <c r="P58" s="233"/>
      <c r="Q58" s="238"/>
      <c r="R58" s="238"/>
      <c r="S58" s="238"/>
      <c r="T58" s="238"/>
      <c r="U58" s="238"/>
      <c r="V58" s="239"/>
    </row>
    <row r="59" spans="1:22" ht="18" customHeight="1" x14ac:dyDescent="0.25">
      <c r="A59" s="216"/>
      <c r="B59" s="221" t="s">
        <v>19</v>
      </c>
      <c r="C59" s="222"/>
      <c r="D59" s="225">
        <f>INDEX(習字一覧!$A$2:$G$201,A51,4)</f>
        <v>0</v>
      </c>
      <c r="E59" s="225"/>
      <c r="F59" s="225"/>
      <c r="G59" s="225"/>
      <c r="H59" s="225"/>
      <c r="I59" s="225"/>
      <c r="J59" s="226"/>
      <c r="K59" s="19"/>
      <c r="L59" s="20"/>
      <c r="M59" s="216"/>
      <c r="N59" s="221" t="s">
        <v>19</v>
      </c>
      <c r="O59" s="222"/>
      <c r="P59" s="225">
        <f>INDEX(習字一覧!$A$2:$G$201,M51,4)</f>
        <v>0</v>
      </c>
      <c r="Q59" s="225"/>
      <c r="R59" s="225"/>
      <c r="S59" s="225"/>
      <c r="T59" s="225"/>
      <c r="U59" s="225"/>
      <c r="V59" s="226"/>
    </row>
    <row r="60" spans="1:22" ht="18" customHeight="1" x14ac:dyDescent="0.25">
      <c r="A60" s="216"/>
      <c r="B60" s="221"/>
      <c r="C60" s="223"/>
      <c r="D60" s="227"/>
      <c r="E60" s="227"/>
      <c r="F60" s="227"/>
      <c r="G60" s="227"/>
      <c r="H60" s="227"/>
      <c r="I60" s="227"/>
      <c r="J60" s="228"/>
      <c r="K60" s="19"/>
      <c r="L60" s="20"/>
      <c r="M60" s="216"/>
      <c r="N60" s="221"/>
      <c r="O60" s="223"/>
      <c r="P60" s="227"/>
      <c r="Q60" s="227"/>
      <c r="R60" s="227"/>
      <c r="S60" s="227"/>
      <c r="T60" s="227"/>
      <c r="U60" s="227"/>
      <c r="V60" s="228"/>
    </row>
    <row r="61" spans="1:22" ht="18" customHeight="1" x14ac:dyDescent="0.25">
      <c r="A61" s="217"/>
      <c r="B61" s="234"/>
      <c r="C61" s="224"/>
      <c r="D61" s="229"/>
      <c r="E61" s="229"/>
      <c r="F61" s="229"/>
      <c r="G61" s="229"/>
      <c r="H61" s="229"/>
      <c r="I61" s="229"/>
      <c r="J61" s="230"/>
      <c r="K61" s="19"/>
      <c r="L61" s="20"/>
      <c r="M61" s="217"/>
      <c r="N61" s="234"/>
      <c r="O61" s="224"/>
      <c r="P61" s="229"/>
      <c r="Q61" s="229"/>
      <c r="R61" s="229"/>
      <c r="S61" s="229"/>
      <c r="T61" s="229"/>
      <c r="U61" s="229"/>
      <c r="V61" s="230"/>
    </row>
    <row r="62" spans="1:22" ht="15.75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5"/>
      <c r="L62" s="26"/>
      <c r="M62" s="24"/>
      <c r="N62" s="24"/>
      <c r="O62" s="24"/>
      <c r="P62" s="24"/>
      <c r="Q62" s="24"/>
      <c r="R62" s="24"/>
      <c r="S62" s="24"/>
      <c r="T62" s="24"/>
      <c r="U62" s="24"/>
      <c r="V62" s="24"/>
    </row>
    <row r="63" spans="1:22" ht="15.75" customHeight="1" x14ac:dyDescent="0.25">
      <c r="A63" s="46"/>
      <c r="B63" s="27"/>
      <c r="C63" s="27"/>
      <c r="D63" s="27"/>
      <c r="E63" s="27"/>
      <c r="F63" s="27"/>
      <c r="G63" s="27"/>
      <c r="H63" s="27"/>
      <c r="I63" s="27"/>
      <c r="J63" s="27"/>
      <c r="K63" s="28"/>
      <c r="L63" s="29"/>
      <c r="M63" s="46"/>
      <c r="N63" s="27"/>
      <c r="O63" s="27"/>
      <c r="P63" s="27"/>
      <c r="Q63" s="27"/>
      <c r="R63" s="27"/>
      <c r="S63" s="27"/>
      <c r="T63" s="27"/>
      <c r="U63" s="27"/>
      <c r="V63" s="27"/>
    </row>
    <row r="64" spans="1:22" ht="18" customHeight="1" x14ac:dyDescent="0.25">
      <c r="A64" s="13">
        <f>A51+1</f>
        <v>9</v>
      </c>
      <c r="B64" s="13"/>
      <c r="C64" s="218" t="s">
        <v>37</v>
      </c>
      <c r="D64" s="218"/>
      <c r="E64" s="218"/>
      <c r="F64" s="218"/>
      <c r="G64" s="218"/>
      <c r="H64" s="218"/>
      <c r="I64" s="13"/>
      <c r="J64" s="14"/>
      <c r="K64" s="15"/>
      <c r="L64" s="16"/>
      <c r="M64" s="13">
        <f>M51+1</f>
        <v>12</v>
      </c>
      <c r="N64" s="13"/>
      <c r="O64" s="218" t="s">
        <v>37</v>
      </c>
      <c r="P64" s="218"/>
      <c r="Q64" s="218"/>
      <c r="R64" s="218"/>
      <c r="S64" s="218"/>
      <c r="T64" s="218"/>
      <c r="U64" s="13"/>
      <c r="V64" s="14"/>
    </row>
    <row r="65" spans="1:22" ht="18" customHeight="1" x14ac:dyDescent="0.25">
      <c r="A65" s="17"/>
      <c r="B65" s="17"/>
      <c r="C65" s="219"/>
      <c r="D65" s="219"/>
      <c r="E65" s="219"/>
      <c r="F65" s="219"/>
      <c r="G65" s="219"/>
      <c r="H65" s="219"/>
      <c r="I65" s="17"/>
      <c r="J65" s="17"/>
      <c r="K65" s="18"/>
      <c r="L65" s="16"/>
      <c r="M65" s="17"/>
      <c r="N65" s="17"/>
      <c r="O65" s="219"/>
      <c r="P65" s="219"/>
      <c r="Q65" s="219"/>
      <c r="R65" s="219"/>
      <c r="S65" s="219"/>
      <c r="T65" s="219"/>
      <c r="U65" s="17"/>
      <c r="V65" s="17"/>
    </row>
    <row r="66" spans="1:22" ht="15.75" customHeight="1" x14ac:dyDescent="0.25">
      <c r="K66" s="19"/>
      <c r="L66" s="20"/>
    </row>
    <row r="67" spans="1:22" ht="18" customHeight="1" x14ac:dyDescent="0.25">
      <c r="A67" s="246"/>
      <c r="B67" s="255" t="str">
        <f>基本ﾃﾞｰﾀ!$B$5</f>
        <v>函 館</v>
      </c>
      <c r="C67" s="255"/>
      <c r="D67" s="255"/>
      <c r="E67" s="255"/>
      <c r="F67" s="255"/>
      <c r="G67" s="255"/>
      <c r="H67" s="240" t="s">
        <v>18</v>
      </c>
      <c r="I67" s="240"/>
      <c r="J67" s="241"/>
      <c r="K67" s="22"/>
      <c r="L67" s="20"/>
      <c r="M67" s="246"/>
      <c r="N67" s="255" t="str">
        <f>基本ﾃﾞｰﾀ!$B$5</f>
        <v>函 館</v>
      </c>
      <c r="O67" s="255"/>
      <c r="P67" s="255"/>
      <c r="Q67" s="255"/>
      <c r="R67" s="255"/>
      <c r="S67" s="255"/>
      <c r="T67" s="240" t="s">
        <v>18</v>
      </c>
      <c r="U67" s="240"/>
      <c r="V67" s="241"/>
    </row>
    <row r="68" spans="1:22" ht="18" customHeight="1" x14ac:dyDescent="0.25">
      <c r="A68" s="253"/>
      <c r="B68" s="256"/>
      <c r="C68" s="256"/>
      <c r="D68" s="256"/>
      <c r="E68" s="256"/>
      <c r="F68" s="256"/>
      <c r="G68" s="256"/>
      <c r="H68" s="242"/>
      <c r="I68" s="242"/>
      <c r="J68" s="243"/>
      <c r="K68" s="22"/>
      <c r="L68" s="20"/>
      <c r="M68" s="253"/>
      <c r="N68" s="256"/>
      <c r="O68" s="256"/>
      <c r="P68" s="256"/>
      <c r="Q68" s="256"/>
      <c r="R68" s="256"/>
      <c r="S68" s="256"/>
      <c r="T68" s="242"/>
      <c r="U68" s="242"/>
      <c r="V68" s="243"/>
    </row>
    <row r="69" spans="1:22" ht="18" customHeight="1" x14ac:dyDescent="0.25">
      <c r="A69" s="254"/>
      <c r="B69" s="257"/>
      <c r="C69" s="257"/>
      <c r="D69" s="257"/>
      <c r="E69" s="257"/>
      <c r="F69" s="257"/>
      <c r="G69" s="257"/>
      <c r="H69" s="244"/>
      <c r="I69" s="244"/>
      <c r="J69" s="245"/>
      <c r="K69" s="22"/>
      <c r="L69" s="20"/>
      <c r="M69" s="254"/>
      <c r="N69" s="257"/>
      <c r="O69" s="257"/>
      <c r="P69" s="257"/>
      <c r="Q69" s="257"/>
      <c r="R69" s="257"/>
      <c r="S69" s="257"/>
      <c r="T69" s="244"/>
      <c r="U69" s="244"/>
      <c r="V69" s="245"/>
    </row>
    <row r="70" spans="1:22" ht="12" customHeight="1" x14ac:dyDescent="0.25">
      <c r="A70" s="215">
        <f>INDEX(習字一覧!$A$2:$G$201,A64,3)</f>
        <v>0</v>
      </c>
      <c r="B70" s="220"/>
      <c r="C70" s="232" t="s">
        <v>50</v>
      </c>
      <c r="D70" s="232"/>
      <c r="E70" s="235">
        <f>INDEX(習字一覧!$A$2:$G$201,A64,5)</f>
        <v>0</v>
      </c>
      <c r="F70" s="236"/>
      <c r="G70" s="236"/>
      <c r="H70" s="236"/>
      <c r="I70" s="236"/>
      <c r="J70" s="237"/>
      <c r="K70" s="23"/>
      <c r="L70" s="20"/>
      <c r="M70" s="215">
        <f>INDEX(習字一覧!$A$2:$G$201,M64,3)</f>
        <v>0</v>
      </c>
      <c r="N70" s="220"/>
      <c r="O70" s="232" t="s">
        <v>50</v>
      </c>
      <c r="P70" s="232"/>
      <c r="Q70" s="235">
        <f>INDEX(習字一覧!$A$2:$G$201,M64,5)</f>
        <v>0</v>
      </c>
      <c r="R70" s="236"/>
      <c r="S70" s="236"/>
      <c r="T70" s="236"/>
      <c r="U70" s="236"/>
      <c r="V70" s="237"/>
    </row>
    <row r="71" spans="1:22" ht="12" customHeight="1" x14ac:dyDescent="0.25">
      <c r="A71" s="216"/>
      <c r="B71" s="221"/>
      <c r="C71" s="233"/>
      <c r="D71" s="233"/>
      <c r="E71" s="238"/>
      <c r="F71" s="238"/>
      <c r="G71" s="238"/>
      <c r="H71" s="238"/>
      <c r="I71" s="238"/>
      <c r="J71" s="239"/>
      <c r="K71" s="23"/>
      <c r="L71" s="20"/>
      <c r="M71" s="216"/>
      <c r="N71" s="221"/>
      <c r="O71" s="233"/>
      <c r="P71" s="233"/>
      <c r="Q71" s="238"/>
      <c r="R71" s="238"/>
      <c r="S71" s="238"/>
      <c r="T71" s="238"/>
      <c r="U71" s="238"/>
      <c r="V71" s="239"/>
    </row>
    <row r="72" spans="1:22" ht="18" customHeight="1" x14ac:dyDescent="0.25">
      <c r="A72" s="216"/>
      <c r="B72" s="221" t="s">
        <v>19</v>
      </c>
      <c r="C72" s="222"/>
      <c r="D72" s="225">
        <f>INDEX(習字一覧!$A$2:$G$201,A64,4)</f>
        <v>0</v>
      </c>
      <c r="E72" s="225"/>
      <c r="F72" s="225"/>
      <c r="G72" s="225"/>
      <c r="H72" s="225"/>
      <c r="I72" s="225"/>
      <c r="J72" s="226"/>
      <c r="K72" s="19"/>
      <c r="L72" s="20"/>
      <c r="M72" s="216"/>
      <c r="N72" s="221" t="s">
        <v>19</v>
      </c>
      <c r="O72" s="222"/>
      <c r="P72" s="225">
        <f>INDEX(習字一覧!$A$2:$G$201,M64,4)</f>
        <v>0</v>
      </c>
      <c r="Q72" s="225"/>
      <c r="R72" s="225"/>
      <c r="S72" s="225"/>
      <c r="T72" s="225"/>
      <c r="U72" s="225"/>
      <c r="V72" s="226"/>
    </row>
    <row r="73" spans="1:22" ht="18" customHeight="1" x14ac:dyDescent="0.25">
      <c r="A73" s="216"/>
      <c r="B73" s="221"/>
      <c r="C73" s="223"/>
      <c r="D73" s="227"/>
      <c r="E73" s="227"/>
      <c r="F73" s="227"/>
      <c r="G73" s="227"/>
      <c r="H73" s="227"/>
      <c r="I73" s="227"/>
      <c r="J73" s="228"/>
      <c r="K73" s="19"/>
      <c r="L73" s="20"/>
      <c r="M73" s="216"/>
      <c r="N73" s="221"/>
      <c r="O73" s="223"/>
      <c r="P73" s="227"/>
      <c r="Q73" s="227"/>
      <c r="R73" s="227"/>
      <c r="S73" s="227"/>
      <c r="T73" s="227"/>
      <c r="U73" s="227"/>
      <c r="V73" s="228"/>
    </row>
    <row r="74" spans="1:22" ht="18" customHeight="1" x14ac:dyDescent="0.25">
      <c r="A74" s="217"/>
      <c r="B74" s="234"/>
      <c r="C74" s="224"/>
      <c r="D74" s="229"/>
      <c r="E74" s="229"/>
      <c r="F74" s="229"/>
      <c r="G74" s="229"/>
      <c r="H74" s="229"/>
      <c r="I74" s="229"/>
      <c r="J74" s="230"/>
      <c r="K74" s="19"/>
      <c r="L74" s="20"/>
      <c r="M74" s="217"/>
      <c r="N74" s="234"/>
      <c r="O74" s="224"/>
      <c r="P74" s="229"/>
      <c r="Q74" s="229"/>
      <c r="R74" s="229"/>
      <c r="S74" s="229"/>
      <c r="T74" s="229"/>
      <c r="U74" s="229"/>
      <c r="V74" s="230"/>
    </row>
    <row r="75" spans="1:22" ht="21.75" customHeight="1" x14ac:dyDescent="0.25">
      <c r="A75" s="13">
        <f>M64+1</f>
        <v>13</v>
      </c>
      <c r="B75" s="13"/>
      <c r="C75" s="218" t="s">
        <v>37</v>
      </c>
      <c r="D75" s="218"/>
      <c r="E75" s="218"/>
      <c r="F75" s="218"/>
      <c r="G75" s="218"/>
      <c r="H75" s="218"/>
      <c r="I75" s="13"/>
      <c r="J75" s="14"/>
      <c r="K75" s="15"/>
      <c r="L75" s="16"/>
      <c r="M75" s="13">
        <f>A101+1</f>
        <v>16</v>
      </c>
      <c r="N75" s="13"/>
      <c r="O75" s="218" t="s">
        <v>37</v>
      </c>
      <c r="P75" s="218"/>
      <c r="Q75" s="218"/>
      <c r="R75" s="218"/>
      <c r="S75" s="218"/>
      <c r="T75" s="218"/>
      <c r="U75" s="13"/>
      <c r="V75" s="14" t="s">
        <v>97</v>
      </c>
    </row>
    <row r="76" spans="1:22" ht="21.75" customHeight="1" x14ac:dyDescent="0.25">
      <c r="A76" s="17"/>
      <c r="B76" s="17"/>
      <c r="C76" s="219"/>
      <c r="D76" s="219"/>
      <c r="E76" s="219"/>
      <c r="F76" s="219"/>
      <c r="G76" s="219"/>
      <c r="H76" s="219"/>
      <c r="I76" s="17"/>
      <c r="J76" s="17"/>
      <c r="K76" s="18"/>
      <c r="L76" s="16"/>
      <c r="M76" s="13"/>
      <c r="N76" s="13"/>
      <c r="O76" s="218"/>
      <c r="P76" s="218"/>
      <c r="Q76" s="218"/>
      <c r="R76" s="218"/>
      <c r="S76" s="218"/>
      <c r="T76" s="218"/>
      <c r="U76" s="231" t="s">
        <v>17</v>
      </c>
      <c r="V76" s="231"/>
    </row>
    <row r="77" spans="1:22" ht="15.75" customHeight="1" x14ac:dyDescent="0.25">
      <c r="K77" s="19"/>
      <c r="L77" s="20"/>
      <c r="M77" s="21"/>
      <c r="N77" s="21"/>
      <c r="O77" s="21"/>
      <c r="P77" s="21"/>
      <c r="Q77" s="21"/>
      <c r="R77" s="21"/>
      <c r="S77" s="21"/>
      <c r="T77" s="21"/>
      <c r="U77" s="21"/>
      <c r="V77" s="21"/>
    </row>
    <row r="78" spans="1:22" ht="18" customHeight="1" x14ac:dyDescent="0.25">
      <c r="A78" s="246"/>
      <c r="B78" s="255" t="str">
        <f>基本ﾃﾞｰﾀ!$B$5</f>
        <v>函 館</v>
      </c>
      <c r="C78" s="255"/>
      <c r="D78" s="255"/>
      <c r="E78" s="255"/>
      <c r="F78" s="255"/>
      <c r="G78" s="255"/>
      <c r="H78" s="240" t="s">
        <v>18</v>
      </c>
      <c r="I78" s="240"/>
      <c r="J78" s="241"/>
      <c r="K78" s="22"/>
      <c r="L78" s="20"/>
      <c r="M78" s="246"/>
      <c r="N78" s="255" t="str">
        <f>基本ﾃﾞｰﾀ!$B$5</f>
        <v>函 館</v>
      </c>
      <c r="O78" s="255"/>
      <c r="P78" s="255"/>
      <c r="Q78" s="255"/>
      <c r="R78" s="255"/>
      <c r="S78" s="255"/>
      <c r="T78" s="240" t="s">
        <v>18</v>
      </c>
      <c r="U78" s="240"/>
      <c r="V78" s="241"/>
    </row>
    <row r="79" spans="1:22" ht="18" customHeight="1" x14ac:dyDescent="0.25">
      <c r="A79" s="253"/>
      <c r="B79" s="256"/>
      <c r="C79" s="256"/>
      <c r="D79" s="256"/>
      <c r="E79" s="256"/>
      <c r="F79" s="256"/>
      <c r="G79" s="256"/>
      <c r="H79" s="242"/>
      <c r="I79" s="242"/>
      <c r="J79" s="243"/>
      <c r="K79" s="22"/>
      <c r="L79" s="20"/>
      <c r="M79" s="253"/>
      <c r="N79" s="256"/>
      <c r="O79" s="256"/>
      <c r="P79" s="256"/>
      <c r="Q79" s="256"/>
      <c r="R79" s="256"/>
      <c r="S79" s="256"/>
      <c r="T79" s="242"/>
      <c r="U79" s="242"/>
      <c r="V79" s="243"/>
    </row>
    <row r="80" spans="1:22" ht="18" customHeight="1" x14ac:dyDescent="0.25">
      <c r="A80" s="254"/>
      <c r="B80" s="257"/>
      <c r="C80" s="257"/>
      <c r="D80" s="257"/>
      <c r="E80" s="257"/>
      <c r="F80" s="257"/>
      <c r="G80" s="257"/>
      <c r="H80" s="244"/>
      <c r="I80" s="244"/>
      <c r="J80" s="245"/>
      <c r="K80" s="22"/>
      <c r="L80" s="20"/>
      <c r="M80" s="254"/>
      <c r="N80" s="257"/>
      <c r="O80" s="257"/>
      <c r="P80" s="257"/>
      <c r="Q80" s="257"/>
      <c r="R80" s="257"/>
      <c r="S80" s="257"/>
      <c r="T80" s="244"/>
      <c r="U80" s="244"/>
      <c r="V80" s="245"/>
    </row>
    <row r="81" spans="1:22" ht="12" customHeight="1" x14ac:dyDescent="0.25">
      <c r="A81" s="215">
        <f>INDEX(習字一覧!$A$2:$G$201,A75,3)</f>
        <v>0</v>
      </c>
      <c r="B81" s="220"/>
      <c r="C81" s="232" t="s">
        <v>50</v>
      </c>
      <c r="D81" s="232"/>
      <c r="E81" s="235">
        <f>INDEX(習字一覧!$A$2:$G$201,A75,5)</f>
        <v>0</v>
      </c>
      <c r="F81" s="236"/>
      <c r="G81" s="236"/>
      <c r="H81" s="236"/>
      <c r="I81" s="236"/>
      <c r="J81" s="237"/>
      <c r="K81" s="23"/>
      <c r="L81" s="20"/>
      <c r="M81" s="215">
        <f>INDEX(習字一覧!$A$2:$G$201,M75,3)</f>
        <v>0</v>
      </c>
      <c r="N81" s="220"/>
      <c r="O81" s="232" t="s">
        <v>50</v>
      </c>
      <c r="P81" s="232"/>
      <c r="Q81" s="235">
        <f>INDEX(習字一覧!$A$2:$G$201,M75,5)</f>
        <v>0</v>
      </c>
      <c r="R81" s="236"/>
      <c r="S81" s="236"/>
      <c r="T81" s="236"/>
      <c r="U81" s="236"/>
      <c r="V81" s="237"/>
    </row>
    <row r="82" spans="1:22" ht="12" customHeight="1" x14ac:dyDescent="0.25">
      <c r="A82" s="216"/>
      <c r="B82" s="221"/>
      <c r="C82" s="233"/>
      <c r="D82" s="233"/>
      <c r="E82" s="238"/>
      <c r="F82" s="238"/>
      <c r="G82" s="238"/>
      <c r="H82" s="238"/>
      <c r="I82" s="238"/>
      <c r="J82" s="239"/>
      <c r="K82" s="23"/>
      <c r="L82" s="20"/>
      <c r="M82" s="216"/>
      <c r="N82" s="221"/>
      <c r="O82" s="233"/>
      <c r="P82" s="233"/>
      <c r="Q82" s="238"/>
      <c r="R82" s="238"/>
      <c r="S82" s="238"/>
      <c r="T82" s="238"/>
      <c r="U82" s="238"/>
      <c r="V82" s="239"/>
    </row>
    <row r="83" spans="1:22" ht="18" customHeight="1" x14ac:dyDescent="0.25">
      <c r="A83" s="216"/>
      <c r="B83" s="221" t="s">
        <v>19</v>
      </c>
      <c r="C83" s="222"/>
      <c r="D83" s="225">
        <f>INDEX(習字一覧!$A$2:$G$201,A75,4)</f>
        <v>0</v>
      </c>
      <c r="E83" s="225"/>
      <c r="F83" s="225"/>
      <c r="G83" s="225"/>
      <c r="H83" s="225"/>
      <c r="I83" s="225"/>
      <c r="J83" s="226"/>
      <c r="K83" s="19"/>
      <c r="L83" s="20"/>
      <c r="M83" s="216"/>
      <c r="N83" s="221" t="s">
        <v>19</v>
      </c>
      <c r="O83" s="222"/>
      <c r="P83" s="225">
        <f>INDEX(習字一覧!$A$2:$G$201,M75,4)</f>
        <v>0</v>
      </c>
      <c r="Q83" s="225"/>
      <c r="R83" s="225"/>
      <c r="S83" s="225"/>
      <c r="T83" s="225"/>
      <c r="U83" s="225"/>
      <c r="V83" s="226"/>
    </row>
    <row r="84" spans="1:22" ht="18" customHeight="1" x14ac:dyDescent="0.25">
      <c r="A84" s="216"/>
      <c r="B84" s="221"/>
      <c r="C84" s="223"/>
      <c r="D84" s="227"/>
      <c r="E84" s="227"/>
      <c r="F84" s="227"/>
      <c r="G84" s="227"/>
      <c r="H84" s="227"/>
      <c r="I84" s="227"/>
      <c r="J84" s="228"/>
      <c r="K84" s="19"/>
      <c r="L84" s="20"/>
      <c r="M84" s="216"/>
      <c r="N84" s="221"/>
      <c r="O84" s="223"/>
      <c r="P84" s="227"/>
      <c r="Q84" s="227"/>
      <c r="R84" s="227"/>
      <c r="S84" s="227"/>
      <c r="T84" s="227"/>
      <c r="U84" s="227"/>
      <c r="V84" s="228"/>
    </row>
    <row r="85" spans="1:22" ht="18" customHeight="1" x14ac:dyDescent="0.25">
      <c r="A85" s="217"/>
      <c r="B85" s="234"/>
      <c r="C85" s="224"/>
      <c r="D85" s="229"/>
      <c r="E85" s="229"/>
      <c r="F85" s="229"/>
      <c r="G85" s="229"/>
      <c r="H85" s="229"/>
      <c r="I85" s="229"/>
      <c r="J85" s="230"/>
      <c r="K85" s="19"/>
      <c r="L85" s="20"/>
      <c r="M85" s="217"/>
      <c r="N85" s="234"/>
      <c r="O85" s="224"/>
      <c r="P85" s="229"/>
      <c r="Q85" s="229"/>
      <c r="R85" s="229"/>
      <c r="S85" s="229"/>
      <c r="T85" s="229"/>
      <c r="U85" s="229"/>
      <c r="V85" s="230"/>
    </row>
    <row r="86" spans="1:22" ht="15.75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5"/>
      <c r="L86" s="26"/>
      <c r="M86" s="24"/>
      <c r="N86" s="24"/>
      <c r="O86" s="24"/>
      <c r="P86" s="24"/>
      <c r="Q86" s="24"/>
      <c r="R86" s="24"/>
      <c r="S86" s="24"/>
      <c r="T86" s="24"/>
      <c r="U86" s="24"/>
      <c r="V86" s="24"/>
    </row>
    <row r="87" spans="1:22" ht="15.75" customHeight="1" x14ac:dyDescent="0.25">
      <c r="A87" s="46"/>
      <c r="B87" s="27"/>
      <c r="C87" s="27"/>
      <c r="D87" s="27"/>
      <c r="E87" s="27"/>
      <c r="F87" s="27"/>
      <c r="G87" s="27"/>
      <c r="H87" s="27"/>
      <c r="I87" s="27"/>
      <c r="J87" s="27"/>
      <c r="K87" s="28"/>
      <c r="L87" s="29"/>
      <c r="M87" s="46"/>
      <c r="N87" s="27"/>
      <c r="O87" s="27"/>
      <c r="P87" s="27"/>
      <c r="Q87" s="27"/>
      <c r="R87" s="27"/>
      <c r="S87" s="27"/>
      <c r="T87" s="27"/>
      <c r="U87" s="27"/>
      <c r="V87" s="27"/>
    </row>
    <row r="88" spans="1:22" ht="18" customHeight="1" x14ac:dyDescent="0.25">
      <c r="A88" s="30">
        <f>A75+1</f>
        <v>14</v>
      </c>
      <c r="B88" s="30"/>
      <c r="C88" s="252" t="s">
        <v>37</v>
      </c>
      <c r="D88" s="252"/>
      <c r="E88" s="252"/>
      <c r="F88" s="252"/>
      <c r="G88" s="252"/>
      <c r="H88" s="252"/>
      <c r="I88" s="30"/>
      <c r="J88" s="51"/>
      <c r="K88" s="15"/>
      <c r="L88" s="16"/>
      <c r="M88" s="13">
        <f>M75+1</f>
        <v>17</v>
      </c>
      <c r="N88" s="13"/>
      <c r="O88" s="218" t="s">
        <v>37</v>
      </c>
      <c r="P88" s="218"/>
      <c r="Q88" s="218"/>
      <c r="R88" s="218"/>
      <c r="S88" s="218"/>
      <c r="T88" s="218"/>
      <c r="U88" s="13"/>
      <c r="V88" s="14"/>
    </row>
    <row r="89" spans="1:22" ht="18" customHeight="1" x14ac:dyDescent="0.25">
      <c r="A89" s="13"/>
      <c r="B89" s="13"/>
      <c r="C89" s="218"/>
      <c r="D89" s="218"/>
      <c r="E89" s="218"/>
      <c r="F89" s="218"/>
      <c r="G89" s="218"/>
      <c r="H89" s="218"/>
      <c r="I89" s="13"/>
      <c r="J89" s="13"/>
      <c r="K89" s="18"/>
      <c r="L89" s="16"/>
      <c r="M89" s="17"/>
      <c r="N89" s="17"/>
      <c r="O89" s="219"/>
      <c r="P89" s="219"/>
      <c r="Q89" s="219"/>
      <c r="R89" s="219"/>
      <c r="S89" s="219"/>
      <c r="T89" s="219"/>
      <c r="U89" s="17"/>
      <c r="V89" s="17"/>
    </row>
    <row r="90" spans="1:22" ht="15.75" customHeight="1" x14ac:dyDescent="0.25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19"/>
      <c r="L90" s="20"/>
    </row>
    <row r="91" spans="1:22" ht="18" customHeight="1" x14ac:dyDescent="0.25">
      <c r="A91" s="246"/>
      <c r="B91" s="255" t="str">
        <f>基本ﾃﾞｰﾀ!$B$5</f>
        <v>函 館</v>
      </c>
      <c r="C91" s="255"/>
      <c r="D91" s="255"/>
      <c r="E91" s="255"/>
      <c r="F91" s="255"/>
      <c r="G91" s="255"/>
      <c r="H91" s="240" t="s">
        <v>18</v>
      </c>
      <c r="I91" s="240"/>
      <c r="J91" s="241"/>
      <c r="K91" s="22"/>
      <c r="L91" s="20"/>
      <c r="M91" s="246"/>
      <c r="N91" s="255" t="str">
        <f>基本ﾃﾞｰﾀ!$B$5</f>
        <v>函 館</v>
      </c>
      <c r="O91" s="255"/>
      <c r="P91" s="255"/>
      <c r="Q91" s="255"/>
      <c r="R91" s="255"/>
      <c r="S91" s="255"/>
      <c r="T91" s="240" t="s">
        <v>18</v>
      </c>
      <c r="U91" s="240"/>
      <c r="V91" s="241"/>
    </row>
    <row r="92" spans="1:22" ht="18" customHeight="1" x14ac:dyDescent="0.25">
      <c r="A92" s="253"/>
      <c r="B92" s="256"/>
      <c r="C92" s="256"/>
      <c r="D92" s="256"/>
      <c r="E92" s="256"/>
      <c r="F92" s="256"/>
      <c r="G92" s="256"/>
      <c r="H92" s="242"/>
      <c r="I92" s="242"/>
      <c r="J92" s="243"/>
      <c r="K92" s="22"/>
      <c r="L92" s="20"/>
      <c r="M92" s="253"/>
      <c r="N92" s="256"/>
      <c r="O92" s="256"/>
      <c r="P92" s="256"/>
      <c r="Q92" s="256"/>
      <c r="R92" s="256"/>
      <c r="S92" s="256"/>
      <c r="T92" s="242"/>
      <c r="U92" s="242"/>
      <c r="V92" s="243"/>
    </row>
    <row r="93" spans="1:22" ht="18" customHeight="1" x14ac:dyDescent="0.25">
      <c r="A93" s="254"/>
      <c r="B93" s="257"/>
      <c r="C93" s="257"/>
      <c r="D93" s="257"/>
      <c r="E93" s="257"/>
      <c r="F93" s="257"/>
      <c r="G93" s="257"/>
      <c r="H93" s="244"/>
      <c r="I93" s="244"/>
      <c r="J93" s="245"/>
      <c r="K93" s="22"/>
      <c r="L93" s="20"/>
      <c r="M93" s="254"/>
      <c r="N93" s="257"/>
      <c r="O93" s="257"/>
      <c r="P93" s="257"/>
      <c r="Q93" s="257"/>
      <c r="R93" s="257"/>
      <c r="S93" s="257"/>
      <c r="T93" s="244"/>
      <c r="U93" s="244"/>
      <c r="V93" s="245"/>
    </row>
    <row r="94" spans="1:22" ht="12" customHeight="1" x14ac:dyDescent="0.25">
      <c r="A94" s="215">
        <f>INDEX(習字一覧!$A$2:$G$201,A88,3)</f>
        <v>0</v>
      </c>
      <c r="B94" s="220"/>
      <c r="C94" s="232" t="s">
        <v>50</v>
      </c>
      <c r="D94" s="232"/>
      <c r="E94" s="235">
        <f>INDEX(習字一覧!$A$2:$G$201,A88,5)</f>
        <v>0</v>
      </c>
      <c r="F94" s="236"/>
      <c r="G94" s="236"/>
      <c r="H94" s="236"/>
      <c r="I94" s="236"/>
      <c r="J94" s="237"/>
      <c r="K94" s="23"/>
      <c r="L94" s="20"/>
      <c r="M94" s="215">
        <f>INDEX(習字一覧!$A$2:$G$201,M88,3)</f>
        <v>0</v>
      </c>
      <c r="N94" s="220"/>
      <c r="O94" s="232" t="s">
        <v>50</v>
      </c>
      <c r="P94" s="232"/>
      <c r="Q94" s="235">
        <f>INDEX(習字一覧!$A$2:$G$201,M88,5)</f>
        <v>0</v>
      </c>
      <c r="R94" s="236"/>
      <c r="S94" s="236"/>
      <c r="T94" s="236"/>
      <c r="U94" s="236"/>
      <c r="V94" s="237"/>
    </row>
    <row r="95" spans="1:22" ht="12" customHeight="1" x14ac:dyDescent="0.25">
      <c r="A95" s="216"/>
      <c r="B95" s="221"/>
      <c r="C95" s="233"/>
      <c r="D95" s="233"/>
      <c r="E95" s="238"/>
      <c r="F95" s="238"/>
      <c r="G95" s="238"/>
      <c r="H95" s="238"/>
      <c r="I95" s="238"/>
      <c r="J95" s="239"/>
      <c r="K95" s="23"/>
      <c r="L95" s="20"/>
      <c r="M95" s="216"/>
      <c r="N95" s="221"/>
      <c r="O95" s="233"/>
      <c r="P95" s="233"/>
      <c r="Q95" s="238"/>
      <c r="R95" s="238"/>
      <c r="S95" s="238"/>
      <c r="T95" s="238"/>
      <c r="U95" s="238"/>
      <c r="V95" s="239"/>
    </row>
    <row r="96" spans="1:22" ht="18" customHeight="1" x14ac:dyDescent="0.25">
      <c r="A96" s="216"/>
      <c r="B96" s="221" t="s">
        <v>19</v>
      </c>
      <c r="C96" s="222"/>
      <c r="D96" s="225">
        <f>INDEX(習字一覧!$A$2:$G$201,A88,4)</f>
        <v>0</v>
      </c>
      <c r="E96" s="225"/>
      <c r="F96" s="225"/>
      <c r="G96" s="225"/>
      <c r="H96" s="225"/>
      <c r="I96" s="225"/>
      <c r="J96" s="226"/>
      <c r="K96" s="19"/>
      <c r="L96" s="20"/>
      <c r="M96" s="216"/>
      <c r="N96" s="221" t="s">
        <v>19</v>
      </c>
      <c r="O96" s="222"/>
      <c r="P96" s="225">
        <f>INDEX(習字一覧!$A$2:$G$201,M88,4)</f>
        <v>0</v>
      </c>
      <c r="Q96" s="225"/>
      <c r="R96" s="225"/>
      <c r="S96" s="225"/>
      <c r="T96" s="225"/>
      <c r="U96" s="225"/>
      <c r="V96" s="226"/>
    </row>
    <row r="97" spans="1:22" ht="18" customHeight="1" x14ac:dyDescent="0.25">
      <c r="A97" s="216"/>
      <c r="B97" s="221"/>
      <c r="C97" s="223"/>
      <c r="D97" s="227"/>
      <c r="E97" s="227"/>
      <c r="F97" s="227"/>
      <c r="G97" s="227"/>
      <c r="H97" s="227"/>
      <c r="I97" s="227"/>
      <c r="J97" s="228"/>
      <c r="K97" s="19"/>
      <c r="L97" s="20"/>
      <c r="M97" s="216"/>
      <c r="N97" s="221"/>
      <c r="O97" s="223"/>
      <c r="P97" s="227"/>
      <c r="Q97" s="227"/>
      <c r="R97" s="227"/>
      <c r="S97" s="227"/>
      <c r="T97" s="227"/>
      <c r="U97" s="227"/>
      <c r="V97" s="228"/>
    </row>
    <row r="98" spans="1:22" ht="18" customHeight="1" x14ac:dyDescent="0.25">
      <c r="A98" s="217"/>
      <c r="B98" s="234"/>
      <c r="C98" s="224"/>
      <c r="D98" s="229"/>
      <c r="E98" s="229"/>
      <c r="F98" s="229"/>
      <c r="G98" s="229"/>
      <c r="H98" s="229"/>
      <c r="I98" s="229"/>
      <c r="J98" s="230"/>
      <c r="K98" s="19"/>
      <c r="L98" s="20"/>
      <c r="M98" s="217"/>
      <c r="N98" s="234"/>
      <c r="O98" s="224"/>
      <c r="P98" s="229"/>
      <c r="Q98" s="229"/>
      <c r="R98" s="229"/>
      <c r="S98" s="229"/>
      <c r="T98" s="229"/>
      <c r="U98" s="229"/>
      <c r="V98" s="230"/>
    </row>
    <row r="99" spans="1:22" ht="15.75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5"/>
      <c r="L99" s="26"/>
      <c r="M99" s="24"/>
      <c r="N99" s="24"/>
      <c r="O99" s="24"/>
      <c r="P99" s="24"/>
      <c r="Q99" s="24"/>
      <c r="R99" s="24"/>
      <c r="S99" s="24"/>
      <c r="T99" s="24"/>
      <c r="U99" s="24"/>
      <c r="V99" s="24"/>
    </row>
    <row r="100" spans="1:22" ht="15.75" customHeight="1" x14ac:dyDescent="0.25">
      <c r="A100" s="46"/>
      <c r="B100" s="27"/>
      <c r="C100" s="27"/>
      <c r="D100" s="27"/>
      <c r="E100" s="27"/>
      <c r="F100" s="27"/>
      <c r="G100" s="27"/>
      <c r="H100" s="27"/>
      <c r="I100" s="27"/>
      <c r="J100" s="27"/>
      <c r="K100" s="28"/>
      <c r="L100" s="29"/>
      <c r="M100" s="46"/>
      <c r="N100" s="27"/>
      <c r="O100" s="27"/>
      <c r="P100" s="27"/>
      <c r="Q100" s="27"/>
      <c r="R100" s="27"/>
      <c r="S100" s="27"/>
      <c r="T100" s="27"/>
      <c r="U100" s="27"/>
      <c r="V100" s="27"/>
    </row>
    <row r="101" spans="1:22" ht="18" customHeight="1" x14ac:dyDescent="0.25">
      <c r="A101" s="13">
        <f>A88+1</f>
        <v>15</v>
      </c>
      <c r="B101" s="13"/>
      <c r="C101" s="218" t="s">
        <v>37</v>
      </c>
      <c r="D101" s="218"/>
      <c r="E101" s="218"/>
      <c r="F101" s="218"/>
      <c r="G101" s="218"/>
      <c r="H101" s="218"/>
      <c r="I101" s="13"/>
      <c r="J101" s="14"/>
      <c r="K101" s="15"/>
      <c r="L101" s="16"/>
      <c r="M101" s="13">
        <f>M88+1</f>
        <v>18</v>
      </c>
      <c r="N101" s="13"/>
      <c r="O101" s="218" t="s">
        <v>37</v>
      </c>
      <c r="P101" s="218"/>
      <c r="Q101" s="218"/>
      <c r="R101" s="218"/>
      <c r="S101" s="218"/>
      <c r="T101" s="218"/>
      <c r="U101" s="13"/>
      <c r="V101" s="14"/>
    </row>
    <row r="102" spans="1:22" ht="18" customHeight="1" x14ac:dyDescent="0.25">
      <c r="A102" s="17"/>
      <c r="B102" s="17"/>
      <c r="C102" s="219"/>
      <c r="D102" s="219"/>
      <c r="E102" s="219"/>
      <c r="F102" s="219"/>
      <c r="G102" s="219"/>
      <c r="H102" s="219"/>
      <c r="I102" s="17"/>
      <c r="J102" s="17"/>
      <c r="K102" s="18"/>
      <c r="L102" s="16"/>
      <c r="M102" s="17"/>
      <c r="N102" s="17"/>
      <c r="O102" s="219"/>
      <c r="P102" s="219"/>
      <c r="Q102" s="219"/>
      <c r="R102" s="219"/>
      <c r="S102" s="219"/>
      <c r="T102" s="219"/>
      <c r="U102" s="17"/>
      <c r="V102" s="17"/>
    </row>
    <row r="103" spans="1:22" ht="15.75" customHeight="1" x14ac:dyDescent="0.25">
      <c r="K103" s="19"/>
      <c r="L103" s="20"/>
    </row>
    <row r="104" spans="1:22" ht="18" customHeight="1" x14ac:dyDescent="0.25">
      <c r="A104" s="246"/>
      <c r="B104" s="255" t="str">
        <f>基本ﾃﾞｰﾀ!$B$5</f>
        <v>函 館</v>
      </c>
      <c r="C104" s="255"/>
      <c r="D104" s="255"/>
      <c r="E104" s="255"/>
      <c r="F104" s="255"/>
      <c r="G104" s="255"/>
      <c r="H104" s="240" t="s">
        <v>18</v>
      </c>
      <c r="I104" s="240"/>
      <c r="J104" s="241"/>
      <c r="K104" s="22"/>
      <c r="L104" s="20"/>
      <c r="M104" s="246"/>
      <c r="N104" s="255" t="str">
        <f>基本ﾃﾞｰﾀ!$B$5</f>
        <v>函 館</v>
      </c>
      <c r="O104" s="255"/>
      <c r="P104" s="255"/>
      <c r="Q104" s="255"/>
      <c r="R104" s="255"/>
      <c r="S104" s="255"/>
      <c r="T104" s="240" t="s">
        <v>18</v>
      </c>
      <c r="U104" s="240"/>
      <c r="V104" s="241"/>
    </row>
    <row r="105" spans="1:22" ht="18" customHeight="1" x14ac:dyDescent="0.25">
      <c r="A105" s="253"/>
      <c r="B105" s="256"/>
      <c r="C105" s="256"/>
      <c r="D105" s="256"/>
      <c r="E105" s="256"/>
      <c r="F105" s="256"/>
      <c r="G105" s="256"/>
      <c r="H105" s="242"/>
      <c r="I105" s="242"/>
      <c r="J105" s="243"/>
      <c r="K105" s="22"/>
      <c r="L105" s="20"/>
      <c r="M105" s="253"/>
      <c r="N105" s="256"/>
      <c r="O105" s="256"/>
      <c r="P105" s="256"/>
      <c r="Q105" s="256"/>
      <c r="R105" s="256"/>
      <c r="S105" s="256"/>
      <c r="T105" s="242"/>
      <c r="U105" s="242"/>
      <c r="V105" s="243"/>
    </row>
    <row r="106" spans="1:22" ht="18" customHeight="1" x14ac:dyDescent="0.25">
      <c r="A106" s="254"/>
      <c r="B106" s="257"/>
      <c r="C106" s="257"/>
      <c r="D106" s="257"/>
      <c r="E106" s="257"/>
      <c r="F106" s="257"/>
      <c r="G106" s="257"/>
      <c r="H106" s="244"/>
      <c r="I106" s="244"/>
      <c r="J106" s="245"/>
      <c r="K106" s="22"/>
      <c r="L106" s="20"/>
      <c r="M106" s="254"/>
      <c r="N106" s="257"/>
      <c r="O106" s="257"/>
      <c r="P106" s="257"/>
      <c r="Q106" s="257"/>
      <c r="R106" s="257"/>
      <c r="S106" s="257"/>
      <c r="T106" s="244"/>
      <c r="U106" s="244"/>
      <c r="V106" s="245"/>
    </row>
    <row r="107" spans="1:22" ht="12" customHeight="1" x14ac:dyDescent="0.25">
      <c r="A107" s="215">
        <f>INDEX(習字一覧!$A$2:$G$201,A101,3)</f>
        <v>0</v>
      </c>
      <c r="B107" s="220"/>
      <c r="C107" s="232" t="s">
        <v>50</v>
      </c>
      <c r="D107" s="232"/>
      <c r="E107" s="235">
        <f>INDEX(習字一覧!$A$2:$G$201,A101,5)</f>
        <v>0</v>
      </c>
      <c r="F107" s="236"/>
      <c r="G107" s="236"/>
      <c r="H107" s="236"/>
      <c r="I107" s="236"/>
      <c r="J107" s="237"/>
      <c r="K107" s="23"/>
      <c r="L107" s="20"/>
      <c r="M107" s="215">
        <f>INDEX(習字一覧!$A$2:$G$201,M101,3)</f>
        <v>0</v>
      </c>
      <c r="N107" s="220"/>
      <c r="O107" s="232" t="s">
        <v>50</v>
      </c>
      <c r="P107" s="232"/>
      <c r="Q107" s="235">
        <f>INDEX(習字一覧!$A$2:$G$201,M101,5)</f>
        <v>0</v>
      </c>
      <c r="R107" s="236"/>
      <c r="S107" s="236"/>
      <c r="T107" s="236"/>
      <c r="U107" s="236"/>
      <c r="V107" s="237"/>
    </row>
    <row r="108" spans="1:22" ht="12" customHeight="1" x14ac:dyDescent="0.25">
      <c r="A108" s="216"/>
      <c r="B108" s="221"/>
      <c r="C108" s="233"/>
      <c r="D108" s="233"/>
      <c r="E108" s="238"/>
      <c r="F108" s="238"/>
      <c r="G108" s="238"/>
      <c r="H108" s="238"/>
      <c r="I108" s="238"/>
      <c r="J108" s="239"/>
      <c r="K108" s="23"/>
      <c r="L108" s="20"/>
      <c r="M108" s="216"/>
      <c r="N108" s="221"/>
      <c r="O108" s="233"/>
      <c r="P108" s="233"/>
      <c r="Q108" s="238"/>
      <c r="R108" s="238"/>
      <c r="S108" s="238"/>
      <c r="T108" s="238"/>
      <c r="U108" s="238"/>
      <c r="V108" s="239"/>
    </row>
    <row r="109" spans="1:22" ht="18" customHeight="1" x14ac:dyDescent="0.25">
      <c r="A109" s="216"/>
      <c r="B109" s="221" t="s">
        <v>19</v>
      </c>
      <c r="C109" s="222"/>
      <c r="D109" s="225">
        <f>INDEX(習字一覧!$A$2:$G$201,A101,4)</f>
        <v>0</v>
      </c>
      <c r="E109" s="225"/>
      <c r="F109" s="225"/>
      <c r="G109" s="225"/>
      <c r="H109" s="225"/>
      <c r="I109" s="225"/>
      <c r="J109" s="226"/>
      <c r="K109" s="19"/>
      <c r="L109" s="20"/>
      <c r="M109" s="216"/>
      <c r="N109" s="221" t="s">
        <v>19</v>
      </c>
      <c r="O109" s="222"/>
      <c r="P109" s="225">
        <f>INDEX(習字一覧!$A$2:$G$201,M101,4)</f>
        <v>0</v>
      </c>
      <c r="Q109" s="225"/>
      <c r="R109" s="225"/>
      <c r="S109" s="225"/>
      <c r="T109" s="225"/>
      <c r="U109" s="225"/>
      <c r="V109" s="226"/>
    </row>
    <row r="110" spans="1:22" ht="18" customHeight="1" x14ac:dyDescent="0.25">
      <c r="A110" s="216"/>
      <c r="B110" s="221"/>
      <c r="C110" s="223"/>
      <c r="D110" s="227"/>
      <c r="E110" s="227"/>
      <c r="F110" s="227"/>
      <c r="G110" s="227"/>
      <c r="H110" s="227"/>
      <c r="I110" s="227"/>
      <c r="J110" s="228"/>
      <c r="K110" s="19"/>
      <c r="L110" s="20"/>
      <c r="M110" s="216"/>
      <c r="N110" s="221"/>
      <c r="O110" s="223"/>
      <c r="P110" s="227"/>
      <c r="Q110" s="227"/>
      <c r="R110" s="227"/>
      <c r="S110" s="227"/>
      <c r="T110" s="227"/>
      <c r="U110" s="227"/>
      <c r="V110" s="228"/>
    </row>
    <row r="111" spans="1:22" ht="18" customHeight="1" x14ac:dyDescent="0.25">
      <c r="A111" s="217"/>
      <c r="B111" s="234"/>
      <c r="C111" s="224"/>
      <c r="D111" s="229"/>
      <c r="E111" s="229"/>
      <c r="F111" s="229"/>
      <c r="G111" s="229"/>
      <c r="H111" s="229"/>
      <c r="I111" s="229"/>
      <c r="J111" s="230"/>
      <c r="K111" s="19"/>
      <c r="L111" s="20"/>
      <c r="M111" s="217"/>
      <c r="N111" s="234"/>
      <c r="O111" s="224"/>
      <c r="P111" s="229"/>
      <c r="Q111" s="229"/>
      <c r="R111" s="229"/>
      <c r="S111" s="229"/>
      <c r="T111" s="229"/>
      <c r="U111" s="229"/>
      <c r="V111" s="230"/>
    </row>
    <row r="112" spans="1:22" ht="21.75" customHeight="1" x14ac:dyDescent="0.25">
      <c r="A112" s="13">
        <f>M101+1</f>
        <v>19</v>
      </c>
      <c r="B112" s="13"/>
      <c r="C112" s="218" t="s">
        <v>37</v>
      </c>
      <c r="D112" s="218"/>
      <c r="E112" s="218"/>
      <c r="F112" s="218"/>
      <c r="G112" s="218"/>
      <c r="H112" s="218"/>
      <c r="I112" s="13"/>
      <c r="J112" s="14"/>
      <c r="K112" s="15"/>
      <c r="L112" s="16"/>
      <c r="M112" s="13">
        <f>A138+1</f>
        <v>22</v>
      </c>
      <c r="N112" s="13"/>
      <c r="O112" s="218" t="s">
        <v>37</v>
      </c>
      <c r="P112" s="218"/>
      <c r="Q112" s="218"/>
      <c r="R112" s="218"/>
      <c r="S112" s="218"/>
      <c r="T112" s="218"/>
      <c r="U112" s="13"/>
      <c r="V112" s="14" t="s">
        <v>97</v>
      </c>
    </row>
    <row r="113" spans="1:22" ht="21.75" customHeight="1" x14ac:dyDescent="0.25">
      <c r="A113" s="17"/>
      <c r="B113" s="17"/>
      <c r="C113" s="219"/>
      <c r="D113" s="219"/>
      <c r="E113" s="219"/>
      <c r="F113" s="219"/>
      <c r="G113" s="219"/>
      <c r="H113" s="219"/>
      <c r="I113" s="17"/>
      <c r="J113" s="17"/>
      <c r="K113" s="18"/>
      <c r="L113" s="16"/>
      <c r="M113" s="13"/>
      <c r="N113" s="13"/>
      <c r="O113" s="218"/>
      <c r="P113" s="218"/>
      <c r="Q113" s="218"/>
      <c r="R113" s="218"/>
      <c r="S113" s="218"/>
      <c r="T113" s="218"/>
      <c r="U113" s="231" t="s">
        <v>17</v>
      </c>
      <c r="V113" s="231"/>
    </row>
    <row r="114" spans="1:22" ht="15.75" customHeight="1" x14ac:dyDescent="0.25">
      <c r="K114" s="19"/>
      <c r="L114" s="20"/>
      <c r="M114" s="21"/>
      <c r="N114" s="21"/>
      <c r="O114" s="21"/>
      <c r="P114" s="21"/>
      <c r="Q114" s="21"/>
      <c r="R114" s="21"/>
      <c r="S114" s="21"/>
      <c r="T114" s="21"/>
      <c r="U114" s="21"/>
      <c r="V114" s="21"/>
    </row>
    <row r="115" spans="1:22" ht="18" customHeight="1" x14ac:dyDescent="0.25">
      <c r="A115" s="246"/>
      <c r="B115" s="255" t="str">
        <f>基本ﾃﾞｰﾀ!$B$5</f>
        <v>函 館</v>
      </c>
      <c r="C115" s="255"/>
      <c r="D115" s="255"/>
      <c r="E115" s="255"/>
      <c r="F115" s="255"/>
      <c r="G115" s="255"/>
      <c r="H115" s="240" t="s">
        <v>18</v>
      </c>
      <c r="I115" s="240"/>
      <c r="J115" s="241"/>
      <c r="K115" s="22"/>
      <c r="L115" s="20"/>
      <c r="M115" s="246"/>
      <c r="N115" s="255" t="str">
        <f>基本ﾃﾞｰﾀ!$B$5</f>
        <v>函 館</v>
      </c>
      <c r="O115" s="255"/>
      <c r="P115" s="255"/>
      <c r="Q115" s="255"/>
      <c r="R115" s="255"/>
      <c r="S115" s="255"/>
      <c r="T115" s="240" t="s">
        <v>18</v>
      </c>
      <c r="U115" s="240"/>
      <c r="V115" s="241"/>
    </row>
    <row r="116" spans="1:22" ht="18" customHeight="1" x14ac:dyDescent="0.25">
      <c r="A116" s="253"/>
      <c r="B116" s="256"/>
      <c r="C116" s="256"/>
      <c r="D116" s="256"/>
      <c r="E116" s="256"/>
      <c r="F116" s="256"/>
      <c r="G116" s="256"/>
      <c r="H116" s="242"/>
      <c r="I116" s="242"/>
      <c r="J116" s="243"/>
      <c r="K116" s="22"/>
      <c r="L116" s="20"/>
      <c r="M116" s="253"/>
      <c r="N116" s="256"/>
      <c r="O116" s="256"/>
      <c r="P116" s="256"/>
      <c r="Q116" s="256"/>
      <c r="R116" s="256"/>
      <c r="S116" s="256"/>
      <c r="T116" s="242"/>
      <c r="U116" s="242"/>
      <c r="V116" s="243"/>
    </row>
    <row r="117" spans="1:22" ht="18" customHeight="1" x14ac:dyDescent="0.25">
      <c r="A117" s="254"/>
      <c r="B117" s="257"/>
      <c r="C117" s="257"/>
      <c r="D117" s="257"/>
      <c r="E117" s="257"/>
      <c r="F117" s="257"/>
      <c r="G117" s="257"/>
      <c r="H117" s="244"/>
      <c r="I117" s="244"/>
      <c r="J117" s="245"/>
      <c r="K117" s="22"/>
      <c r="L117" s="20"/>
      <c r="M117" s="254"/>
      <c r="N117" s="257"/>
      <c r="O117" s="257"/>
      <c r="P117" s="257"/>
      <c r="Q117" s="257"/>
      <c r="R117" s="257"/>
      <c r="S117" s="257"/>
      <c r="T117" s="244"/>
      <c r="U117" s="244"/>
      <c r="V117" s="245"/>
    </row>
    <row r="118" spans="1:22" ht="12" customHeight="1" x14ac:dyDescent="0.25">
      <c r="A118" s="215">
        <f>INDEX(習字一覧!$A$2:$G$201,A112,3)</f>
        <v>0</v>
      </c>
      <c r="B118" s="220"/>
      <c r="C118" s="232" t="s">
        <v>50</v>
      </c>
      <c r="D118" s="232"/>
      <c r="E118" s="235">
        <f>INDEX(習字一覧!$A$2:$G$201,A112,5)</f>
        <v>0</v>
      </c>
      <c r="F118" s="236"/>
      <c r="G118" s="236"/>
      <c r="H118" s="236"/>
      <c r="I118" s="236"/>
      <c r="J118" s="237"/>
      <c r="K118" s="23"/>
      <c r="L118" s="20"/>
      <c r="M118" s="215">
        <f>INDEX(習字一覧!$A$2:$G$201,M112,3)</f>
        <v>0</v>
      </c>
      <c r="N118" s="220"/>
      <c r="O118" s="232" t="s">
        <v>50</v>
      </c>
      <c r="P118" s="232"/>
      <c r="Q118" s="235">
        <f>INDEX(習字一覧!$A$2:$G$201,M112,5)</f>
        <v>0</v>
      </c>
      <c r="R118" s="236"/>
      <c r="S118" s="236"/>
      <c r="T118" s="236"/>
      <c r="U118" s="236"/>
      <c r="V118" s="237"/>
    </row>
    <row r="119" spans="1:22" ht="12" customHeight="1" x14ac:dyDescent="0.25">
      <c r="A119" s="216"/>
      <c r="B119" s="221"/>
      <c r="C119" s="233"/>
      <c r="D119" s="233"/>
      <c r="E119" s="238"/>
      <c r="F119" s="238"/>
      <c r="G119" s="238"/>
      <c r="H119" s="238"/>
      <c r="I119" s="238"/>
      <c r="J119" s="239"/>
      <c r="K119" s="23"/>
      <c r="L119" s="20"/>
      <c r="M119" s="216"/>
      <c r="N119" s="221"/>
      <c r="O119" s="233"/>
      <c r="P119" s="233"/>
      <c r="Q119" s="238"/>
      <c r="R119" s="238"/>
      <c r="S119" s="238"/>
      <c r="T119" s="238"/>
      <c r="U119" s="238"/>
      <c r="V119" s="239"/>
    </row>
    <row r="120" spans="1:22" ht="18" customHeight="1" x14ac:dyDescent="0.25">
      <c r="A120" s="216"/>
      <c r="B120" s="221" t="s">
        <v>19</v>
      </c>
      <c r="C120" s="222"/>
      <c r="D120" s="225">
        <f>INDEX(習字一覧!$A$2:$G$201,A112,4)</f>
        <v>0</v>
      </c>
      <c r="E120" s="225"/>
      <c r="F120" s="225"/>
      <c r="G120" s="225"/>
      <c r="H120" s="225"/>
      <c r="I120" s="225"/>
      <c r="J120" s="226"/>
      <c r="K120" s="19"/>
      <c r="L120" s="20"/>
      <c r="M120" s="216"/>
      <c r="N120" s="221" t="s">
        <v>19</v>
      </c>
      <c r="O120" s="222"/>
      <c r="P120" s="225">
        <f>INDEX(習字一覧!$A$2:$G$201,M112,4)</f>
        <v>0</v>
      </c>
      <c r="Q120" s="225"/>
      <c r="R120" s="225"/>
      <c r="S120" s="225"/>
      <c r="T120" s="225"/>
      <c r="U120" s="225"/>
      <c r="V120" s="226"/>
    </row>
    <row r="121" spans="1:22" ht="18" customHeight="1" x14ac:dyDescent="0.25">
      <c r="A121" s="216"/>
      <c r="B121" s="221"/>
      <c r="C121" s="223"/>
      <c r="D121" s="227"/>
      <c r="E121" s="227"/>
      <c r="F121" s="227"/>
      <c r="G121" s="227"/>
      <c r="H121" s="227"/>
      <c r="I121" s="227"/>
      <c r="J121" s="228"/>
      <c r="K121" s="19"/>
      <c r="L121" s="20"/>
      <c r="M121" s="216"/>
      <c r="N121" s="221"/>
      <c r="O121" s="223"/>
      <c r="P121" s="227"/>
      <c r="Q121" s="227"/>
      <c r="R121" s="227"/>
      <c r="S121" s="227"/>
      <c r="T121" s="227"/>
      <c r="U121" s="227"/>
      <c r="V121" s="228"/>
    </row>
    <row r="122" spans="1:22" ht="18" customHeight="1" x14ac:dyDescent="0.25">
      <c r="A122" s="217"/>
      <c r="B122" s="234"/>
      <c r="C122" s="224"/>
      <c r="D122" s="229"/>
      <c r="E122" s="229"/>
      <c r="F122" s="229"/>
      <c r="G122" s="229"/>
      <c r="H122" s="229"/>
      <c r="I122" s="229"/>
      <c r="J122" s="230"/>
      <c r="K122" s="19"/>
      <c r="L122" s="20"/>
      <c r="M122" s="217"/>
      <c r="N122" s="234"/>
      <c r="O122" s="224"/>
      <c r="P122" s="229"/>
      <c r="Q122" s="229"/>
      <c r="R122" s="229"/>
      <c r="S122" s="229"/>
      <c r="T122" s="229"/>
      <c r="U122" s="229"/>
      <c r="V122" s="230"/>
    </row>
    <row r="123" spans="1:22" ht="15.75" customHeigh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5"/>
      <c r="L123" s="26"/>
      <c r="M123" s="24"/>
      <c r="N123" s="24"/>
      <c r="O123" s="24"/>
      <c r="P123" s="24"/>
      <c r="Q123" s="24"/>
      <c r="R123" s="24"/>
      <c r="S123" s="24"/>
      <c r="T123" s="24"/>
      <c r="U123" s="24"/>
      <c r="V123" s="24"/>
    </row>
    <row r="124" spans="1:22" ht="15.75" customHeight="1" x14ac:dyDescent="0.25">
      <c r="A124" s="46"/>
      <c r="B124" s="27"/>
      <c r="C124" s="27"/>
      <c r="D124" s="27"/>
      <c r="E124" s="27"/>
      <c r="F124" s="27"/>
      <c r="G124" s="27"/>
      <c r="H124" s="27"/>
      <c r="I124" s="27"/>
      <c r="J124" s="27"/>
      <c r="K124" s="28"/>
      <c r="L124" s="29"/>
      <c r="M124" s="46"/>
      <c r="N124" s="27"/>
      <c r="O124" s="27"/>
      <c r="P124" s="27"/>
      <c r="Q124" s="27"/>
      <c r="R124" s="27"/>
      <c r="S124" s="27"/>
      <c r="T124" s="27"/>
      <c r="U124" s="27"/>
      <c r="V124" s="27"/>
    </row>
    <row r="125" spans="1:22" ht="18" customHeight="1" x14ac:dyDescent="0.25">
      <c r="A125" s="30">
        <f>A112+1</f>
        <v>20</v>
      </c>
      <c r="B125" s="30"/>
      <c r="C125" s="252" t="s">
        <v>37</v>
      </c>
      <c r="D125" s="252"/>
      <c r="E125" s="252"/>
      <c r="F125" s="252"/>
      <c r="G125" s="252"/>
      <c r="H125" s="252"/>
      <c r="I125" s="30"/>
      <c r="J125" s="51"/>
      <c r="K125" s="15"/>
      <c r="L125" s="16"/>
      <c r="M125" s="13">
        <f>M112+1</f>
        <v>23</v>
      </c>
      <c r="N125" s="13"/>
      <c r="O125" s="218" t="s">
        <v>37</v>
      </c>
      <c r="P125" s="218"/>
      <c r="Q125" s="218"/>
      <c r="R125" s="218"/>
      <c r="S125" s="218"/>
      <c r="T125" s="218"/>
      <c r="U125" s="13"/>
      <c r="V125" s="14"/>
    </row>
    <row r="126" spans="1:22" ht="18" customHeight="1" x14ac:dyDescent="0.25">
      <c r="A126" s="13"/>
      <c r="B126" s="13"/>
      <c r="C126" s="218"/>
      <c r="D126" s="218"/>
      <c r="E126" s="218"/>
      <c r="F126" s="218"/>
      <c r="G126" s="218"/>
      <c r="H126" s="218"/>
      <c r="I126" s="13"/>
      <c r="J126" s="13"/>
      <c r="K126" s="18"/>
      <c r="L126" s="16"/>
      <c r="M126" s="17"/>
      <c r="N126" s="17"/>
      <c r="O126" s="219"/>
      <c r="P126" s="219"/>
      <c r="Q126" s="219"/>
      <c r="R126" s="219"/>
      <c r="S126" s="219"/>
      <c r="T126" s="219"/>
      <c r="U126" s="17"/>
      <c r="V126" s="17"/>
    </row>
    <row r="127" spans="1:22" ht="15.75" customHeight="1" x14ac:dyDescent="0.2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19"/>
      <c r="L127" s="20"/>
    </row>
    <row r="128" spans="1:22" ht="18" customHeight="1" x14ac:dyDescent="0.25">
      <c r="A128" s="246"/>
      <c r="B128" s="255" t="str">
        <f>基本ﾃﾞｰﾀ!$B$5</f>
        <v>函 館</v>
      </c>
      <c r="C128" s="255"/>
      <c r="D128" s="255"/>
      <c r="E128" s="255"/>
      <c r="F128" s="255"/>
      <c r="G128" s="255"/>
      <c r="H128" s="240" t="s">
        <v>18</v>
      </c>
      <c r="I128" s="240"/>
      <c r="J128" s="241"/>
      <c r="K128" s="22"/>
      <c r="L128" s="20"/>
      <c r="M128" s="246"/>
      <c r="N128" s="255" t="str">
        <f>基本ﾃﾞｰﾀ!$B$5</f>
        <v>函 館</v>
      </c>
      <c r="O128" s="255"/>
      <c r="P128" s="255"/>
      <c r="Q128" s="255"/>
      <c r="R128" s="255"/>
      <c r="S128" s="255"/>
      <c r="T128" s="240" t="s">
        <v>18</v>
      </c>
      <c r="U128" s="240"/>
      <c r="V128" s="241"/>
    </row>
    <row r="129" spans="1:22" ht="18" customHeight="1" x14ac:dyDescent="0.25">
      <c r="A129" s="253"/>
      <c r="B129" s="256"/>
      <c r="C129" s="256"/>
      <c r="D129" s="256"/>
      <c r="E129" s="256"/>
      <c r="F129" s="256"/>
      <c r="G129" s="256"/>
      <c r="H129" s="242"/>
      <c r="I129" s="242"/>
      <c r="J129" s="243"/>
      <c r="K129" s="22"/>
      <c r="L129" s="20"/>
      <c r="M129" s="253"/>
      <c r="N129" s="256"/>
      <c r="O129" s="256"/>
      <c r="P129" s="256"/>
      <c r="Q129" s="256"/>
      <c r="R129" s="256"/>
      <c r="S129" s="256"/>
      <c r="T129" s="242"/>
      <c r="U129" s="242"/>
      <c r="V129" s="243"/>
    </row>
    <row r="130" spans="1:22" ht="18" customHeight="1" x14ac:dyDescent="0.25">
      <c r="A130" s="254"/>
      <c r="B130" s="257"/>
      <c r="C130" s="257"/>
      <c r="D130" s="257"/>
      <c r="E130" s="257"/>
      <c r="F130" s="257"/>
      <c r="G130" s="257"/>
      <c r="H130" s="244"/>
      <c r="I130" s="244"/>
      <c r="J130" s="245"/>
      <c r="K130" s="22"/>
      <c r="L130" s="20"/>
      <c r="M130" s="254"/>
      <c r="N130" s="257"/>
      <c r="O130" s="257"/>
      <c r="P130" s="257"/>
      <c r="Q130" s="257"/>
      <c r="R130" s="257"/>
      <c r="S130" s="257"/>
      <c r="T130" s="244"/>
      <c r="U130" s="244"/>
      <c r="V130" s="245"/>
    </row>
    <row r="131" spans="1:22" ht="12" customHeight="1" x14ac:dyDescent="0.25">
      <c r="A131" s="215">
        <f>INDEX(習字一覧!$A$2:$G$201,A125,3)</f>
        <v>0</v>
      </c>
      <c r="B131" s="220"/>
      <c r="C131" s="232" t="s">
        <v>50</v>
      </c>
      <c r="D131" s="232"/>
      <c r="E131" s="235">
        <f>INDEX(習字一覧!$A$2:$G$201,A125,5)</f>
        <v>0</v>
      </c>
      <c r="F131" s="236"/>
      <c r="G131" s="236"/>
      <c r="H131" s="236"/>
      <c r="I131" s="236"/>
      <c r="J131" s="237"/>
      <c r="K131" s="23"/>
      <c r="L131" s="20"/>
      <c r="M131" s="215">
        <f>INDEX(習字一覧!$A$2:$G$201,M125,3)</f>
        <v>0</v>
      </c>
      <c r="N131" s="220"/>
      <c r="O131" s="232" t="s">
        <v>50</v>
      </c>
      <c r="P131" s="232"/>
      <c r="Q131" s="235">
        <f>INDEX(習字一覧!$A$2:$G$201,M125,5)</f>
        <v>0</v>
      </c>
      <c r="R131" s="236"/>
      <c r="S131" s="236"/>
      <c r="T131" s="236"/>
      <c r="U131" s="236"/>
      <c r="V131" s="237"/>
    </row>
    <row r="132" spans="1:22" ht="12" customHeight="1" x14ac:dyDescent="0.25">
      <c r="A132" s="216"/>
      <c r="B132" s="221"/>
      <c r="C132" s="233"/>
      <c r="D132" s="233"/>
      <c r="E132" s="238"/>
      <c r="F132" s="238"/>
      <c r="G132" s="238"/>
      <c r="H132" s="238"/>
      <c r="I132" s="238"/>
      <c r="J132" s="239"/>
      <c r="K132" s="23"/>
      <c r="L132" s="20"/>
      <c r="M132" s="216"/>
      <c r="N132" s="221"/>
      <c r="O132" s="233"/>
      <c r="P132" s="233"/>
      <c r="Q132" s="238"/>
      <c r="R132" s="238"/>
      <c r="S132" s="238"/>
      <c r="T132" s="238"/>
      <c r="U132" s="238"/>
      <c r="V132" s="239"/>
    </row>
    <row r="133" spans="1:22" ht="18" customHeight="1" x14ac:dyDescent="0.25">
      <c r="A133" s="216"/>
      <c r="B133" s="221" t="s">
        <v>19</v>
      </c>
      <c r="C133" s="222"/>
      <c r="D133" s="225">
        <f>INDEX(習字一覧!$A$2:$G$201,A125,4)</f>
        <v>0</v>
      </c>
      <c r="E133" s="225"/>
      <c r="F133" s="225"/>
      <c r="G133" s="225"/>
      <c r="H133" s="225"/>
      <c r="I133" s="225"/>
      <c r="J133" s="226"/>
      <c r="K133" s="19"/>
      <c r="L133" s="20"/>
      <c r="M133" s="216"/>
      <c r="N133" s="221" t="s">
        <v>19</v>
      </c>
      <c r="O133" s="222"/>
      <c r="P133" s="225">
        <f>INDEX(習字一覧!$A$2:$G$201,M125,4)</f>
        <v>0</v>
      </c>
      <c r="Q133" s="225"/>
      <c r="R133" s="225"/>
      <c r="S133" s="225"/>
      <c r="T133" s="225"/>
      <c r="U133" s="225"/>
      <c r="V133" s="226"/>
    </row>
    <row r="134" spans="1:22" ht="18" customHeight="1" x14ac:dyDescent="0.25">
      <c r="A134" s="216"/>
      <c r="B134" s="221"/>
      <c r="C134" s="223"/>
      <c r="D134" s="227"/>
      <c r="E134" s="227"/>
      <c r="F134" s="227"/>
      <c r="G134" s="227"/>
      <c r="H134" s="227"/>
      <c r="I134" s="227"/>
      <c r="J134" s="228"/>
      <c r="K134" s="19"/>
      <c r="L134" s="20"/>
      <c r="M134" s="216"/>
      <c r="N134" s="221"/>
      <c r="O134" s="223"/>
      <c r="P134" s="227"/>
      <c r="Q134" s="227"/>
      <c r="R134" s="227"/>
      <c r="S134" s="227"/>
      <c r="T134" s="227"/>
      <c r="U134" s="227"/>
      <c r="V134" s="228"/>
    </row>
    <row r="135" spans="1:22" ht="18" customHeight="1" x14ac:dyDescent="0.25">
      <c r="A135" s="217"/>
      <c r="B135" s="234"/>
      <c r="C135" s="224"/>
      <c r="D135" s="229"/>
      <c r="E135" s="229"/>
      <c r="F135" s="229"/>
      <c r="G135" s="229"/>
      <c r="H135" s="229"/>
      <c r="I135" s="229"/>
      <c r="J135" s="230"/>
      <c r="K135" s="19"/>
      <c r="L135" s="20"/>
      <c r="M135" s="217"/>
      <c r="N135" s="234"/>
      <c r="O135" s="224"/>
      <c r="P135" s="229"/>
      <c r="Q135" s="229"/>
      <c r="R135" s="229"/>
      <c r="S135" s="229"/>
      <c r="T135" s="229"/>
      <c r="U135" s="229"/>
      <c r="V135" s="230"/>
    </row>
    <row r="136" spans="1:22" ht="15.75" customHeigh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5"/>
      <c r="L136" s="26"/>
      <c r="M136" s="24"/>
      <c r="N136" s="24"/>
      <c r="O136" s="24"/>
      <c r="P136" s="24"/>
      <c r="Q136" s="24"/>
      <c r="R136" s="24"/>
      <c r="S136" s="24"/>
      <c r="T136" s="24"/>
      <c r="U136" s="24"/>
      <c r="V136" s="24"/>
    </row>
    <row r="137" spans="1:22" ht="15.75" customHeight="1" x14ac:dyDescent="0.25">
      <c r="A137" s="46"/>
      <c r="B137" s="27"/>
      <c r="C137" s="27"/>
      <c r="D137" s="27"/>
      <c r="E137" s="27"/>
      <c r="F137" s="27"/>
      <c r="G137" s="27"/>
      <c r="H137" s="27"/>
      <c r="I137" s="27"/>
      <c r="J137" s="27"/>
      <c r="K137" s="28"/>
      <c r="L137" s="29"/>
      <c r="M137" s="46"/>
      <c r="N137" s="27"/>
      <c r="O137" s="27"/>
      <c r="P137" s="27"/>
      <c r="Q137" s="27"/>
      <c r="R137" s="27"/>
      <c r="S137" s="27"/>
      <c r="T137" s="27"/>
      <c r="U137" s="27"/>
      <c r="V137" s="27"/>
    </row>
    <row r="138" spans="1:22" ht="18" customHeight="1" x14ac:dyDescent="0.25">
      <c r="A138" s="13">
        <f>A125+1</f>
        <v>21</v>
      </c>
      <c r="B138" s="13"/>
      <c r="C138" s="218" t="s">
        <v>37</v>
      </c>
      <c r="D138" s="218"/>
      <c r="E138" s="218"/>
      <c r="F138" s="218"/>
      <c r="G138" s="218"/>
      <c r="H138" s="218"/>
      <c r="I138" s="13"/>
      <c r="J138" s="14"/>
      <c r="K138" s="15"/>
      <c r="L138" s="16"/>
      <c r="M138" s="13">
        <f>M125+1</f>
        <v>24</v>
      </c>
      <c r="N138" s="13"/>
      <c r="O138" s="218" t="s">
        <v>37</v>
      </c>
      <c r="P138" s="218"/>
      <c r="Q138" s="218"/>
      <c r="R138" s="218"/>
      <c r="S138" s="218"/>
      <c r="T138" s="218"/>
      <c r="U138" s="13"/>
      <c r="V138" s="14"/>
    </row>
    <row r="139" spans="1:22" ht="18" customHeight="1" x14ac:dyDescent="0.25">
      <c r="A139" s="17"/>
      <c r="B139" s="17"/>
      <c r="C139" s="219"/>
      <c r="D139" s="219"/>
      <c r="E139" s="219"/>
      <c r="F139" s="219"/>
      <c r="G139" s="219"/>
      <c r="H139" s="219"/>
      <c r="I139" s="17"/>
      <c r="J139" s="17"/>
      <c r="K139" s="18"/>
      <c r="L139" s="16"/>
      <c r="M139" s="17"/>
      <c r="N139" s="17"/>
      <c r="O139" s="219"/>
      <c r="P139" s="219"/>
      <c r="Q139" s="219"/>
      <c r="R139" s="219"/>
      <c r="S139" s="219"/>
      <c r="T139" s="219"/>
      <c r="U139" s="17"/>
      <c r="V139" s="17"/>
    </row>
    <row r="140" spans="1:22" ht="15.75" customHeight="1" x14ac:dyDescent="0.25">
      <c r="K140" s="19"/>
      <c r="L140" s="20"/>
    </row>
    <row r="141" spans="1:22" ht="18" customHeight="1" x14ac:dyDescent="0.25">
      <c r="A141" s="246"/>
      <c r="B141" s="255" t="str">
        <f>基本ﾃﾞｰﾀ!$B$5</f>
        <v>函 館</v>
      </c>
      <c r="C141" s="255"/>
      <c r="D141" s="255"/>
      <c r="E141" s="255"/>
      <c r="F141" s="255"/>
      <c r="G141" s="255"/>
      <c r="H141" s="240" t="s">
        <v>18</v>
      </c>
      <c r="I141" s="240"/>
      <c r="J141" s="241"/>
      <c r="K141" s="22"/>
      <c r="L141" s="20"/>
      <c r="M141" s="246"/>
      <c r="N141" s="255" t="str">
        <f>基本ﾃﾞｰﾀ!$B$5</f>
        <v>函 館</v>
      </c>
      <c r="O141" s="255"/>
      <c r="P141" s="255"/>
      <c r="Q141" s="255"/>
      <c r="R141" s="255"/>
      <c r="S141" s="255"/>
      <c r="T141" s="240" t="s">
        <v>18</v>
      </c>
      <c r="U141" s="240"/>
      <c r="V141" s="241"/>
    </row>
    <row r="142" spans="1:22" ht="18" customHeight="1" x14ac:dyDescent="0.25">
      <c r="A142" s="253"/>
      <c r="B142" s="256"/>
      <c r="C142" s="256"/>
      <c r="D142" s="256"/>
      <c r="E142" s="256"/>
      <c r="F142" s="256"/>
      <c r="G142" s="256"/>
      <c r="H142" s="242"/>
      <c r="I142" s="242"/>
      <c r="J142" s="243"/>
      <c r="K142" s="22"/>
      <c r="L142" s="20"/>
      <c r="M142" s="253"/>
      <c r="N142" s="256"/>
      <c r="O142" s="256"/>
      <c r="P142" s="256"/>
      <c r="Q142" s="256"/>
      <c r="R142" s="256"/>
      <c r="S142" s="256"/>
      <c r="T142" s="242"/>
      <c r="U142" s="242"/>
      <c r="V142" s="243"/>
    </row>
    <row r="143" spans="1:22" ht="18" customHeight="1" x14ac:dyDescent="0.25">
      <c r="A143" s="254"/>
      <c r="B143" s="257"/>
      <c r="C143" s="257"/>
      <c r="D143" s="257"/>
      <c r="E143" s="257"/>
      <c r="F143" s="257"/>
      <c r="G143" s="257"/>
      <c r="H143" s="244"/>
      <c r="I143" s="244"/>
      <c r="J143" s="245"/>
      <c r="K143" s="22"/>
      <c r="L143" s="20"/>
      <c r="M143" s="254"/>
      <c r="N143" s="257"/>
      <c r="O143" s="257"/>
      <c r="P143" s="257"/>
      <c r="Q143" s="257"/>
      <c r="R143" s="257"/>
      <c r="S143" s="257"/>
      <c r="T143" s="244"/>
      <c r="U143" s="244"/>
      <c r="V143" s="245"/>
    </row>
    <row r="144" spans="1:22" ht="12" customHeight="1" x14ac:dyDescent="0.25">
      <c r="A144" s="215">
        <f>INDEX(習字一覧!$A$2:$G$201,A138,3)</f>
        <v>0</v>
      </c>
      <c r="B144" s="220"/>
      <c r="C144" s="232" t="s">
        <v>50</v>
      </c>
      <c r="D144" s="232"/>
      <c r="E144" s="235">
        <f>INDEX(習字一覧!$A$2:$G$201,A138,5)</f>
        <v>0</v>
      </c>
      <c r="F144" s="236"/>
      <c r="G144" s="236"/>
      <c r="H144" s="236"/>
      <c r="I144" s="236"/>
      <c r="J144" s="237"/>
      <c r="K144" s="23"/>
      <c r="L144" s="20"/>
      <c r="M144" s="215">
        <f>INDEX(習字一覧!$A$2:$G$201,M138,3)</f>
        <v>0</v>
      </c>
      <c r="N144" s="220"/>
      <c r="O144" s="232" t="s">
        <v>50</v>
      </c>
      <c r="P144" s="232"/>
      <c r="Q144" s="235">
        <f>INDEX(習字一覧!$A$2:$G$201,M138,5)</f>
        <v>0</v>
      </c>
      <c r="R144" s="236"/>
      <c r="S144" s="236"/>
      <c r="T144" s="236"/>
      <c r="U144" s="236"/>
      <c r="V144" s="237"/>
    </row>
    <row r="145" spans="1:22" ht="12" customHeight="1" x14ac:dyDescent="0.25">
      <c r="A145" s="216"/>
      <c r="B145" s="221"/>
      <c r="C145" s="233"/>
      <c r="D145" s="233"/>
      <c r="E145" s="238"/>
      <c r="F145" s="238"/>
      <c r="G145" s="238"/>
      <c r="H145" s="238"/>
      <c r="I145" s="238"/>
      <c r="J145" s="239"/>
      <c r="K145" s="23"/>
      <c r="L145" s="20"/>
      <c r="M145" s="216"/>
      <c r="N145" s="221"/>
      <c r="O145" s="233"/>
      <c r="P145" s="233"/>
      <c r="Q145" s="238"/>
      <c r="R145" s="238"/>
      <c r="S145" s="238"/>
      <c r="T145" s="238"/>
      <c r="U145" s="238"/>
      <c r="V145" s="239"/>
    </row>
    <row r="146" spans="1:22" ht="18" customHeight="1" x14ac:dyDescent="0.25">
      <c r="A146" s="216"/>
      <c r="B146" s="221" t="s">
        <v>19</v>
      </c>
      <c r="C146" s="222"/>
      <c r="D146" s="225">
        <f>INDEX(習字一覧!$A$2:$G$201,A138,4)</f>
        <v>0</v>
      </c>
      <c r="E146" s="225"/>
      <c r="F146" s="225"/>
      <c r="G146" s="225"/>
      <c r="H146" s="225"/>
      <c r="I146" s="225"/>
      <c r="J146" s="226"/>
      <c r="K146" s="19"/>
      <c r="L146" s="20"/>
      <c r="M146" s="216"/>
      <c r="N146" s="221" t="s">
        <v>19</v>
      </c>
      <c r="O146" s="222"/>
      <c r="P146" s="225">
        <f>INDEX(習字一覧!$A$2:$G$201,M138,4)</f>
        <v>0</v>
      </c>
      <c r="Q146" s="225"/>
      <c r="R146" s="225"/>
      <c r="S146" s="225"/>
      <c r="T146" s="225"/>
      <c r="U146" s="225"/>
      <c r="V146" s="226"/>
    </row>
    <row r="147" spans="1:22" ht="18" customHeight="1" x14ac:dyDescent="0.25">
      <c r="A147" s="216"/>
      <c r="B147" s="221"/>
      <c r="C147" s="223"/>
      <c r="D147" s="227"/>
      <c r="E147" s="227"/>
      <c r="F147" s="227"/>
      <c r="G147" s="227"/>
      <c r="H147" s="227"/>
      <c r="I147" s="227"/>
      <c r="J147" s="228"/>
      <c r="K147" s="19"/>
      <c r="L147" s="20"/>
      <c r="M147" s="216"/>
      <c r="N147" s="221"/>
      <c r="O147" s="223"/>
      <c r="P147" s="227"/>
      <c r="Q147" s="227"/>
      <c r="R147" s="227"/>
      <c r="S147" s="227"/>
      <c r="T147" s="227"/>
      <c r="U147" s="227"/>
      <c r="V147" s="228"/>
    </row>
    <row r="148" spans="1:22" ht="18" customHeight="1" x14ac:dyDescent="0.25">
      <c r="A148" s="217"/>
      <c r="B148" s="234"/>
      <c r="C148" s="224"/>
      <c r="D148" s="229"/>
      <c r="E148" s="229"/>
      <c r="F148" s="229"/>
      <c r="G148" s="229"/>
      <c r="H148" s="229"/>
      <c r="I148" s="229"/>
      <c r="J148" s="230"/>
      <c r="K148" s="19"/>
      <c r="L148" s="20"/>
      <c r="M148" s="217"/>
      <c r="N148" s="234"/>
      <c r="O148" s="224"/>
      <c r="P148" s="229"/>
      <c r="Q148" s="229"/>
      <c r="R148" s="229"/>
      <c r="S148" s="229"/>
      <c r="T148" s="229"/>
      <c r="U148" s="229"/>
      <c r="V148" s="230"/>
    </row>
    <row r="149" spans="1:22" ht="21.75" customHeight="1" x14ac:dyDescent="0.25">
      <c r="A149" s="13">
        <f>M138+1</f>
        <v>25</v>
      </c>
      <c r="B149" s="13"/>
      <c r="C149" s="218" t="s">
        <v>37</v>
      </c>
      <c r="D149" s="218"/>
      <c r="E149" s="218"/>
      <c r="F149" s="218"/>
      <c r="G149" s="218"/>
      <c r="H149" s="218"/>
      <c r="I149" s="13"/>
      <c r="J149" s="14"/>
      <c r="K149" s="15"/>
      <c r="L149" s="16"/>
      <c r="M149" s="13">
        <f>A175+1</f>
        <v>28</v>
      </c>
      <c r="N149" s="13"/>
      <c r="O149" s="218" t="s">
        <v>37</v>
      </c>
      <c r="P149" s="218"/>
      <c r="Q149" s="218"/>
      <c r="R149" s="218"/>
      <c r="S149" s="218"/>
      <c r="T149" s="218"/>
      <c r="U149" s="13"/>
      <c r="V149" s="14" t="s">
        <v>97</v>
      </c>
    </row>
    <row r="150" spans="1:22" ht="21.75" customHeight="1" x14ac:dyDescent="0.25">
      <c r="A150" s="17"/>
      <c r="B150" s="17"/>
      <c r="C150" s="219"/>
      <c r="D150" s="219"/>
      <c r="E150" s="219"/>
      <c r="F150" s="219"/>
      <c r="G150" s="219"/>
      <c r="H150" s="219"/>
      <c r="I150" s="17"/>
      <c r="J150" s="17"/>
      <c r="K150" s="18"/>
      <c r="L150" s="16"/>
      <c r="M150" s="13"/>
      <c r="N150" s="13"/>
      <c r="O150" s="218"/>
      <c r="P150" s="218"/>
      <c r="Q150" s="218"/>
      <c r="R150" s="218"/>
      <c r="S150" s="218"/>
      <c r="T150" s="218"/>
      <c r="U150" s="231" t="s">
        <v>17</v>
      </c>
      <c r="V150" s="231"/>
    </row>
    <row r="151" spans="1:22" ht="15.75" customHeight="1" x14ac:dyDescent="0.25">
      <c r="K151" s="19"/>
      <c r="L151" s="20"/>
      <c r="M151" s="21"/>
      <c r="N151" s="21"/>
      <c r="O151" s="21"/>
      <c r="P151" s="21"/>
      <c r="Q151" s="21"/>
      <c r="R151" s="21"/>
      <c r="S151" s="21"/>
      <c r="T151" s="21"/>
      <c r="U151" s="21"/>
      <c r="V151" s="21"/>
    </row>
    <row r="152" spans="1:22" ht="18" customHeight="1" x14ac:dyDescent="0.25">
      <c r="A152" s="246"/>
      <c r="B152" s="255" t="str">
        <f>基本ﾃﾞｰﾀ!$B$5</f>
        <v>函 館</v>
      </c>
      <c r="C152" s="255"/>
      <c r="D152" s="255"/>
      <c r="E152" s="255"/>
      <c r="F152" s="255"/>
      <c r="G152" s="255"/>
      <c r="H152" s="240" t="s">
        <v>18</v>
      </c>
      <c r="I152" s="240"/>
      <c r="J152" s="241"/>
      <c r="K152" s="22"/>
      <c r="L152" s="20"/>
      <c r="M152" s="246"/>
      <c r="N152" s="255" t="str">
        <f>基本ﾃﾞｰﾀ!$B$5</f>
        <v>函 館</v>
      </c>
      <c r="O152" s="255"/>
      <c r="P152" s="255"/>
      <c r="Q152" s="255"/>
      <c r="R152" s="255"/>
      <c r="S152" s="255"/>
      <c r="T152" s="240" t="s">
        <v>18</v>
      </c>
      <c r="U152" s="240"/>
      <c r="V152" s="241"/>
    </row>
    <row r="153" spans="1:22" ht="18" customHeight="1" x14ac:dyDescent="0.25">
      <c r="A153" s="253"/>
      <c r="B153" s="256"/>
      <c r="C153" s="256"/>
      <c r="D153" s="256"/>
      <c r="E153" s="256"/>
      <c r="F153" s="256"/>
      <c r="G153" s="256"/>
      <c r="H153" s="242"/>
      <c r="I153" s="242"/>
      <c r="J153" s="243"/>
      <c r="K153" s="22"/>
      <c r="L153" s="20"/>
      <c r="M153" s="253"/>
      <c r="N153" s="256"/>
      <c r="O153" s="256"/>
      <c r="P153" s="256"/>
      <c r="Q153" s="256"/>
      <c r="R153" s="256"/>
      <c r="S153" s="256"/>
      <c r="T153" s="242"/>
      <c r="U153" s="242"/>
      <c r="V153" s="243"/>
    </row>
    <row r="154" spans="1:22" ht="18" customHeight="1" x14ac:dyDescent="0.25">
      <c r="A154" s="254"/>
      <c r="B154" s="257"/>
      <c r="C154" s="257"/>
      <c r="D154" s="257"/>
      <c r="E154" s="257"/>
      <c r="F154" s="257"/>
      <c r="G154" s="257"/>
      <c r="H154" s="244"/>
      <c r="I154" s="244"/>
      <c r="J154" s="245"/>
      <c r="K154" s="22"/>
      <c r="L154" s="20"/>
      <c r="M154" s="254"/>
      <c r="N154" s="257"/>
      <c r="O154" s="257"/>
      <c r="P154" s="257"/>
      <c r="Q154" s="257"/>
      <c r="R154" s="257"/>
      <c r="S154" s="257"/>
      <c r="T154" s="244"/>
      <c r="U154" s="244"/>
      <c r="V154" s="245"/>
    </row>
    <row r="155" spans="1:22" ht="12" customHeight="1" x14ac:dyDescent="0.25">
      <c r="A155" s="215">
        <f>INDEX(習字一覧!$A$2:$G$201,A149,3)</f>
        <v>0</v>
      </c>
      <c r="B155" s="220"/>
      <c r="C155" s="232" t="s">
        <v>50</v>
      </c>
      <c r="D155" s="232"/>
      <c r="E155" s="235">
        <f>INDEX(習字一覧!$A$2:$G$201,A149,5)</f>
        <v>0</v>
      </c>
      <c r="F155" s="236"/>
      <c r="G155" s="236"/>
      <c r="H155" s="236"/>
      <c r="I155" s="236"/>
      <c r="J155" s="237"/>
      <c r="K155" s="23"/>
      <c r="L155" s="20"/>
      <c r="M155" s="215">
        <f>INDEX(習字一覧!$A$2:$G$201,M149,3)</f>
        <v>0</v>
      </c>
      <c r="N155" s="220"/>
      <c r="O155" s="232" t="s">
        <v>50</v>
      </c>
      <c r="P155" s="232"/>
      <c r="Q155" s="235">
        <f>INDEX(習字一覧!$A$2:$G$201,M149,5)</f>
        <v>0</v>
      </c>
      <c r="R155" s="236"/>
      <c r="S155" s="236"/>
      <c r="T155" s="236"/>
      <c r="U155" s="236"/>
      <c r="V155" s="237"/>
    </row>
    <row r="156" spans="1:22" ht="12" customHeight="1" x14ac:dyDescent="0.25">
      <c r="A156" s="216"/>
      <c r="B156" s="221"/>
      <c r="C156" s="233"/>
      <c r="D156" s="233"/>
      <c r="E156" s="238"/>
      <c r="F156" s="238"/>
      <c r="G156" s="238"/>
      <c r="H156" s="238"/>
      <c r="I156" s="238"/>
      <c r="J156" s="239"/>
      <c r="K156" s="23"/>
      <c r="L156" s="20"/>
      <c r="M156" s="216"/>
      <c r="N156" s="221"/>
      <c r="O156" s="233"/>
      <c r="P156" s="233"/>
      <c r="Q156" s="238"/>
      <c r="R156" s="238"/>
      <c r="S156" s="238"/>
      <c r="T156" s="238"/>
      <c r="U156" s="238"/>
      <c r="V156" s="239"/>
    </row>
    <row r="157" spans="1:22" ht="18" customHeight="1" x14ac:dyDescent="0.25">
      <c r="A157" s="216"/>
      <c r="B157" s="221" t="s">
        <v>19</v>
      </c>
      <c r="C157" s="222"/>
      <c r="D157" s="225">
        <f>INDEX(習字一覧!$A$2:$G$201,A149,4)</f>
        <v>0</v>
      </c>
      <c r="E157" s="225"/>
      <c r="F157" s="225"/>
      <c r="G157" s="225"/>
      <c r="H157" s="225"/>
      <c r="I157" s="225"/>
      <c r="J157" s="226"/>
      <c r="K157" s="19"/>
      <c r="L157" s="20"/>
      <c r="M157" s="216"/>
      <c r="N157" s="221" t="s">
        <v>19</v>
      </c>
      <c r="O157" s="222"/>
      <c r="P157" s="225">
        <f>INDEX(習字一覧!$A$2:$G$201,M149,4)</f>
        <v>0</v>
      </c>
      <c r="Q157" s="225"/>
      <c r="R157" s="225"/>
      <c r="S157" s="225"/>
      <c r="T157" s="225"/>
      <c r="U157" s="225"/>
      <c r="V157" s="226"/>
    </row>
    <row r="158" spans="1:22" ht="18" customHeight="1" x14ac:dyDescent="0.25">
      <c r="A158" s="216"/>
      <c r="B158" s="221"/>
      <c r="C158" s="223"/>
      <c r="D158" s="227"/>
      <c r="E158" s="227"/>
      <c r="F158" s="227"/>
      <c r="G158" s="227"/>
      <c r="H158" s="227"/>
      <c r="I158" s="227"/>
      <c r="J158" s="228"/>
      <c r="K158" s="19"/>
      <c r="L158" s="20"/>
      <c r="M158" s="216"/>
      <c r="N158" s="221"/>
      <c r="O158" s="223"/>
      <c r="P158" s="227"/>
      <c r="Q158" s="227"/>
      <c r="R158" s="227"/>
      <c r="S158" s="227"/>
      <c r="T158" s="227"/>
      <c r="U158" s="227"/>
      <c r="V158" s="228"/>
    </row>
    <row r="159" spans="1:22" ht="18" customHeight="1" x14ac:dyDescent="0.25">
      <c r="A159" s="217"/>
      <c r="B159" s="234"/>
      <c r="C159" s="224"/>
      <c r="D159" s="229"/>
      <c r="E159" s="229"/>
      <c r="F159" s="229"/>
      <c r="G159" s="229"/>
      <c r="H159" s="229"/>
      <c r="I159" s="229"/>
      <c r="J159" s="230"/>
      <c r="K159" s="19"/>
      <c r="L159" s="20"/>
      <c r="M159" s="217"/>
      <c r="N159" s="234"/>
      <c r="O159" s="224"/>
      <c r="P159" s="229"/>
      <c r="Q159" s="229"/>
      <c r="R159" s="229"/>
      <c r="S159" s="229"/>
      <c r="T159" s="229"/>
      <c r="U159" s="229"/>
      <c r="V159" s="230"/>
    </row>
    <row r="160" spans="1:22" ht="15.75" customHeigh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5"/>
      <c r="L160" s="26"/>
      <c r="M160" s="24"/>
      <c r="N160" s="24"/>
      <c r="O160" s="24"/>
      <c r="P160" s="24"/>
      <c r="Q160" s="24"/>
      <c r="R160" s="24"/>
      <c r="S160" s="24"/>
      <c r="T160" s="24"/>
      <c r="U160" s="24"/>
      <c r="V160" s="24"/>
    </row>
    <row r="161" spans="1:22" ht="15.75" customHeight="1" x14ac:dyDescent="0.25">
      <c r="A161" s="46"/>
      <c r="B161" s="27"/>
      <c r="C161" s="27"/>
      <c r="D161" s="27"/>
      <c r="E161" s="27"/>
      <c r="F161" s="27"/>
      <c r="G161" s="27"/>
      <c r="H161" s="27"/>
      <c r="I161" s="27"/>
      <c r="J161" s="27"/>
      <c r="K161" s="28"/>
      <c r="L161" s="29"/>
      <c r="M161" s="46"/>
      <c r="N161" s="27"/>
      <c r="O161" s="27"/>
      <c r="P161" s="27"/>
      <c r="Q161" s="27"/>
      <c r="R161" s="27"/>
      <c r="S161" s="27"/>
      <c r="T161" s="27"/>
      <c r="U161" s="27"/>
      <c r="V161" s="27"/>
    </row>
    <row r="162" spans="1:22" ht="18" customHeight="1" x14ac:dyDescent="0.25">
      <c r="A162" s="30">
        <f>A149+1</f>
        <v>26</v>
      </c>
      <c r="B162" s="30"/>
      <c r="C162" s="252" t="s">
        <v>37</v>
      </c>
      <c r="D162" s="252"/>
      <c r="E162" s="252"/>
      <c r="F162" s="252"/>
      <c r="G162" s="252"/>
      <c r="H162" s="252"/>
      <c r="I162" s="30"/>
      <c r="J162" s="51"/>
      <c r="K162" s="15"/>
      <c r="L162" s="16"/>
      <c r="M162" s="13">
        <f>M149+1</f>
        <v>29</v>
      </c>
      <c r="N162" s="13"/>
      <c r="O162" s="218" t="s">
        <v>37</v>
      </c>
      <c r="P162" s="218"/>
      <c r="Q162" s="218"/>
      <c r="R162" s="218"/>
      <c r="S162" s="218"/>
      <c r="T162" s="218"/>
      <c r="U162" s="13"/>
      <c r="V162" s="14"/>
    </row>
    <row r="163" spans="1:22" ht="18" customHeight="1" x14ac:dyDescent="0.25">
      <c r="A163" s="13"/>
      <c r="B163" s="13"/>
      <c r="C163" s="218"/>
      <c r="D163" s="218"/>
      <c r="E163" s="218"/>
      <c r="F163" s="218"/>
      <c r="G163" s="218"/>
      <c r="H163" s="218"/>
      <c r="I163" s="13"/>
      <c r="J163" s="13"/>
      <c r="K163" s="18"/>
      <c r="L163" s="16"/>
      <c r="M163" s="17"/>
      <c r="N163" s="17"/>
      <c r="O163" s="219"/>
      <c r="P163" s="219"/>
      <c r="Q163" s="219"/>
      <c r="R163" s="219"/>
      <c r="S163" s="219"/>
      <c r="T163" s="219"/>
      <c r="U163" s="17"/>
      <c r="V163" s="17"/>
    </row>
    <row r="164" spans="1:22" ht="15.75" customHeight="1" x14ac:dyDescent="0.25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19"/>
      <c r="L164" s="20"/>
    </row>
    <row r="165" spans="1:22" ht="18" customHeight="1" x14ac:dyDescent="0.25">
      <c r="A165" s="246"/>
      <c r="B165" s="255" t="str">
        <f>基本ﾃﾞｰﾀ!$B$5</f>
        <v>函 館</v>
      </c>
      <c r="C165" s="255"/>
      <c r="D165" s="255"/>
      <c r="E165" s="255"/>
      <c r="F165" s="255"/>
      <c r="G165" s="255"/>
      <c r="H165" s="240" t="s">
        <v>18</v>
      </c>
      <c r="I165" s="240"/>
      <c r="J165" s="241"/>
      <c r="K165" s="22"/>
      <c r="L165" s="20"/>
      <c r="M165" s="246"/>
      <c r="N165" s="255" t="str">
        <f>基本ﾃﾞｰﾀ!$B$5</f>
        <v>函 館</v>
      </c>
      <c r="O165" s="255"/>
      <c r="P165" s="255"/>
      <c r="Q165" s="255"/>
      <c r="R165" s="255"/>
      <c r="S165" s="255"/>
      <c r="T165" s="240" t="s">
        <v>18</v>
      </c>
      <c r="U165" s="240"/>
      <c r="V165" s="241"/>
    </row>
    <row r="166" spans="1:22" ht="18" customHeight="1" x14ac:dyDescent="0.25">
      <c r="A166" s="253"/>
      <c r="B166" s="256"/>
      <c r="C166" s="256"/>
      <c r="D166" s="256"/>
      <c r="E166" s="256"/>
      <c r="F166" s="256"/>
      <c r="G166" s="256"/>
      <c r="H166" s="242"/>
      <c r="I166" s="242"/>
      <c r="J166" s="243"/>
      <c r="K166" s="22"/>
      <c r="L166" s="20"/>
      <c r="M166" s="253"/>
      <c r="N166" s="256"/>
      <c r="O166" s="256"/>
      <c r="P166" s="256"/>
      <c r="Q166" s="256"/>
      <c r="R166" s="256"/>
      <c r="S166" s="256"/>
      <c r="T166" s="242"/>
      <c r="U166" s="242"/>
      <c r="V166" s="243"/>
    </row>
    <row r="167" spans="1:22" ht="18" customHeight="1" x14ac:dyDescent="0.25">
      <c r="A167" s="254"/>
      <c r="B167" s="257"/>
      <c r="C167" s="257"/>
      <c r="D167" s="257"/>
      <c r="E167" s="257"/>
      <c r="F167" s="257"/>
      <c r="G167" s="257"/>
      <c r="H167" s="244"/>
      <c r="I167" s="244"/>
      <c r="J167" s="245"/>
      <c r="K167" s="22"/>
      <c r="L167" s="20"/>
      <c r="M167" s="254"/>
      <c r="N167" s="257"/>
      <c r="O167" s="257"/>
      <c r="P167" s="257"/>
      <c r="Q167" s="257"/>
      <c r="R167" s="257"/>
      <c r="S167" s="257"/>
      <c r="T167" s="244"/>
      <c r="U167" s="244"/>
      <c r="V167" s="245"/>
    </row>
    <row r="168" spans="1:22" ht="12" customHeight="1" x14ac:dyDescent="0.25">
      <c r="A168" s="215">
        <f>INDEX(習字一覧!$A$2:$G$201,A162,3)</f>
        <v>0</v>
      </c>
      <c r="B168" s="220"/>
      <c r="C168" s="232" t="s">
        <v>50</v>
      </c>
      <c r="D168" s="232"/>
      <c r="E168" s="235">
        <f>INDEX(習字一覧!$A$2:$G$201,A162,5)</f>
        <v>0</v>
      </c>
      <c r="F168" s="236"/>
      <c r="G168" s="236"/>
      <c r="H168" s="236"/>
      <c r="I168" s="236"/>
      <c r="J168" s="237"/>
      <c r="K168" s="23"/>
      <c r="L168" s="20"/>
      <c r="M168" s="215">
        <f>INDEX(習字一覧!$A$2:$G$201,M162,3)</f>
        <v>0</v>
      </c>
      <c r="N168" s="220"/>
      <c r="O168" s="232" t="s">
        <v>50</v>
      </c>
      <c r="P168" s="232"/>
      <c r="Q168" s="235">
        <f>INDEX(習字一覧!$A$2:$G$201,M162,5)</f>
        <v>0</v>
      </c>
      <c r="R168" s="236"/>
      <c r="S168" s="236"/>
      <c r="T168" s="236"/>
      <c r="U168" s="236"/>
      <c r="V168" s="237"/>
    </row>
    <row r="169" spans="1:22" ht="12" customHeight="1" x14ac:dyDescent="0.25">
      <c r="A169" s="216"/>
      <c r="B169" s="221"/>
      <c r="C169" s="233"/>
      <c r="D169" s="233"/>
      <c r="E169" s="238"/>
      <c r="F169" s="238"/>
      <c r="G169" s="238"/>
      <c r="H169" s="238"/>
      <c r="I169" s="238"/>
      <c r="J169" s="239"/>
      <c r="K169" s="23"/>
      <c r="L169" s="20"/>
      <c r="M169" s="216"/>
      <c r="N169" s="221"/>
      <c r="O169" s="233"/>
      <c r="P169" s="233"/>
      <c r="Q169" s="238"/>
      <c r="R169" s="238"/>
      <c r="S169" s="238"/>
      <c r="T169" s="238"/>
      <c r="U169" s="238"/>
      <c r="V169" s="239"/>
    </row>
    <row r="170" spans="1:22" ht="18" customHeight="1" x14ac:dyDescent="0.25">
      <c r="A170" s="216"/>
      <c r="B170" s="221" t="s">
        <v>19</v>
      </c>
      <c r="C170" s="222"/>
      <c r="D170" s="225">
        <f>INDEX(習字一覧!$A$2:$G$201,A162,4)</f>
        <v>0</v>
      </c>
      <c r="E170" s="225"/>
      <c r="F170" s="225"/>
      <c r="G170" s="225"/>
      <c r="H170" s="225"/>
      <c r="I170" s="225"/>
      <c r="J170" s="226"/>
      <c r="K170" s="19"/>
      <c r="L170" s="20"/>
      <c r="M170" s="216"/>
      <c r="N170" s="221" t="s">
        <v>19</v>
      </c>
      <c r="O170" s="222"/>
      <c r="P170" s="225">
        <f>INDEX(習字一覧!$A$2:$G$201,M162,4)</f>
        <v>0</v>
      </c>
      <c r="Q170" s="225"/>
      <c r="R170" s="225"/>
      <c r="S170" s="225"/>
      <c r="T170" s="225"/>
      <c r="U170" s="225"/>
      <c r="V170" s="226"/>
    </row>
    <row r="171" spans="1:22" ht="18" customHeight="1" x14ac:dyDescent="0.25">
      <c r="A171" s="216"/>
      <c r="B171" s="221"/>
      <c r="C171" s="223"/>
      <c r="D171" s="227"/>
      <c r="E171" s="227"/>
      <c r="F171" s="227"/>
      <c r="G171" s="227"/>
      <c r="H171" s="227"/>
      <c r="I171" s="227"/>
      <c r="J171" s="228"/>
      <c r="K171" s="19"/>
      <c r="L171" s="20"/>
      <c r="M171" s="216"/>
      <c r="N171" s="221"/>
      <c r="O171" s="223"/>
      <c r="P171" s="227"/>
      <c r="Q171" s="227"/>
      <c r="R171" s="227"/>
      <c r="S171" s="227"/>
      <c r="T171" s="227"/>
      <c r="U171" s="227"/>
      <c r="V171" s="228"/>
    </row>
    <row r="172" spans="1:22" ht="18" customHeight="1" x14ac:dyDescent="0.25">
      <c r="A172" s="217"/>
      <c r="B172" s="234"/>
      <c r="C172" s="224"/>
      <c r="D172" s="229"/>
      <c r="E172" s="229"/>
      <c r="F172" s="229"/>
      <c r="G172" s="229"/>
      <c r="H172" s="229"/>
      <c r="I172" s="229"/>
      <c r="J172" s="230"/>
      <c r="K172" s="19"/>
      <c r="L172" s="20"/>
      <c r="M172" s="217"/>
      <c r="N172" s="234"/>
      <c r="O172" s="224"/>
      <c r="P172" s="229"/>
      <c r="Q172" s="229"/>
      <c r="R172" s="229"/>
      <c r="S172" s="229"/>
      <c r="T172" s="229"/>
      <c r="U172" s="229"/>
      <c r="V172" s="230"/>
    </row>
    <row r="173" spans="1:22" ht="15.75" customHeigh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5"/>
      <c r="L173" s="26"/>
      <c r="M173" s="24"/>
      <c r="N173" s="24"/>
      <c r="O173" s="24"/>
      <c r="P173" s="24"/>
      <c r="Q173" s="24"/>
      <c r="R173" s="24"/>
      <c r="S173" s="24"/>
      <c r="T173" s="24"/>
      <c r="U173" s="24"/>
      <c r="V173" s="24"/>
    </row>
    <row r="174" spans="1:22" ht="15.75" customHeight="1" x14ac:dyDescent="0.25">
      <c r="A174" s="46"/>
      <c r="B174" s="27"/>
      <c r="C174" s="27"/>
      <c r="D174" s="27"/>
      <c r="E174" s="27"/>
      <c r="F174" s="27"/>
      <c r="G174" s="27"/>
      <c r="H174" s="27"/>
      <c r="I174" s="27"/>
      <c r="J174" s="27"/>
      <c r="K174" s="28"/>
      <c r="L174" s="29"/>
      <c r="M174" s="46"/>
      <c r="N174" s="27"/>
      <c r="O174" s="27"/>
      <c r="P174" s="27"/>
      <c r="Q174" s="27"/>
      <c r="R174" s="27"/>
      <c r="S174" s="27"/>
      <c r="T174" s="27"/>
      <c r="U174" s="27"/>
      <c r="V174" s="27"/>
    </row>
    <row r="175" spans="1:22" ht="18" customHeight="1" x14ac:dyDescent="0.25">
      <c r="A175" s="13">
        <f>A162+1</f>
        <v>27</v>
      </c>
      <c r="B175" s="13"/>
      <c r="C175" s="218" t="s">
        <v>37</v>
      </c>
      <c r="D175" s="218"/>
      <c r="E175" s="218"/>
      <c r="F175" s="218"/>
      <c r="G175" s="218"/>
      <c r="H175" s="218"/>
      <c r="I175" s="13"/>
      <c r="J175" s="14"/>
      <c r="K175" s="15"/>
      <c r="L175" s="16"/>
      <c r="M175" s="13">
        <f>M162+1</f>
        <v>30</v>
      </c>
      <c r="N175" s="13"/>
      <c r="O175" s="218" t="s">
        <v>37</v>
      </c>
      <c r="P175" s="218"/>
      <c r="Q175" s="218"/>
      <c r="R175" s="218"/>
      <c r="S175" s="218"/>
      <c r="T175" s="218"/>
      <c r="U175" s="13"/>
      <c r="V175" s="14"/>
    </row>
    <row r="176" spans="1:22" ht="18" customHeight="1" x14ac:dyDescent="0.25">
      <c r="A176" s="17"/>
      <c r="B176" s="17"/>
      <c r="C176" s="219"/>
      <c r="D176" s="219"/>
      <c r="E176" s="219"/>
      <c r="F176" s="219"/>
      <c r="G176" s="219"/>
      <c r="H176" s="219"/>
      <c r="I176" s="17"/>
      <c r="J176" s="17"/>
      <c r="K176" s="18"/>
      <c r="L176" s="16"/>
      <c r="M176" s="17"/>
      <c r="N176" s="17"/>
      <c r="O176" s="219"/>
      <c r="P176" s="219"/>
      <c r="Q176" s="219"/>
      <c r="R176" s="219"/>
      <c r="S176" s="219"/>
      <c r="T176" s="219"/>
      <c r="U176" s="17"/>
      <c r="V176" s="17"/>
    </row>
    <row r="177" spans="1:22" ht="15.75" customHeight="1" x14ac:dyDescent="0.25">
      <c r="K177" s="19"/>
      <c r="L177" s="20"/>
    </row>
    <row r="178" spans="1:22" ht="18" customHeight="1" x14ac:dyDescent="0.25">
      <c r="A178" s="246"/>
      <c r="B178" s="255" t="str">
        <f>基本ﾃﾞｰﾀ!$B$5</f>
        <v>函 館</v>
      </c>
      <c r="C178" s="255"/>
      <c r="D178" s="255"/>
      <c r="E178" s="255"/>
      <c r="F178" s="255"/>
      <c r="G178" s="255"/>
      <c r="H178" s="240" t="s">
        <v>18</v>
      </c>
      <c r="I178" s="240"/>
      <c r="J178" s="241"/>
      <c r="K178" s="22"/>
      <c r="L178" s="20"/>
      <c r="M178" s="246"/>
      <c r="N178" s="255" t="str">
        <f>基本ﾃﾞｰﾀ!$B$5</f>
        <v>函 館</v>
      </c>
      <c r="O178" s="255"/>
      <c r="P178" s="255"/>
      <c r="Q178" s="255"/>
      <c r="R178" s="255"/>
      <c r="S178" s="255"/>
      <c r="T178" s="240" t="s">
        <v>18</v>
      </c>
      <c r="U178" s="240"/>
      <c r="V178" s="241"/>
    </row>
    <row r="179" spans="1:22" ht="18" customHeight="1" x14ac:dyDescent="0.25">
      <c r="A179" s="253"/>
      <c r="B179" s="256"/>
      <c r="C179" s="256"/>
      <c r="D179" s="256"/>
      <c r="E179" s="256"/>
      <c r="F179" s="256"/>
      <c r="G179" s="256"/>
      <c r="H179" s="242"/>
      <c r="I179" s="242"/>
      <c r="J179" s="243"/>
      <c r="K179" s="22"/>
      <c r="L179" s="20"/>
      <c r="M179" s="253"/>
      <c r="N179" s="256"/>
      <c r="O179" s="256"/>
      <c r="P179" s="256"/>
      <c r="Q179" s="256"/>
      <c r="R179" s="256"/>
      <c r="S179" s="256"/>
      <c r="T179" s="242"/>
      <c r="U179" s="242"/>
      <c r="V179" s="243"/>
    </row>
    <row r="180" spans="1:22" ht="18" customHeight="1" x14ac:dyDescent="0.25">
      <c r="A180" s="254"/>
      <c r="B180" s="257"/>
      <c r="C180" s="257"/>
      <c r="D180" s="257"/>
      <c r="E180" s="257"/>
      <c r="F180" s="257"/>
      <c r="G180" s="257"/>
      <c r="H180" s="244"/>
      <c r="I180" s="244"/>
      <c r="J180" s="245"/>
      <c r="K180" s="22"/>
      <c r="L180" s="20"/>
      <c r="M180" s="254"/>
      <c r="N180" s="257"/>
      <c r="O180" s="257"/>
      <c r="P180" s="257"/>
      <c r="Q180" s="257"/>
      <c r="R180" s="257"/>
      <c r="S180" s="257"/>
      <c r="T180" s="244"/>
      <c r="U180" s="244"/>
      <c r="V180" s="245"/>
    </row>
    <row r="181" spans="1:22" ht="12" customHeight="1" x14ac:dyDescent="0.25">
      <c r="A181" s="215">
        <f>INDEX(習字一覧!$A$2:$G$201,A175,3)</f>
        <v>0</v>
      </c>
      <c r="B181" s="220"/>
      <c r="C181" s="232" t="s">
        <v>50</v>
      </c>
      <c r="D181" s="232"/>
      <c r="E181" s="235">
        <f>INDEX(習字一覧!$A$2:$G$201,A175,5)</f>
        <v>0</v>
      </c>
      <c r="F181" s="236"/>
      <c r="G181" s="236"/>
      <c r="H181" s="236"/>
      <c r="I181" s="236"/>
      <c r="J181" s="237"/>
      <c r="K181" s="23"/>
      <c r="L181" s="20"/>
      <c r="M181" s="215">
        <f>INDEX(習字一覧!$A$2:$G$201,M175,3)</f>
        <v>0</v>
      </c>
      <c r="N181" s="220"/>
      <c r="O181" s="232" t="s">
        <v>50</v>
      </c>
      <c r="P181" s="232"/>
      <c r="Q181" s="235">
        <f>INDEX(習字一覧!$A$2:$G$201,M175,5)</f>
        <v>0</v>
      </c>
      <c r="R181" s="236"/>
      <c r="S181" s="236"/>
      <c r="T181" s="236"/>
      <c r="U181" s="236"/>
      <c r="V181" s="237"/>
    </row>
    <row r="182" spans="1:22" ht="12" customHeight="1" x14ac:dyDescent="0.25">
      <c r="A182" s="216"/>
      <c r="B182" s="221"/>
      <c r="C182" s="233"/>
      <c r="D182" s="233"/>
      <c r="E182" s="238"/>
      <c r="F182" s="238"/>
      <c r="G182" s="238"/>
      <c r="H182" s="238"/>
      <c r="I182" s="238"/>
      <c r="J182" s="239"/>
      <c r="K182" s="23"/>
      <c r="L182" s="20"/>
      <c r="M182" s="216"/>
      <c r="N182" s="221"/>
      <c r="O182" s="233"/>
      <c r="P182" s="233"/>
      <c r="Q182" s="238"/>
      <c r="R182" s="238"/>
      <c r="S182" s="238"/>
      <c r="T182" s="238"/>
      <c r="U182" s="238"/>
      <c r="V182" s="239"/>
    </row>
    <row r="183" spans="1:22" ht="18" customHeight="1" x14ac:dyDescent="0.25">
      <c r="A183" s="216"/>
      <c r="B183" s="221" t="s">
        <v>19</v>
      </c>
      <c r="C183" s="222"/>
      <c r="D183" s="225">
        <f>INDEX(習字一覧!$A$2:$G$201,A175,4)</f>
        <v>0</v>
      </c>
      <c r="E183" s="225"/>
      <c r="F183" s="225"/>
      <c r="G183" s="225"/>
      <c r="H183" s="225"/>
      <c r="I183" s="225"/>
      <c r="J183" s="226"/>
      <c r="K183" s="19"/>
      <c r="L183" s="20"/>
      <c r="M183" s="216"/>
      <c r="N183" s="221" t="s">
        <v>19</v>
      </c>
      <c r="O183" s="222"/>
      <c r="P183" s="225">
        <f>INDEX(習字一覧!$A$2:$G$201,M175,4)</f>
        <v>0</v>
      </c>
      <c r="Q183" s="225"/>
      <c r="R183" s="225"/>
      <c r="S183" s="225"/>
      <c r="T183" s="225"/>
      <c r="U183" s="225"/>
      <c r="V183" s="226"/>
    </row>
    <row r="184" spans="1:22" ht="18" customHeight="1" x14ac:dyDescent="0.25">
      <c r="A184" s="216"/>
      <c r="B184" s="221"/>
      <c r="C184" s="223"/>
      <c r="D184" s="227"/>
      <c r="E184" s="227"/>
      <c r="F184" s="227"/>
      <c r="G184" s="227"/>
      <c r="H184" s="227"/>
      <c r="I184" s="227"/>
      <c r="J184" s="228"/>
      <c r="K184" s="19"/>
      <c r="L184" s="20"/>
      <c r="M184" s="216"/>
      <c r="N184" s="221"/>
      <c r="O184" s="223"/>
      <c r="P184" s="227"/>
      <c r="Q184" s="227"/>
      <c r="R184" s="227"/>
      <c r="S184" s="227"/>
      <c r="T184" s="227"/>
      <c r="U184" s="227"/>
      <c r="V184" s="228"/>
    </row>
    <row r="185" spans="1:22" ht="18" customHeight="1" x14ac:dyDescent="0.25">
      <c r="A185" s="217"/>
      <c r="B185" s="234"/>
      <c r="C185" s="224"/>
      <c r="D185" s="229"/>
      <c r="E185" s="229"/>
      <c r="F185" s="229"/>
      <c r="G185" s="229"/>
      <c r="H185" s="229"/>
      <c r="I185" s="229"/>
      <c r="J185" s="230"/>
      <c r="K185" s="19"/>
      <c r="L185" s="20"/>
      <c r="M185" s="217"/>
      <c r="N185" s="234"/>
      <c r="O185" s="224"/>
      <c r="P185" s="229"/>
      <c r="Q185" s="229"/>
      <c r="R185" s="229"/>
      <c r="S185" s="229"/>
      <c r="T185" s="229"/>
      <c r="U185" s="229"/>
      <c r="V185" s="230"/>
    </row>
    <row r="186" spans="1:22" ht="21.75" customHeight="1" x14ac:dyDescent="0.25">
      <c r="A186" s="13">
        <f>M175+1</f>
        <v>31</v>
      </c>
      <c r="B186" s="13"/>
      <c r="C186" s="218" t="s">
        <v>37</v>
      </c>
      <c r="D186" s="218"/>
      <c r="E186" s="218"/>
      <c r="F186" s="218"/>
      <c r="G186" s="218"/>
      <c r="H186" s="218"/>
      <c r="I186" s="13"/>
      <c r="J186" s="14"/>
      <c r="K186" s="15"/>
      <c r="L186" s="16"/>
      <c r="M186" s="13">
        <f>A212+1</f>
        <v>34</v>
      </c>
      <c r="N186" s="13"/>
      <c r="O186" s="218" t="s">
        <v>37</v>
      </c>
      <c r="P186" s="218"/>
      <c r="Q186" s="218"/>
      <c r="R186" s="218"/>
      <c r="S186" s="218"/>
      <c r="T186" s="218"/>
      <c r="U186" s="13"/>
      <c r="V186" s="14" t="s">
        <v>97</v>
      </c>
    </row>
    <row r="187" spans="1:22" ht="21.75" customHeight="1" x14ac:dyDescent="0.25">
      <c r="A187" s="17"/>
      <c r="B187" s="17"/>
      <c r="C187" s="219"/>
      <c r="D187" s="219"/>
      <c r="E187" s="219"/>
      <c r="F187" s="219"/>
      <c r="G187" s="219"/>
      <c r="H187" s="219"/>
      <c r="I187" s="17"/>
      <c r="J187" s="17"/>
      <c r="K187" s="18"/>
      <c r="L187" s="16"/>
      <c r="M187" s="13"/>
      <c r="N187" s="13"/>
      <c r="O187" s="218"/>
      <c r="P187" s="218"/>
      <c r="Q187" s="218"/>
      <c r="R187" s="218"/>
      <c r="S187" s="218"/>
      <c r="T187" s="218"/>
      <c r="U187" s="231" t="s">
        <v>17</v>
      </c>
      <c r="V187" s="231"/>
    </row>
    <row r="188" spans="1:22" ht="15.75" customHeight="1" x14ac:dyDescent="0.25">
      <c r="K188" s="19"/>
      <c r="L188" s="20"/>
      <c r="M188" s="21"/>
      <c r="N188" s="21"/>
      <c r="O188" s="21"/>
      <c r="P188" s="21"/>
      <c r="Q188" s="21"/>
      <c r="R188" s="21"/>
      <c r="S188" s="21"/>
      <c r="T188" s="21"/>
      <c r="U188" s="21"/>
      <c r="V188" s="21"/>
    </row>
    <row r="189" spans="1:22" ht="18" customHeight="1" x14ac:dyDescent="0.25">
      <c r="A189" s="246"/>
      <c r="B189" s="255" t="str">
        <f>基本ﾃﾞｰﾀ!$B$5</f>
        <v>函 館</v>
      </c>
      <c r="C189" s="255"/>
      <c r="D189" s="255"/>
      <c r="E189" s="255"/>
      <c r="F189" s="255"/>
      <c r="G189" s="255"/>
      <c r="H189" s="240" t="s">
        <v>18</v>
      </c>
      <c r="I189" s="240"/>
      <c r="J189" s="241"/>
      <c r="K189" s="22"/>
      <c r="L189" s="20"/>
      <c r="M189" s="246"/>
      <c r="N189" s="255" t="str">
        <f>基本ﾃﾞｰﾀ!$B$5</f>
        <v>函 館</v>
      </c>
      <c r="O189" s="255"/>
      <c r="P189" s="255"/>
      <c r="Q189" s="255"/>
      <c r="R189" s="255"/>
      <c r="S189" s="255"/>
      <c r="T189" s="240" t="s">
        <v>18</v>
      </c>
      <c r="U189" s="240"/>
      <c r="V189" s="241"/>
    </row>
    <row r="190" spans="1:22" ht="18" customHeight="1" x14ac:dyDescent="0.25">
      <c r="A190" s="253"/>
      <c r="B190" s="256"/>
      <c r="C190" s="256"/>
      <c r="D190" s="256"/>
      <c r="E190" s="256"/>
      <c r="F190" s="256"/>
      <c r="G190" s="256"/>
      <c r="H190" s="242"/>
      <c r="I190" s="242"/>
      <c r="J190" s="243"/>
      <c r="K190" s="22"/>
      <c r="L190" s="20"/>
      <c r="M190" s="253"/>
      <c r="N190" s="256"/>
      <c r="O190" s="256"/>
      <c r="P190" s="256"/>
      <c r="Q190" s="256"/>
      <c r="R190" s="256"/>
      <c r="S190" s="256"/>
      <c r="T190" s="242"/>
      <c r="U190" s="242"/>
      <c r="V190" s="243"/>
    </row>
    <row r="191" spans="1:22" ht="18" customHeight="1" x14ac:dyDescent="0.25">
      <c r="A191" s="254"/>
      <c r="B191" s="257"/>
      <c r="C191" s="257"/>
      <c r="D191" s="257"/>
      <c r="E191" s="257"/>
      <c r="F191" s="257"/>
      <c r="G191" s="257"/>
      <c r="H191" s="244"/>
      <c r="I191" s="244"/>
      <c r="J191" s="245"/>
      <c r="K191" s="22"/>
      <c r="L191" s="20"/>
      <c r="M191" s="254"/>
      <c r="N191" s="257"/>
      <c r="O191" s="257"/>
      <c r="P191" s="257"/>
      <c r="Q191" s="257"/>
      <c r="R191" s="257"/>
      <c r="S191" s="257"/>
      <c r="T191" s="244"/>
      <c r="U191" s="244"/>
      <c r="V191" s="245"/>
    </row>
    <row r="192" spans="1:22" ht="12" customHeight="1" x14ac:dyDescent="0.25">
      <c r="A192" s="215">
        <f>INDEX(習字一覧!$A$2:$G$201,A186,3)</f>
        <v>0</v>
      </c>
      <c r="B192" s="220"/>
      <c r="C192" s="232" t="s">
        <v>50</v>
      </c>
      <c r="D192" s="232"/>
      <c r="E192" s="235">
        <f>INDEX(習字一覧!$A$2:$G$201,A186,5)</f>
        <v>0</v>
      </c>
      <c r="F192" s="236"/>
      <c r="G192" s="236"/>
      <c r="H192" s="236"/>
      <c r="I192" s="236"/>
      <c r="J192" s="237"/>
      <c r="K192" s="23"/>
      <c r="L192" s="20"/>
      <c r="M192" s="215">
        <f>INDEX(習字一覧!$A$2:$G$201,M186,3)</f>
        <v>0</v>
      </c>
      <c r="N192" s="220"/>
      <c r="O192" s="232" t="s">
        <v>50</v>
      </c>
      <c r="P192" s="232"/>
      <c r="Q192" s="235">
        <f>INDEX(習字一覧!$A$2:$G$201,M186,5)</f>
        <v>0</v>
      </c>
      <c r="R192" s="236"/>
      <c r="S192" s="236"/>
      <c r="T192" s="236"/>
      <c r="U192" s="236"/>
      <c r="V192" s="237"/>
    </row>
    <row r="193" spans="1:22" ht="12" customHeight="1" x14ac:dyDescent="0.25">
      <c r="A193" s="216"/>
      <c r="B193" s="221"/>
      <c r="C193" s="233"/>
      <c r="D193" s="233"/>
      <c r="E193" s="238"/>
      <c r="F193" s="238"/>
      <c r="G193" s="238"/>
      <c r="H193" s="238"/>
      <c r="I193" s="238"/>
      <c r="J193" s="239"/>
      <c r="K193" s="23"/>
      <c r="L193" s="20"/>
      <c r="M193" s="216"/>
      <c r="N193" s="221"/>
      <c r="O193" s="233"/>
      <c r="P193" s="233"/>
      <c r="Q193" s="238"/>
      <c r="R193" s="238"/>
      <c r="S193" s="238"/>
      <c r="T193" s="238"/>
      <c r="U193" s="238"/>
      <c r="V193" s="239"/>
    </row>
    <row r="194" spans="1:22" ht="18" customHeight="1" x14ac:dyDescent="0.25">
      <c r="A194" s="216"/>
      <c r="B194" s="221" t="s">
        <v>19</v>
      </c>
      <c r="C194" s="222"/>
      <c r="D194" s="225">
        <f>INDEX(習字一覧!$A$2:$G$201,A186,4)</f>
        <v>0</v>
      </c>
      <c r="E194" s="225"/>
      <c r="F194" s="225"/>
      <c r="G194" s="225"/>
      <c r="H194" s="225"/>
      <c r="I194" s="225"/>
      <c r="J194" s="226"/>
      <c r="K194" s="19"/>
      <c r="L194" s="20"/>
      <c r="M194" s="216"/>
      <c r="N194" s="221" t="s">
        <v>19</v>
      </c>
      <c r="O194" s="222"/>
      <c r="P194" s="225">
        <f>INDEX(習字一覧!$A$2:$G$201,M186,4)</f>
        <v>0</v>
      </c>
      <c r="Q194" s="225"/>
      <c r="R194" s="225"/>
      <c r="S194" s="225"/>
      <c r="T194" s="225"/>
      <c r="U194" s="225"/>
      <c r="V194" s="226"/>
    </row>
    <row r="195" spans="1:22" ht="18" customHeight="1" x14ac:dyDescent="0.25">
      <c r="A195" s="216"/>
      <c r="B195" s="221"/>
      <c r="C195" s="223"/>
      <c r="D195" s="227"/>
      <c r="E195" s="227"/>
      <c r="F195" s="227"/>
      <c r="G195" s="227"/>
      <c r="H195" s="227"/>
      <c r="I195" s="227"/>
      <c r="J195" s="228"/>
      <c r="K195" s="19"/>
      <c r="L195" s="20"/>
      <c r="M195" s="216"/>
      <c r="N195" s="221"/>
      <c r="O195" s="223"/>
      <c r="P195" s="227"/>
      <c r="Q195" s="227"/>
      <c r="R195" s="227"/>
      <c r="S195" s="227"/>
      <c r="T195" s="227"/>
      <c r="U195" s="227"/>
      <c r="V195" s="228"/>
    </row>
    <row r="196" spans="1:22" ht="18" customHeight="1" x14ac:dyDescent="0.25">
      <c r="A196" s="217"/>
      <c r="B196" s="234"/>
      <c r="C196" s="224"/>
      <c r="D196" s="229"/>
      <c r="E196" s="229"/>
      <c r="F196" s="229"/>
      <c r="G196" s="229"/>
      <c r="H196" s="229"/>
      <c r="I196" s="229"/>
      <c r="J196" s="230"/>
      <c r="K196" s="19"/>
      <c r="L196" s="20"/>
      <c r="M196" s="217"/>
      <c r="N196" s="234"/>
      <c r="O196" s="224"/>
      <c r="P196" s="229"/>
      <c r="Q196" s="229"/>
      <c r="R196" s="229"/>
      <c r="S196" s="229"/>
      <c r="T196" s="229"/>
      <c r="U196" s="229"/>
      <c r="V196" s="230"/>
    </row>
    <row r="197" spans="1:22" ht="15.75" customHeight="1" x14ac:dyDescent="0.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5"/>
      <c r="L197" s="26"/>
      <c r="M197" s="24"/>
      <c r="N197" s="24"/>
      <c r="O197" s="24"/>
      <c r="P197" s="24"/>
      <c r="Q197" s="24"/>
      <c r="R197" s="24"/>
      <c r="S197" s="24"/>
      <c r="T197" s="24"/>
      <c r="U197" s="24"/>
      <c r="V197" s="24"/>
    </row>
    <row r="198" spans="1:22" ht="15.75" customHeight="1" x14ac:dyDescent="0.25">
      <c r="A198" s="46"/>
      <c r="B198" s="27"/>
      <c r="C198" s="27"/>
      <c r="D198" s="27"/>
      <c r="E198" s="27"/>
      <c r="F198" s="27"/>
      <c r="G198" s="27"/>
      <c r="H198" s="27"/>
      <c r="I198" s="27"/>
      <c r="J198" s="27"/>
      <c r="K198" s="28"/>
      <c r="L198" s="29"/>
      <c r="M198" s="46"/>
      <c r="N198" s="27"/>
      <c r="O198" s="27"/>
      <c r="P198" s="27"/>
      <c r="Q198" s="27"/>
      <c r="R198" s="27"/>
      <c r="S198" s="27"/>
      <c r="T198" s="27"/>
      <c r="U198" s="27"/>
      <c r="V198" s="27"/>
    </row>
    <row r="199" spans="1:22" ht="18" customHeight="1" x14ac:dyDescent="0.25">
      <c r="A199" s="30">
        <f>A186+1</f>
        <v>32</v>
      </c>
      <c r="B199" s="30"/>
      <c r="C199" s="252" t="s">
        <v>37</v>
      </c>
      <c r="D199" s="252"/>
      <c r="E199" s="252"/>
      <c r="F199" s="252"/>
      <c r="G199" s="252"/>
      <c r="H199" s="252"/>
      <c r="I199" s="30"/>
      <c r="J199" s="51"/>
      <c r="K199" s="15"/>
      <c r="L199" s="16"/>
      <c r="M199" s="13">
        <f>M186+1</f>
        <v>35</v>
      </c>
      <c r="N199" s="13"/>
      <c r="O199" s="218" t="s">
        <v>37</v>
      </c>
      <c r="P199" s="218"/>
      <c r="Q199" s="218"/>
      <c r="R199" s="218"/>
      <c r="S199" s="218"/>
      <c r="T199" s="218"/>
      <c r="U199" s="13"/>
      <c r="V199" s="14"/>
    </row>
    <row r="200" spans="1:22" ht="18" customHeight="1" x14ac:dyDescent="0.25">
      <c r="A200" s="13"/>
      <c r="B200" s="13"/>
      <c r="C200" s="218"/>
      <c r="D200" s="218"/>
      <c r="E200" s="218"/>
      <c r="F200" s="218"/>
      <c r="G200" s="218"/>
      <c r="H200" s="218"/>
      <c r="I200" s="13"/>
      <c r="J200" s="13"/>
      <c r="K200" s="18"/>
      <c r="L200" s="16"/>
      <c r="M200" s="17"/>
      <c r="N200" s="17"/>
      <c r="O200" s="219"/>
      <c r="P200" s="219"/>
      <c r="Q200" s="219"/>
      <c r="R200" s="219"/>
      <c r="S200" s="219"/>
      <c r="T200" s="219"/>
      <c r="U200" s="17"/>
      <c r="V200" s="17"/>
    </row>
    <row r="201" spans="1:22" ht="15.75" customHeight="1" x14ac:dyDescent="0.25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19"/>
      <c r="L201" s="20"/>
    </row>
    <row r="202" spans="1:22" ht="18" customHeight="1" x14ac:dyDescent="0.25">
      <c r="A202" s="246"/>
      <c r="B202" s="255" t="str">
        <f>基本ﾃﾞｰﾀ!$B$5</f>
        <v>函 館</v>
      </c>
      <c r="C202" s="255"/>
      <c r="D202" s="255"/>
      <c r="E202" s="255"/>
      <c r="F202" s="255"/>
      <c r="G202" s="255"/>
      <c r="H202" s="240" t="s">
        <v>18</v>
      </c>
      <c r="I202" s="240"/>
      <c r="J202" s="241"/>
      <c r="K202" s="22"/>
      <c r="L202" s="20"/>
      <c r="M202" s="246"/>
      <c r="N202" s="255" t="str">
        <f>基本ﾃﾞｰﾀ!$B$5</f>
        <v>函 館</v>
      </c>
      <c r="O202" s="255"/>
      <c r="P202" s="255"/>
      <c r="Q202" s="255"/>
      <c r="R202" s="255"/>
      <c r="S202" s="255"/>
      <c r="T202" s="240" t="s">
        <v>18</v>
      </c>
      <c r="U202" s="240"/>
      <c r="V202" s="241"/>
    </row>
    <row r="203" spans="1:22" ht="18" customHeight="1" x14ac:dyDescent="0.25">
      <c r="A203" s="253"/>
      <c r="B203" s="256"/>
      <c r="C203" s="256"/>
      <c r="D203" s="256"/>
      <c r="E203" s="256"/>
      <c r="F203" s="256"/>
      <c r="G203" s="256"/>
      <c r="H203" s="242"/>
      <c r="I203" s="242"/>
      <c r="J203" s="243"/>
      <c r="K203" s="22"/>
      <c r="L203" s="20"/>
      <c r="M203" s="253"/>
      <c r="N203" s="256"/>
      <c r="O203" s="256"/>
      <c r="P203" s="256"/>
      <c r="Q203" s="256"/>
      <c r="R203" s="256"/>
      <c r="S203" s="256"/>
      <c r="T203" s="242"/>
      <c r="U203" s="242"/>
      <c r="V203" s="243"/>
    </row>
    <row r="204" spans="1:22" ht="18" customHeight="1" x14ac:dyDescent="0.25">
      <c r="A204" s="254"/>
      <c r="B204" s="257"/>
      <c r="C204" s="257"/>
      <c r="D204" s="257"/>
      <c r="E204" s="257"/>
      <c r="F204" s="257"/>
      <c r="G204" s="257"/>
      <c r="H204" s="244"/>
      <c r="I204" s="244"/>
      <c r="J204" s="245"/>
      <c r="K204" s="22"/>
      <c r="L204" s="20"/>
      <c r="M204" s="254"/>
      <c r="N204" s="257"/>
      <c r="O204" s="257"/>
      <c r="P204" s="257"/>
      <c r="Q204" s="257"/>
      <c r="R204" s="257"/>
      <c r="S204" s="257"/>
      <c r="T204" s="244"/>
      <c r="U204" s="244"/>
      <c r="V204" s="245"/>
    </row>
    <row r="205" spans="1:22" ht="12" customHeight="1" x14ac:dyDescent="0.25">
      <c r="A205" s="215">
        <f>INDEX(習字一覧!$A$2:$G$201,A199,3)</f>
        <v>0</v>
      </c>
      <c r="B205" s="220"/>
      <c r="C205" s="232" t="s">
        <v>50</v>
      </c>
      <c r="D205" s="232"/>
      <c r="E205" s="235">
        <f>INDEX(習字一覧!$A$2:$G$201,A199,5)</f>
        <v>0</v>
      </c>
      <c r="F205" s="236"/>
      <c r="G205" s="236"/>
      <c r="H205" s="236"/>
      <c r="I205" s="236"/>
      <c r="J205" s="237"/>
      <c r="K205" s="23"/>
      <c r="L205" s="20"/>
      <c r="M205" s="215">
        <f>INDEX(習字一覧!$A$2:$G$201,M199,3)</f>
        <v>0</v>
      </c>
      <c r="N205" s="220"/>
      <c r="O205" s="232" t="s">
        <v>50</v>
      </c>
      <c r="P205" s="232"/>
      <c r="Q205" s="235">
        <f>INDEX(習字一覧!$A$2:$G$201,M199,5)</f>
        <v>0</v>
      </c>
      <c r="R205" s="236"/>
      <c r="S205" s="236"/>
      <c r="T205" s="236"/>
      <c r="U205" s="236"/>
      <c r="V205" s="237"/>
    </row>
    <row r="206" spans="1:22" ht="12" customHeight="1" x14ac:dyDescent="0.25">
      <c r="A206" s="216"/>
      <c r="B206" s="221"/>
      <c r="C206" s="233"/>
      <c r="D206" s="233"/>
      <c r="E206" s="238"/>
      <c r="F206" s="238"/>
      <c r="G206" s="238"/>
      <c r="H206" s="238"/>
      <c r="I206" s="238"/>
      <c r="J206" s="239"/>
      <c r="K206" s="23"/>
      <c r="L206" s="20"/>
      <c r="M206" s="216"/>
      <c r="N206" s="221"/>
      <c r="O206" s="233"/>
      <c r="P206" s="233"/>
      <c r="Q206" s="238"/>
      <c r="R206" s="238"/>
      <c r="S206" s="238"/>
      <c r="T206" s="238"/>
      <c r="U206" s="238"/>
      <c r="V206" s="239"/>
    </row>
    <row r="207" spans="1:22" ht="18" customHeight="1" x14ac:dyDescent="0.25">
      <c r="A207" s="216"/>
      <c r="B207" s="221" t="s">
        <v>19</v>
      </c>
      <c r="C207" s="222"/>
      <c r="D207" s="225">
        <f>INDEX(習字一覧!$A$2:$G$201,A199,4)</f>
        <v>0</v>
      </c>
      <c r="E207" s="225"/>
      <c r="F207" s="225"/>
      <c r="G207" s="225"/>
      <c r="H207" s="225"/>
      <c r="I207" s="225"/>
      <c r="J207" s="226"/>
      <c r="K207" s="19"/>
      <c r="L207" s="20"/>
      <c r="M207" s="216"/>
      <c r="N207" s="221" t="s">
        <v>19</v>
      </c>
      <c r="O207" s="222"/>
      <c r="P207" s="225">
        <f>INDEX(習字一覧!$A$2:$G$201,M199,4)</f>
        <v>0</v>
      </c>
      <c r="Q207" s="225"/>
      <c r="R207" s="225"/>
      <c r="S207" s="225"/>
      <c r="T207" s="225"/>
      <c r="U207" s="225"/>
      <c r="V207" s="226"/>
    </row>
    <row r="208" spans="1:22" ht="18" customHeight="1" x14ac:dyDescent="0.25">
      <c r="A208" s="216"/>
      <c r="B208" s="221"/>
      <c r="C208" s="223"/>
      <c r="D208" s="227"/>
      <c r="E208" s="227"/>
      <c r="F208" s="227"/>
      <c r="G208" s="227"/>
      <c r="H208" s="227"/>
      <c r="I208" s="227"/>
      <c r="J208" s="228"/>
      <c r="K208" s="19"/>
      <c r="L208" s="20"/>
      <c r="M208" s="216"/>
      <c r="N208" s="221"/>
      <c r="O208" s="223"/>
      <c r="P208" s="227"/>
      <c r="Q208" s="227"/>
      <c r="R208" s="227"/>
      <c r="S208" s="227"/>
      <c r="T208" s="227"/>
      <c r="U208" s="227"/>
      <c r="V208" s="228"/>
    </row>
    <row r="209" spans="1:22" ht="18" customHeight="1" x14ac:dyDescent="0.25">
      <c r="A209" s="217"/>
      <c r="B209" s="234"/>
      <c r="C209" s="224"/>
      <c r="D209" s="229"/>
      <c r="E209" s="229"/>
      <c r="F209" s="229"/>
      <c r="G209" s="229"/>
      <c r="H209" s="229"/>
      <c r="I209" s="229"/>
      <c r="J209" s="230"/>
      <c r="K209" s="19"/>
      <c r="L209" s="20"/>
      <c r="M209" s="217"/>
      <c r="N209" s="234"/>
      <c r="O209" s="224"/>
      <c r="P209" s="229"/>
      <c r="Q209" s="229"/>
      <c r="R209" s="229"/>
      <c r="S209" s="229"/>
      <c r="T209" s="229"/>
      <c r="U209" s="229"/>
      <c r="V209" s="230"/>
    </row>
    <row r="210" spans="1:22" ht="15.75" customHeight="1" x14ac:dyDescent="0.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5"/>
      <c r="L210" s="26"/>
      <c r="M210" s="24"/>
      <c r="N210" s="24"/>
      <c r="O210" s="24"/>
      <c r="P210" s="24"/>
      <c r="Q210" s="24"/>
      <c r="R210" s="24"/>
      <c r="S210" s="24"/>
      <c r="T210" s="24"/>
      <c r="U210" s="24"/>
      <c r="V210" s="24"/>
    </row>
    <row r="211" spans="1:22" ht="15.75" customHeight="1" x14ac:dyDescent="0.25">
      <c r="A211" s="46"/>
      <c r="B211" s="27"/>
      <c r="C211" s="27"/>
      <c r="D211" s="27"/>
      <c r="E211" s="27"/>
      <c r="F211" s="27"/>
      <c r="G211" s="27"/>
      <c r="H211" s="27"/>
      <c r="I211" s="27"/>
      <c r="J211" s="27"/>
      <c r="K211" s="28"/>
      <c r="L211" s="29"/>
      <c r="M211" s="46"/>
      <c r="N211" s="27"/>
      <c r="O211" s="27"/>
      <c r="P211" s="27"/>
      <c r="Q211" s="27"/>
      <c r="R211" s="27"/>
      <c r="S211" s="27"/>
      <c r="T211" s="27"/>
      <c r="U211" s="27"/>
      <c r="V211" s="27"/>
    </row>
    <row r="212" spans="1:22" ht="18" customHeight="1" x14ac:dyDescent="0.25">
      <c r="A212" s="13">
        <f>A199+1</f>
        <v>33</v>
      </c>
      <c r="B212" s="13"/>
      <c r="C212" s="218" t="s">
        <v>37</v>
      </c>
      <c r="D212" s="218"/>
      <c r="E212" s="218"/>
      <c r="F212" s="218"/>
      <c r="G212" s="218"/>
      <c r="H212" s="218"/>
      <c r="I212" s="13"/>
      <c r="J212" s="14"/>
      <c r="K212" s="15"/>
      <c r="L212" s="16"/>
      <c r="M212" s="13">
        <f>M199+1</f>
        <v>36</v>
      </c>
      <c r="N212" s="13"/>
      <c r="O212" s="218" t="s">
        <v>37</v>
      </c>
      <c r="P212" s="218"/>
      <c r="Q212" s="218"/>
      <c r="R212" s="218"/>
      <c r="S212" s="218"/>
      <c r="T212" s="218"/>
      <c r="U212" s="13"/>
      <c r="V212" s="14"/>
    </row>
    <row r="213" spans="1:22" ht="18" customHeight="1" x14ac:dyDescent="0.25">
      <c r="A213" s="17"/>
      <c r="B213" s="17"/>
      <c r="C213" s="219"/>
      <c r="D213" s="219"/>
      <c r="E213" s="219"/>
      <c r="F213" s="219"/>
      <c r="G213" s="219"/>
      <c r="H213" s="219"/>
      <c r="I213" s="17"/>
      <c r="J213" s="17"/>
      <c r="K213" s="18"/>
      <c r="L213" s="16"/>
      <c r="M213" s="17"/>
      <c r="N213" s="17"/>
      <c r="O213" s="219"/>
      <c r="P213" s="219"/>
      <c r="Q213" s="219"/>
      <c r="R213" s="219"/>
      <c r="S213" s="219"/>
      <c r="T213" s="219"/>
      <c r="U213" s="17"/>
      <c r="V213" s="17"/>
    </row>
    <row r="214" spans="1:22" ht="15.75" customHeight="1" x14ac:dyDescent="0.25">
      <c r="K214" s="19"/>
      <c r="L214" s="20"/>
    </row>
    <row r="215" spans="1:22" ht="18" customHeight="1" x14ac:dyDescent="0.25">
      <c r="A215" s="246"/>
      <c r="B215" s="255" t="str">
        <f>基本ﾃﾞｰﾀ!$B$5</f>
        <v>函 館</v>
      </c>
      <c r="C215" s="255"/>
      <c r="D215" s="255"/>
      <c r="E215" s="255"/>
      <c r="F215" s="255"/>
      <c r="G215" s="255"/>
      <c r="H215" s="240" t="s">
        <v>18</v>
      </c>
      <c r="I215" s="240"/>
      <c r="J215" s="241"/>
      <c r="K215" s="22"/>
      <c r="L215" s="20"/>
      <c r="M215" s="246"/>
      <c r="N215" s="255" t="str">
        <f>基本ﾃﾞｰﾀ!$B$5</f>
        <v>函 館</v>
      </c>
      <c r="O215" s="255"/>
      <c r="P215" s="255"/>
      <c r="Q215" s="255"/>
      <c r="R215" s="255"/>
      <c r="S215" s="255"/>
      <c r="T215" s="240" t="s">
        <v>18</v>
      </c>
      <c r="U215" s="240"/>
      <c r="V215" s="241"/>
    </row>
    <row r="216" spans="1:22" ht="18" customHeight="1" x14ac:dyDescent="0.25">
      <c r="A216" s="253"/>
      <c r="B216" s="256"/>
      <c r="C216" s="256"/>
      <c r="D216" s="256"/>
      <c r="E216" s="256"/>
      <c r="F216" s="256"/>
      <c r="G216" s="256"/>
      <c r="H216" s="242"/>
      <c r="I216" s="242"/>
      <c r="J216" s="243"/>
      <c r="K216" s="22"/>
      <c r="L216" s="20"/>
      <c r="M216" s="253"/>
      <c r="N216" s="256"/>
      <c r="O216" s="256"/>
      <c r="P216" s="256"/>
      <c r="Q216" s="256"/>
      <c r="R216" s="256"/>
      <c r="S216" s="256"/>
      <c r="T216" s="242"/>
      <c r="U216" s="242"/>
      <c r="V216" s="243"/>
    </row>
    <row r="217" spans="1:22" ht="18" customHeight="1" x14ac:dyDescent="0.25">
      <c r="A217" s="254"/>
      <c r="B217" s="257"/>
      <c r="C217" s="257"/>
      <c r="D217" s="257"/>
      <c r="E217" s="257"/>
      <c r="F217" s="257"/>
      <c r="G217" s="257"/>
      <c r="H217" s="244"/>
      <c r="I217" s="244"/>
      <c r="J217" s="245"/>
      <c r="K217" s="22"/>
      <c r="L217" s="20"/>
      <c r="M217" s="254"/>
      <c r="N217" s="257"/>
      <c r="O217" s="257"/>
      <c r="P217" s="257"/>
      <c r="Q217" s="257"/>
      <c r="R217" s="257"/>
      <c r="S217" s="257"/>
      <c r="T217" s="244"/>
      <c r="U217" s="244"/>
      <c r="V217" s="245"/>
    </row>
    <row r="218" spans="1:22" ht="12" customHeight="1" x14ac:dyDescent="0.25">
      <c r="A218" s="215">
        <f>INDEX(習字一覧!$A$2:$G$201,A212,3)</f>
        <v>0</v>
      </c>
      <c r="B218" s="220"/>
      <c r="C218" s="232" t="s">
        <v>50</v>
      </c>
      <c r="D218" s="232"/>
      <c r="E218" s="235">
        <f>INDEX(習字一覧!$A$2:$G$201,A212,5)</f>
        <v>0</v>
      </c>
      <c r="F218" s="236"/>
      <c r="G218" s="236"/>
      <c r="H218" s="236"/>
      <c r="I218" s="236"/>
      <c r="J218" s="237"/>
      <c r="K218" s="23"/>
      <c r="L218" s="20"/>
      <c r="M218" s="215">
        <f>INDEX(習字一覧!$A$2:$G$201,M212,3)</f>
        <v>0</v>
      </c>
      <c r="N218" s="220"/>
      <c r="O218" s="232" t="s">
        <v>50</v>
      </c>
      <c r="P218" s="232"/>
      <c r="Q218" s="235">
        <f>INDEX(習字一覧!$A$2:$G$201,M212,5)</f>
        <v>0</v>
      </c>
      <c r="R218" s="236"/>
      <c r="S218" s="236"/>
      <c r="T218" s="236"/>
      <c r="U218" s="236"/>
      <c r="V218" s="237"/>
    </row>
    <row r="219" spans="1:22" ht="12" customHeight="1" x14ac:dyDescent="0.25">
      <c r="A219" s="216"/>
      <c r="B219" s="221"/>
      <c r="C219" s="233"/>
      <c r="D219" s="233"/>
      <c r="E219" s="238"/>
      <c r="F219" s="238"/>
      <c r="G219" s="238"/>
      <c r="H219" s="238"/>
      <c r="I219" s="238"/>
      <c r="J219" s="239"/>
      <c r="K219" s="23"/>
      <c r="L219" s="20"/>
      <c r="M219" s="216"/>
      <c r="N219" s="221"/>
      <c r="O219" s="233"/>
      <c r="P219" s="233"/>
      <c r="Q219" s="238"/>
      <c r="R219" s="238"/>
      <c r="S219" s="238"/>
      <c r="T219" s="238"/>
      <c r="U219" s="238"/>
      <c r="V219" s="239"/>
    </row>
    <row r="220" spans="1:22" ht="18" customHeight="1" x14ac:dyDescent="0.25">
      <c r="A220" s="216"/>
      <c r="B220" s="221" t="s">
        <v>19</v>
      </c>
      <c r="C220" s="222"/>
      <c r="D220" s="225">
        <f>INDEX(習字一覧!$A$2:$G$201,A212,4)</f>
        <v>0</v>
      </c>
      <c r="E220" s="225"/>
      <c r="F220" s="225"/>
      <c r="G220" s="225"/>
      <c r="H220" s="225"/>
      <c r="I220" s="225"/>
      <c r="J220" s="226"/>
      <c r="K220" s="19"/>
      <c r="L220" s="20"/>
      <c r="M220" s="216"/>
      <c r="N220" s="221" t="s">
        <v>19</v>
      </c>
      <c r="O220" s="222"/>
      <c r="P220" s="225">
        <f>INDEX(習字一覧!$A$2:$G$201,M212,4)</f>
        <v>0</v>
      </c>
      <c r="Q220" s="225"/>
      <c r="R220" s="225"/>
      <c r="S220" s="225"/>
      <c r="T220" s="225"/>
      <c r="U220" s="225"/>
      <c r="V220" s="226"/>
    </row>
    <row r="221" spans="1:22" ht="18" customHeight="1" x14ac:dyDescent="0.25">
      <c r="A221" s="216"/>
      <c r="B221" s="221"/>
      <c r="C221" s="223"/>
      <c r="D221" s="227"/>
      <c r="E221" s="227"/>
      <c r="F221" s="227"/>
      <c r="G221" s="227"/>
      <c r="H221" s="227"/>
      <c r="I221" s="227"/>
      <c r="J221" s="228"/>
      <c r="K221" s="19"/>
      <c r="L221" s="20"/>
      <c r="M221" s="216"/>
      <c r="N221" s="221"/>
      <c r="O221" s="223"/>
      <c r="P221" s="227"/>
      <c r="Q221" s="227"/>
      <c r="R221" s="227"/>
      <c r="S221" s="227"/>
      <c r="T221" s="227"/>
      <c r="U221" s="227"/>
      <c r="V221" s="228"/>
    </row>
    <row r="222" spans="1:22" ht="18" customHeight="1" x14ac:dyDescent="0.25">
      <c r="A222" s="217"/>
      <c r="B222" s="234"/>
      <c r="C222" s="224"/>
      <c r="D222" s="229"/>
      <c r="E222" s="229"/>
      <c r="F222" s="229"/>
      <c r="G222" s="229"/>
      <c r="H222" s="229"/>
      <c r="I222" s="229"/>
      <c r="J222" s="230"/>
      <c r="K222" s="19"/>
      <c r="L222" s="20"/>
      <c r="M222" s="217"/>
      <c r="N222" s="234"/>
      <c r="O222" s="224"/>
      <c r="P222" s="229"/>
      <c r="Q222" s="229"/>
      <c r="R222" s="229"/>
      <c r="S222" s="229"/>
      <c r="T222" s="229"/>
      <c r="U222" s="229"/>
      <c r="V222" s="230"/>
    </row>
    <row r="223" spans="1:22" ht="21.75" customHeight="1" x14ac:dyDescent="0.25">
      <c r="A223" s="13">
        <f>M212+1</f>
        <v>37</v>
      </c>
      <c r="B223" s="13"/>
      <c r="C223" s="218" t="s">
        <v>37</v>
      </c>
      <c r="D223" s="218"/>
      <c r="E223" s="218"/>
      <c r="F223" s="218"/>
      <c r="G223" s="218"/>
      <c r="H223" s="218"/>
      <c r="I223" s="13"/>
      <c r="J223" s="14"/>
      <c r="K223" s="15"/>
      <c r="L223" s="16"/>
      <c r="M223" s="13">
        <f>A249+1</f>
        <v>40</v>
      </c>
      <c r="N223" s="13"/>
      <c r="O223" s="218" t="s">
        <v>37</v>
      </c>
      <c r="P223" s="218"/>
      <c r="Q223" s="218"/>
      <c r="R223" s="218"/>
      <c r="S223" s="218"/>
      <c r="T223" s="218"/>
      <c r="U223" s="13"/>
      <c r="V223" s="14" t="s">
        <v>97</v>
      </c>
    </row>
    <row r="224" spans="1:22" ht="21.75" customHeight="1" x14ac:dyDescent="0.25">
      <c r="A224" s="17"/>
      <c r="B224" s="17"/>
      <c r="C224" s="219"/>
      <c r="D224" s="219"/>
      <c r="E224" s="219"/>
      <c r="F224" s="219"/>
      <c r="G224" s="219"/>
      <c r="H224" s="219"/>
      <c r="I224" s="17"/>
      <c r="J224" s="17"/>
      <c r="K224" s="18"/>
      <c r="L224" s="16"/>
      <c r="M224" s="13"/>
      <c r="N224" s="13"/>
      <c r="O224" s="218"/>
      <c r="P224" s="218"/>
      <c r="Q224" s="218"/>
      <c r="R224" s="218"/>
      <c r="S224" s="218"/>
      <c r="T224" s="218"/>
      <c r="U224" s="231" t="s">
        <v>17</v>
      </c>
      <c r="V224" s="231"/>
    </row>
    <row r="225" spans="1:22" ht="15.75" customHeight="1" x14ac:dyDescent="0.25">
      <c r="K225" s="19"/>
      <c r="L225" s="20"/>
      <c r="M225" s="21"/>
      <c r="N225" s="21"/>
      <c r="O225" s="21"/>
      <c r="P225" s="21"/>
      <c r="Q225" s="21"/>
      <c r="R225" s="21"/>
      <c r="S225" s="21"/>
      <c r="T225" s="21"/>
      <c r="U225" s="21"/>
      <c r="V225" s="21"/>
    </row>
    <row r="226" spans="1:22" ht="18" customHeight="1" x14ac:dyDescent="0.25">
      <c r="A226" s="246"/>
      <c r="B226" s="255" t="str">
        <f>基本ﾃﾞｰﾀ!$B$5</f>
        <v>函 館</v>
      </c>
      <c r="C226" s="255"/>
      <c r="D226" s="255"/>
      <c r="E226" s="255"/>
      <c r="F226" s="255"/>
      <c r="G226" s="255"/>
      <c r="H226" s="240" t="s">
        <v>18</v>
      </c>
      <c r="I226" s="240"/>
      <c r="J226" s="241"/>
      <c r="K226" s="22"/>
      <c r="L226" s="20"/>
      <c r="M226" s="246"/>
      <c r="N226" s="255" t="str">
        <f>基本ﾃﾞｰﾀ!$B$5</f>
        <v>函 館</v>
      </c>
      <c r="O226" s="255"/>
      <c r="P226" s="255"/>
      <c r="Q226" s="255"/>
      <c r="R226" s="255"/>
      <c r="S226" s="255"/>
      <c r="T226" s="240" t="s">
        <v>18</v>
      </c>
      <c r="U226" s="240"/>
      <c r="V226" s="241"/>
    </row>
    <row r="227" spans="1:22" ht="18" customHeight="1" x14ac:dyDescent="0.25">
      <c r="A227" s="253"/>
      <c r="B227" s="256"/>
      <c r="C227" s="256"/>
      <c r="D227" s="256"/>
      <c r="E227" s="256"/>
      <c r="F227" s="256"/>
      <c r="G227" s="256"/>
      <c r="H227" s="242"/>
      <c r="I227" s="242"/>
      <c r="J227" s="243"/>
      <c r="K227" s="22"/>
      <c r="L227" s="20"/>
      <c r="M227" s="253"/>
      <c r="N227" s="256"/>
      <c r="O227" s="256"/>
      <c r="P227" s="256"/>
      <c r="Q227" s="256"/>
      <c r="R227" s="256"/>
      <c r="S227" s="256"/>
      <c r="T227" s="242"/>
      <c r="U227" s="242"/>
      <c r="V227" s="243"/>
    </row>
    <row r="228" spans="1:22" ht="18" customHeight="1" x14ac:dyDescent="0.25">
      <c r="A228" s="254"/>
      <c r="B228" s="257"/>
      <c r="C228" s="257"/>
      <c r="D228" s="257"/>
      <c r="E228" s="257"/>
      <c r="F228" s="257"/>
      <c r="G228" s="257"/>
      <c r="H228" s="244"/>
      <c r="I228" s="244"/>
      <c r="J228" s="245"/>
      <c r="K228" s="22"/>
      <c r="L228" s="20"/>
      <c r="M228" s="254"/>
      <c r="N228" s="257"/>
      <c r="O228" s="257"/>
      <c r="P228" s="257"/>
      <c r="Q228" s="257"/>
      <c r="R228" s="257"/>
      <c r="S228" s="257"/>
      <c r="T228" s="244"/>
      <c r="U228" s="244"/>
      <c r="V228" s="245"/>
    </row>
    <row r="229" spans="1:22" ht="12" customHeight="1" x14ac:dyDescent="0.25">
      <c r="A229" s="215">
        <f>INDEX(習字一覧!$A$2:$G$201,A223,3)</f>
        <v>0</v>
      </c>
      <c r="B229" s="220"/>
      <c r="C229" s="232" t="s">
        <v>50</v>
      </c>
      <c r="D229" s="232"/>
      <c r="E229" s="235">
        <f>INDEX(習字一覧!$A$2:$G$201,A223,5)</f>
        <v>0</v>
      </c>
      <c r="F229" s="236"/>
      <c r="G229" s="236"/>
      <c r="H229" s="236"/>
      <c r="I229" s="236"/>
      <c r="J229" s="237"/>
      <c r="K229" s="23"/>
      <c r="L229" s="20"/>
      <c r="M229" s="215">
        <f>INDEX(習字一覧!$A$2:$G$201,M223,3)</f>
        <v>0</v>
      </c>
      <c r="N229" s="220"/>
      <c r="O229" s="232" t="s">
        <v>50</v>
      </c>
      <c r="P229" s="232"/>
      <c r="Q229" s="235">
        <f>INDEX(習字一覧!$A$2:$G$201,M223,5)</f>
        <v>0</v>
      </c>
      <c r="R229" s="236"/>
      <c r="S229" s="236"/>
      <c r="T229" s="236"/>
      <c r="U229" s="236"/>
      <c r="V229" s="237"/>
    </row>
    <row r="230" spans="1:22" ht="12" customHeight="1" x14ac:dyDescent="0.25">
      <c r="A230" s="216"/>
      <c r="B230" s="221"/>
      <c r="C230" s="233"/>
      <c r="D230" s="233"/>
      <c r="E230" s="238"/>
      <c r="F230" s="238"/>
      <c r="G230" s="238"/>
      <c r="H230" s="238"/>
      <c r="I230" s="238"/>
      <c r="J230" s="239"/>
      <c r="K230" s="23"/>
      <c r="L230" s="20"/>
      <c r="M230" s="216"/>
      <c r="N230" s="221"/>
      <c r="O230" s="233"/>
      <c r="P230" s="233"/>
      <c r="Q230" s="238"/>
      <c r="R230" s="238"/>
      <c r="S230" s="238"/>
      <c r="T230" s="238"/>
      <c r="U230" s="238"/>
      <c r="V230" s="239"/>
    </row>
    <row r="231" spans="1:22" ht="18" customHeight="1" x14ac:dyDescent="0.25">
      <c r="A231" s="216"/>
      <c r="B231" s="221" t="s">
        <v>19</v>
      </c>
      <c r="C231" s="222"/>
      <c r="D231" s="225">
        <f>INDEX(習字一覧!$A$2:$G$201,A223,4)</f>
        <v>0</v>
      </c>
      <c r="E231" s="225"/>
      <c r="F231" s="225"/>
      <c r="G231" s="225"/>
      <c r="H231" s="225"/>
      <c r="I231" s="225"/>
      <c r="J231" s="226"/>
      <c r="K231" s="19"/>
      <c r="L231" s="20"/>
      <c r="M231" s="216"/>
      <c r="N231" s="221" t="s">
        <v>19</v>
      </c>
      <c r="O231" s="222"/>
      <c r="P231" s="225">
        <f>INDEX(習字一覧!$A$2:$G$201,M223,4)</f>
        <v>0</v>
      </c>
      <c r="Q231" s="225"/>
      <c r="R231" s="225"/>
      <c r="S231" s="225"/>
      <c r="T231" s="225"/>
      <c r="U231" s="225"/>
      <c r="V231" s="226"/>
    </row>
    <row r="232" spans="1:22" ht="18" customHeight="1" x14ac:dyDescent="0.25">
      <c r="A232" s="216"/>
      <c r="B232" s="221"/>
      <c r="C232" s="223"/>
      <c r="D232" s="227"/>
      <c r="E232" s="227"/>
      <c r="F232" s="227"/>
      <c r="G232" s="227"/>
      <c r="H232" s="227"/>
      <c r="I232" s="227"/>
      <c r="J232" s="228"/>
      <c r="K232" s="19"/>
      <c r="L232" s="20"/>
      <c r="M232" s="216"/>
      <c r="N232" s="221"/>
      <c r="O232" s="223"/>
      <c r="P232" s="227"/>
      <c r="Q232" s="227"/>
      <c r="R232" s="227"/>
      <c r="S232" s="227"/>
      <c r="T232" s="227"/>
      <c r="U232" s="227"/>
      <c r="V232" s="228"/>
    </row>
    <row r="233" spans="1:22" ht="18" customHeight="1" x14ac:dyDescent="0.25">
      <c r="A233" s="217"/>
      <c r="B233" s="234"/>
      <c r="C233" s="224"/>
      <c r="D233" s="229"/>
      <c r="E233" s="229"/>
      <c r="F233" s="229"/>
      <c r="G233" s="229"/>
      <c r="H233" s="229"/>
      <c r="I233" s="229"/>
      <c r="J233" s="230"/>
      <c r="K233" s="19"/>
      <c r="L233" s="20"/>
      <c r="M233" s="217"/>
      <c r="N233" s="234"/>
      <c r="O233" s="224"/>
      <c r="P233" s="229"/>
      <c r="Q233" s="229"/>
      <c r="R233" s="229"/>
      <c r="S233" s="229"/>
      <c r="T233" s="229"/>
      <c r="U233" s="229"/>
      <c r="V233" s="230"/>
    </row>
    <row r="234" spans="1:22" ht="15.75" customHeight="1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5"/>
      <c r="L234" s="26"/>
      <c r="M234" s="24"/>
      <c r="N234" s="24"/>
      <c r="O234" s="24"/>
      <c r="P234" s="24"/>
      <c r="Q234" s="24"/>
      <c r="R234" s="24"/>
      <c r="S234" s="24"/>
      <c r="T234" s="24"/>
      <c r="U234" s="24"/>
      <c r="V234" s="24"/>
    </row>
    <row r="235" spans="1:22" ht="15.75" customHeight="1" x14ac:dyDescent="0.25">
      <c r="A235" s="46"/>
      <c r="B235" s="27"/>
      <c r="C235" s="27"/>
      <c r="D235" s="27"/>
      <c r="E235" s="27"/>
      <c r="F235" s="27"/>
      <c r="G235" s="27"/>
      <c r="H235" s="27"/>
      <c r="I235" s="27"/>
      <c r="J235" s="27"/>
      <c r="K235" s="28"/>
      <c r="L235" s="29"/>
      <c r="M235" s="46"/>
      <c r="N235" s="27"/>
      <c r="O235" s="27"/>
      <c r="P235" s="27"/>
      <c r="Q235" s="27"/>
      <c r="R235" s="27"/>
      <c r="S235" s="27"/>
      <c r="T235" s="27"/>
      <c r="U235" s="27"/>
      <c r="V235" s="27"/>
    </row>
    <row r="236" spans="1:22" ht="18" customHeight="1" x14ac:dyDescent="0.25">
      <c r="A236" s="30">
        <f>A223+1</f>
        <v>38</v>
      </c>
      <c r="B236" s="30"/>
      <c r="C236" s="252" t="s">
        <v>37</v>
      </c>
      <c r="D236" s="252"/>
      <c r="E236" s="252"/>
      <c r="F236" s="252"/>
      <c r="G236" s="252"/>
      <c r="H236" s="252"/>
      <c r="I236" s="30"/>
      <c r="J236" s="51"/>
      <c r="K236" s="15"/>
      <c r="L236" s="16"/>
      <c r="M236" s="13">
        <f>M223+1</f>
        <v>41</v>
      </c>
      <c r="N236" s="13"/>
      <c r="O236" s="218" t="s">
        <v>37</v>
      </c>
      <c r="P236" s="218"/>
      <c r="Q236" s="218"/>
      <c r="R236" s="218"/>
      <c r="S236" s="218"/>
      <c r="T236" s="218"/>
      <c r="U236" s="13"/>
      <c r="V236" s="14"/>
    </row>
    <row r="237" spans="1:22" ht="18" customHeight="1" x14ac:dyDescent="0.25">
      <c r="A237" s="13"/>
      <c r="B237" s="13"/>
      <c r="C237" s="218"/>
      <c r="D237" s="218"/>
      <c r="E237" s="218"/>
      <c r="F237" s="218"/>
      <c r="G237" s="218"/>
      <c r="H237" s="218"/>
      <c r="I237" s="13"/>
      <c r="J237" s="13"/>
      <c r="K237" s="18"/>
      <c r="L237" s="16"/>
      <c r="M237" s="17"/>
      <c r="N237" s="17"/>
      <c r="O237" s="219"/>
      <c r="P237" s="219"/>
      <c r="Q237" s="219"/>
      <c r="R237" s="219"/>
      <c r="S237" s="219"/>
      <c r="T237" s="219"/>
      <c r="U237" s="17"/>
      <c r="V237" s="17"/>
    </row>
    <row r="238" spans="1:22" ht="15.75" customHeight="1" x14ac:dyDescent="0.25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19"/>
      <c r="L238" s="20"/>
    </row>
    <row r="239" spans="1:22" ht="18" customHeight="1" x14ac:dyDescent="0.25">
      <c r="A239" s="246"/>
      <c r="B239" s="255" t="str">
        <f>基本ﾃﾞｰﾀ!$B$5</f>
        <v>函 館</v>
      </c>
      <c r="C239" s="255"/>
      <c r="D239" s="255"/>
      <c r="E239" s="255"/>
      <c r="F239" s="255"/>
      <c r="G239" s="255"/>
      <c r="H239" s="240" t="s">
        <v>18</v>
      </c>
      <c r="I239" s="240"/>
      <c r="J239" s="241"/>
      <c r="K239" s="22"/>
      <c r="L239" s="20"/>
      <c r="M239" s="246"/>
      <c r="N239" s="255" t="str">
        <f>基本ﾃﾞｰﾀ!$B$5</f>
        <v>函 館</v>
      </c>
      <c r="O239" s="255"/>
      <c r="P239" s="255"/>
      <c r="Q239" s="255"/>
      <c r="R239" s="255"/>
      <c r="S239" s="255"/>
      <c r="T239" s="240" t="s">
        <v>18</v>
      </c>
      <c r="U239" s="240"/>
      <c r="V239" s="241"/>
    </row>
    <row r="240" spans="1:22" ht="18" customHeight="1" x14ac:dyDescent="0.25">
      <c r="A240" s="253"/>
      <c r="B240" s="256"/>
      <c r="C240" s="256"/>
      <c r="D240" s="256"/>
      <c r="E240" s="256"/>
      <c r="F240" s="256"/>
      <c r="G240" s="256"/>
      <c r="H240" s="242"/>
      <c r="I240" s="242"/>
      <c r="J240" s="243"/>
      <c r="K240" s="22"/>
      <c r="L240" s="20"/>
      <c r="M240" s="253"/>
      <c r="N240" s="256"/>
      <c r="O240" s="256"/>
      <c r="P240" s="256"/>
      <c r="Q240" s="256"/>
      <c r="R240" s="256"/>
      <c r="S240" s="256"/>
      <c r="T240" s="242"/>
      <c r="U240" s="242"/>
      <c r="V240" s="243"/>
    </row>
    <row r="241" spans="1:22" ht="18" customHeight="1" x14ac:dyDescent="0.25">
      <c r="A241" s="254"/>
      <c r="B241" s="257"/>
      <c r="C241" s="257"/>
      <c r="D241" s="257"/>
      <c r="E241" s="257"/>
      <c r="F241" s="257"/>
      <c r="G241" s="257"/>
      <c r="H241" s="244"/>
      <c r="I241" s="244"/>
      <c r="J241" s="245"/>
      <c r="K241" s="22"/>
      <c r="L241" s="20"/>
      <c r="M241" s="254"/>
      <c r="N241" s="257"/>
      <c r="O241" s="257"/>
      <c r="P241" s="257"/>
      <c r="Q241" s="257"/>
      <c r="R241" s="257"/>
      <c r="S241" s="257"/>
      <c r="T241" s="244"/>
      <c r="U241" s="244"/>
      <c r="V241" s="245"/>
    </row>
    <row r="242" spans="1:22" ht="12" customHeight="1" x14ac:dyDescent="0.25">
      <c r="A242" s="215">
        <f>INDEX(習字一覧!$A$2:$G$201,A236,3)</f>
        <v>0</v>
      </c>
      <c r="B242" s="220"/>
      <c r="C242" s="232" t="s">
        <v>50</v>
      </c>
      <c r="D242" s="232"/>
      <c r="E242" s="235">
        <f>INDEX(習字一覧!$A$2:$G$201,A236,5)</f>
        <v>0</v>
      </c>
      <c r="F242" s="236"/>
      <c r="G242" s="236"/>
      <c r="H242" s="236"/>
      <c r="I242" s="236"/>
      <c r="J242" s="237"/>
      <c r="K242" s="23"/>
      <c r="L242" s="20"/>
      <c r="M242" s="215">
        <f>INDEX(習字一覧!$A$2:$G$201,M236,3)</f>
        <v>0</v>
      </c>
      <c r="N242" s="220"/>
      <c r="O242" s="232" t="s">
        <v>50</v>
      </c>
      <c r="P242" s="232"/>
      <c r="Q242" s="235">
        <f>INDEX(習字一覧!$A$2:$G$201,M236,5)</f>
        <v>0</v>
      </c>
      <c r="R242" s="236"/>
      <c r="S242" s="236"/>
      <c r="T242" s="236"/>
      <c r="U242" s="236"/>
      <c r="V242" s="237"/>
    </row>
    <row r="243" spans="1:22" ht="12" customHeight="1" x14ac:dyDescent="0.25">
      <c r="A243" s="216"/>
      <c r="B243" s="221"/>
      <c r="C243" s="233"/>
      <c r="D243" s="233"/>
      <c r="E243" s="238"/>
      <c r="F243" s="238"/>
      <c r="G243" s="238"/>
      <c r="H243" s="238"/>
      <c r="I243" s="238"/>
      <c r="J243" s="239"/>
      <c r="K243" s="23"/>
      <c r="L243" s="20"/>
      <c r="M243" s="216"/>
      <c r="N243" s="221"/>
      <c r="O243" s="233"/>
      <c r="P243" s="233"/>
      <c r="Q243" s="238"/>
      <c r="R243" s="238"/>
      <c r="S243" s="238"/>
      <c r="T243" s="238"/>
      <c r="U243" s="238"/>
      <c r="V243" s="239"/>
    </row>
    <row r="244" spans="1:22" ht="18" customHeight="1" x14ac:dyDescent="0.25">
      <c r="A244" s="216"/>
      <c r="B244" s="221" t="s">
        <v>19</v>
      </c>
      <c r="C244" s="222"/>
      <c r="D244" s="225">
        <f>INDEX(習字一覧!$A$2:$G$201,A236,4)</f>
        <v>0</v>
      </c>
      <c r="E244" s="225"/>
      <c r="F244" s="225"/>
      <c r="G244" s="225"/>
      <c r="H244" s="225"/>
      <c r="I244" s="225"/>
      <c r="J244" s="226"/>
      <c r="K244" s="19"/>
      <c r="L244" s="20"/>
      <c r="M244" s="216"/>
      <c r="N244" s="221" t="s">
        <v>19</v>
      </c>
      <c r="O244" s="222"/>
      <c r="P244" s="225">
        <f>INDEX(習字一覧!$A$2:$G$201,M236,4)</f>
        <v>0</v>
      </c>
      <c r="Q244" s="225"/>
      <c r="R244" s="225"/>
      <c r="S244" s="225"/>
      <c r="T244" s="225"/>
      <c r="U244" s="225"/>
      <c r="V244" s="226"/>
    </row>
    <row r="245" spans="1:22" ht="18" customHeight="1" x14ac:dyDescent="0.25">
      <c r="A245" s="216"/>
      <c r="B245" s="221"/>
      <c r="C245" s="223"/>
      <c r="D245" s="227"/>
      <c r="E245" s="227"/>
      <c r="F245" s="227"/>
      <c r="G245" s="227"/>
      <c r="H245" s="227"/>
      <c r="I245" s="227"/>
      <c r="J245" s="228"/>
      <c r="K245" s="19"/>
      <c r="L245" s="20"/>
      <c r="M245" s="216"/>
      <c r="N245" s="221"/>
      <c r="O245" s="223"/>
      <c r="P245" s="227"/>
      <c r="Q245" s="227"/>
      <c r="R245" s="227"/>
      <c r="S245" s="227"/>
      <c r="T245" s="227"/>
      <c r="U245" s="227"/>
      <c r="V245" s="228"/>
    </row>
    <row r="246" spans="1:22" ht="18" customHeight="1" x14ac:dyDescent="0.25">
      <c r="A246" s="217"/>
      <c r="B246" s="234"/>
      <c r="C246" s="224"/>
      <c r="D246" s="229"/>
      <c r="E246" s="229"/>
      <c r="F246" s="229"/>
      <c r="G246" s="229"/>
      <c r="H246" s="229"/>
      <c r="I246" s="229"/>
      <c r="J246" s="230"/>
      <c r="K246" s="19"/>
      <c r="L246" s="20"/>
      <c r="M246" s="217"/>
      <c r="N246" s="234"/>
      <c r="O246" s="224"/>
      <c r="P246" s="229"/>
      <c r="Q246" s="229"/>
      <c r="R246" s="229"/>
      <c r="S246" s="229"/>
      <c r="T246" s="229"/>
      <c r="U246" s="229"/>
      <c r="V246" s="230"/>
    </row>
    <row r="247" spans="1:22" ht="15.75" customHeight="1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5"/>
      <c r="L247" s="26"/>
      <c r="M247" s="24"/>
      <c r="N247" s="24"/>
      <c r="O247" s="24"/>
      <c r="P247" s="24"/>
      <c r="Q247" s="24"/>
      <c r="R247" s="24"/>
      <c r="S247" s="24"/>
      <c r="T247" s="24"/>
      <c r="U247" s="24"/>
      <c r="V247" s="24"/>
    </row>
    <row r="248" spans="1:22" ht="15.75" customHeight="1" x14ac:dyDescent="0.25">
      <c r="A248" s="46"/>
      <c r="B248" s="27"/>
      <c r="C248" s="27"/>
      <c r="D248" s="27"/>
      <c r="E248" s="27"/>
      <c r="F248" s="27"/>
      <c r="G248" s="27"/>
      <c r="H248" s="27"/>
      <c r="I248" s="27"/>
      <c r="J248" s="27"/>
      <c r="K248" s="28"/>
      <c r="L248" s="29"/>
      <c r="M248" s="46"/>
      <c r="N248" s="27"/>
      <c r="O248" s="27"/>
      <c r="P248" s="27"/>
      <c r="Q248" s="27"/>
      <c r="R248" s="27"/>
      <c r="S248" s="27"/>
      <c r="T248" s="27"/>
      <c r="U248" s="27"/>
      <c r="V248" s="27"/>
    </row>
    <row r="249" spans="1:22" ht="18" customHeight="1" x14ac:dyDescent="0.25">
      <c r="A249" s="13">
        <f>A236+1</f>
        <v>39</v>
      </c>
      <c r="B249" s="13"/>
      <c r="C249" s="218" t="s">
        <v>37</v>
      </c>
      <c r="D249" s="218"/>
      <c r="E249" s="218"/>
      <c r="F249" s="218"/>
      <c r="G249" s="218"/>
      <c r="H249" s="218"/>
      <c r="I249" s="13"/>
      <c r="J249" s="14"/>
      <c r="K249" s="15"/>
      <c r="L249" s="16"/>
      <c r="M249" s="13">
        <f>M236+1</f>
        <v>42</v>
      </c>
      <c r="N249" s="13"/>
      <c r="O249" s="218" t="s">
        <v>37</v>
      </c>
      <c r="P249" s="218"/>
      <c r="Q249" s="218"/>
      <c r="R249" s="218"/>
      <c r="S249" s="218"/>
      <c r="T249" s="218"/>
      <c r="U249" s="13"/>
      <c r="V249" s="14"/>
    </row>
    <row r="250" spans="1:22" ht="18" customHeight="1" x14ac:dyDescent="0.25">
      <c r="A250" s="17"/>
      <c r="B250" s="17"/>
      <c r="C250" s="219"/>
      <c r="D250" s="219"/>
      <c r="E250" s="219"/>
      <c r="F250" s="219"/>
      <c r="G250" s="219"/>
      <c r="H250" s="219"/>
      <c r="I250" s="17"/>
      <c r="J250" s="17"/>
      <c r="K250" s="18"/>
      <c r="L250" s="16"/>
      <c r="M250" s="17"/>
      <c r="N250" s="17"/>
      <c r="O250" s="219"/>
      <c r="P250" s="219"/>
      <c r="Q250" s="219"/>
      <c r="R250" s="219"/>
      <c r="S250" s="219"/>
      <c r="T250" s="219"/>
      <c r="U250" s="17"/>
      <c r="V250" s="17"/>
    </row>
    <row r="251" spans="1:22" ht="15.75" customHeight="1" x14ac:dyDescent="0.25">
      <c r="K251" s="19"/>
      <c r="L251" s="20"/>
    </row>
    <row r="252" spans="1:22" ht="18" customHeight="1" x14ac:dyDescent="0.25">
      <c r="A252" s="246"/>
      <c r="B252" s="255" t="str">
        <f>基本ﾃﾞｰﾀ!$B$5</f>
        <v>函 館</v>
      </c>
      <c r="C252" s="255"/>
      <c r="D252" s="255"/>
      <c r="E252" s="255"/>
      <c r="F252" s="255"/>
      <c r="G252" s="255"/>
      <c r="H252" s="240" t="s">
        <v>18</v>
      </c>
      <c r="I252" s="240"/>
      <c r="J252" s="241"/>
      <c r="K252" s="22"/>
      <c r="L252" s="20"/>
      <c r="M252" s="246"/>
      <c r="N252" s="255" t="str">
        <f>基本ﾃﾞｰﾀ!$B$5</f>
        <v>函 館</v>
      </c>
      <c r="O252" s="255"/>
      <c r="P252" s="255"/>
      <c r="Q252" s="255"/>
      <c r="R252" s="255"/>
      <c r="S252" s="255"/>
      <c r="T252" s="240" t="s">
        <v>18</v>
      </c>
      <c r="U252" s="240"/>
      <c r="V252" s="241"/>
    </row>
    <row r="253" spans="1:22" ht="18" customHeight="1" x14ac:dyDescent="0.25">
      <c r="A253" s="253"/>
      <c r="B253" s="256"/>
      <c r="C253" s="256"/>
      <c r="D253" s="256"/>
      <c r="E253" s="256"/>
      <c r="F253" s="256"/>
      <c r="G253" s="256"/>
      <c r="H253" s="242"/>
      <c r="I253" s="242"/>
      <c r="J253" s="243"/>
      <c r="K253" s="22"/>
      <c r="L253" s="20"/>
      <c r="M253" s="253"/>
      <c r="N253" s="256"/>
      <c r="O253" s="256"/>
      <c r="P253" s="256"/>
      <c r="Q253" s="256"/>
      <c r="R253" s="256"/>
      <c r="S253" s="256"/>
      <c r="T253" s="242"/>
      <c r="U253" s="242"/>
      <c r="V253" s="243"/>
    </row>
    <row r="254" spans="1:22" ht="18" customHeight="1" x14ac:dyDescent="0.25">
      <c r="A254" s="254"/>
      <c r="B254" s="257"/>
      <c r="C254" s="257"/>
      <c r="D254" s="257"/>
      <c r="E254" s="257"/>
      <c r="F254" s="257"/>
      <c r="G254" s="257"/>
      <c r="H254" s="244"/>
      <c r="I254" s="244"/>
      <c r="J254" s="245"/>
      <c r="K254" s="22"/>
      <c r="L254" s="20"/>
      <c r="M254" s="254"/>
      <c r="N254" s="257"/>
      <c r="O254" s="257"/>
      <c r="P254" s="257"/>
      <c r="Q254" s="257"/>
      <c r="R254" s="257"/>
      <c r="S254" s="257"/>
      <c r="T254" s="244"/>
      <c r="U254" s="244"/>
      <c r="V254" s="245"/>
    </row>
    <row r="255" spans="1:22" ht="12" customHeight="1" x14ac:dyDescent="0.25">
      <c r="A255" s="215">
        <f>INDEX(習字一覧!$A$2:$G$201,A249,3)</f>
        <v>0</v>
      </c>
      <c r="B255" s="220"/>
      <c r="C255" s="232" t="s">
        <v>50</v>
      </c>
      <c r="D255" s="232"/>
      <c r="E255" s="235">
        <f>INDEX(習字一覧!$A$2:$G$201,A249,5)</f>
        <v>0</v>
      </c>
      <c r="F255" s="236"/>
      <c r="G255" s="236"/>
      <c r="H255" s="236"/>
      <c r="I255" s="236"/>
      <c r="J255" s="237"/>
      <c r="K255" s="23"/>
      <c r="L255" s="20"/>
      <c r="M255" s="215">
        <f>INDEX(習字一覧!$A$2:$G$201,M249,3)</f>
        <v>0</v>
      </c>
      <c r="N255" s="220"/>
      <c r="O255" s="232" t="s">
        <v>50</v>
      </c>
      <c r="P255" s="232"/>
      <c r="Q255" s="235">
        <f>INDEX(習字一覧!$A$2:$G$201,M249,5)</f>
        <v>0</v>
      </c>
      <c r="R255" s="236"/>
      <c r="S255" s="236"/>
      <c r="T255" s="236"/>
      <c r="U255" s="236"/>
      <c r="V255" s="237"/>
    </row>
    <row r="256" spans="1:22" ht="12" customHeight="1" x14ac:dyDescent="0.25">
      <c r="A256" s="216"/>
      <c r="B256" s="221"/>
      <c r="C256" s="233"/>
      <c r="D256" s="233"/>
      <c r="E256" s="238"/>
      <c r="F256" s="238"/>
      <c r="G256" s="238"/>
      <c r="H256" s="238"/>
      <c r="I256" s="238"/>
      <c r="J256" s="239"/>
      <c r="K256" s="23"/>
      <c r="L256" s="20"/>
      <c r="M256" s="216"/>
      <c r="N256" s="221"/>
      <c r="O256" s="233"/>
      <c r="P256" s="233"/>
      <c r="Q256" s="238"/>
      <c r="R256" s="238"/>
      <c r="S256" s="238"/>
      <c r="T256" s="238"/>
      <c r="U256" s="238"/>
      <c r="V256" s="239"/>
    </row>
    <row r="257" spans="1:22" ht="18" customHeight="1" x14ac:dyDescent="0.25">
      <c r="A257" s="216"/>
      <c r="B257" s="221" t="s">
        <v>19</v>
      </c>
      <c r="C257" s="222"/>
      <c r="D257" s="225">
        <f>INDEX(習字一覧!$A$2:$G$201,A249,4)</f>
        <v>0</v>
      </c>
      <c r="E257" s="225"/>
      <c r="F257" s="225"/>
      <c r="G257" s="225"/>
      <c r="H257" s="225"/>
      <c r="I257" s="225"/>
      <c r="J257" s="226"/>
      <c r="K257" s="19"/>
      <c r="L257" s="20"/>
      <c r="M257" s="216"/>
      <c r="N257" s="221" t="s">
        <v>19</v>
      </c>
      <c r="O257" s="222"/>
      <c r="P257" s="225">
        <f>INDEX(習字一覧!$A$2:$G$201,M249,4)</f>
        <v>0</v>
      </c>
      <c r="Q257" s="225"/>
      <c r="R257" s="225"/>
      <c r="S257" s="225"/>
      <c r="T257" s="225"/>
      <c r="U257" s="225"/>
      <c r="V257" s="226"/>
    </row>
    <row r="258" spans="1:22" ht="18" customHeight="1" x14ac:dyDescent="0.25">
      <c r="A258" s="216"/>
      <c r="B258" s="221"/>
      <c r="C258" s="223"/>
      <c r="D258" s="227"/>
      <c r="E258" s="227"/>
      <c r="F258" s="227"/>
      <c r="G258" s="227"/>
      <c r="H258" s="227"/>
      <c r="I258" s="227"/>
      <c r="J258" s="228"/>
      <c r="K258" s="19"/>
      <c r="L258" s="20"/>
      <c r="M258" s="216"/>
      <c r="N258" s="221"/>
      <c r="O258" s="223"/>
      <c r="P258" s="227"/>
      <c r="Q258" s="227"/>
      <c r="R258" s="227"/>
      <c r="S258" s="227"/>
      <c r="T258" s="227"/>
      <c r="U258" s="227"/>
      <c r="V258" s="228"/>
    </row>
    <row r="259" spans="1:22" ht="18" customHeight="1" x14ac:dyDescent="0.25">
      <c r="A259" s="217"/>
      <c r="B259" s="234"/>
      <c r="C259" s="224"/>
      <c r="D259" s="229"/>
      <c r="E259" s="229"/>
      <c r="F259" s="229"/>
      <c r="G259" s="229"/>
      <c r="H259" s="229"/>
      <c r="I259" s="229"/>
      <c r="J259" s="230"/>
      <c r="K259" s="19"/>
      <c r="L259" s="20"/>
      <c r="M259" s="217"/>
      <c r="N259" s="234"/>
      <c r="O259" s="224"/>
      <c r="P259" s="229"/>
      <c r="Q259" s="229"/>
      <c r="R259" s="229"/>
      <c r="S259" s="229"/>
      <c r="T259" s="229"/>
      <c r="U259" s="229"/>
      <c r="V259" s="230"/>
    </row>
    <row r="260" spans="1:22" ht="21.75" customHeight="1" x14ac:dyDescent="0.25">
      <c r="A260" s="13">
        <f>M249+1</f>
        <v>43</v>
      </c>
      <c r="B260" s="13"/>
      <c r="C260" s="218" t="s">
        <v>37</v>
      </c>
      <c r="D260" s="218"/>
      <c r="E260" s="218"/>
      <c r="F260" s="218"/>
      <c r="G260" s="218"/>
      <c r="H260" s="218"/>
      <c r="I260" s="13"/>
      <c r="J260" s="14"/>
      <c r="K260" s="15"/>
      <c r="L260" s="16"/>
      <c r="M260" s="13">
        <f>A286+1</f>
        <v>46</v>
      </c>
      <c r="N260" s="13"/>
      <c r="O260" s="218" t="s">
        <v>37</v>
      </c>
      <c r="P260" s="218"/>
      <c r="Q260" s="218"/>
      <c r="R260" s="218"/>
      <c r="S260" s="218"/>
      <c r="T260" s="218"/>
      <c r="U260" s="13"/>
      <c r="V260" s="14" t="s">
        <v>97</v>
      </c>
    </row>
    <row r="261" spans="1:22" ht="21.75" customHeight="1" x14ac:dyDescent="0.25">
      <c r="A261" s="17"/>
      <c r="B261" s="17"/>
      <c r="C261" s="219"/>
      <c r="D261" s="219"/>
      <c r="E261" s="219"/>
      <c r="F261" s="219"/>
      <c r="G261" s="219"/>
      <c r="H261" s="219"/>
      <c r="I261" s="17"/>
      <c r="J261" s="17"/>
      <c r="K261" s="18"/>
      <c r="L261" s="16"/>
      <c r="M261" s="13"/>
      <c r="N261" s="13"/>
      <c r="O261" s="218"/>
      <c r="P261" s="218"/>
      <c r="Q261" s="218"/>
      <c r="R261" s="218"/>
      <c r="S261" s="218"/>
      <c r="T261" s="218"/>
      <c r="U261" s="231" t="s">
        <v>17</v>
      </c>
      <c r="V261" s="231"/>
    </row>
    <row r="262" spans="1:22" ht="15.75" customHeight="1" x14ac:dyDescent="0.25">
      <c r="K262" s="19"/>
      <c r="L262" s="20"/>
      <c r="M262" s="21"/>
      <c r="N262" s="21"/>
      <c r="O262" s="21"/>
      <c r="P262" s="21"/>
      <c r="Q262" s="21"/>
      <c r="R262" s="21"/>
      <c r="S262" s="21"/>
      <c r="T262" s="21"/>
      <c r="U262" s="21"/>
      <c r="V262" s="21"/>
    </row>
    <row r="263" spans="1:22" ht="18" customHeight="1" x14ac:dyDescent="0.25">
      <c r="A263" s="246"/>
      <c r="B263" s="255" t="str">
        <f>基本ﾃﾞｰﾀ!$B$5</f>
        <v>函 館</v>
      </c>
      <c r="C263" s="255"/>
      <c r="D263" s="255"/>
      <c r="E263" s="255"/>
      <c r="F263" s="255"/>
      <c r="G263" s="255"/>
      <c r="H263" s="240" t="s">
        <v>18</v>
      </c>
      <c r="I263" s="240"/>
      <c r="J263" s="241"/>
      <c r="K263" s="22"/>
      <c r="L263" s="20"/>
      <c r="M263" s="246"/>
      <c r="N263" s="255" t="str">
        <f>基本ﾃﾞｰﾀ!$B$5</f>
        <v>函 館</v>
      </c>
      <c r="O263" s="255"/>
      <c r="P263" s="255"/>
      <c r="Q263" s="255"/>
      <c r="R263" s="255"/>
      <c r="S263" s="255"/>
      <c r="T263" s="240" t="s">
        <v>18</v>
      </c>
      <c r="U263" s="240"/>
      <c r="V263" s="241"/>
    </row>
    <row r="264" spans="1:22" ht="18" customHeight="1" x14ac:dyDescent="0.25">
      <c r="A264" s="253"/>
      <c r="B264" s="256"/>
      <c r="C264" s="256"/>
      <c r="D264" s="256"/>
      <c r="E264" s="256"/>
      <c r="F264" s="256"/>
      <c r="G264" s="256"/>
      <c r="H264" s="242"/>
      <c r="I264" s="242"/>
      <c r="J264" s="243"/>
      <c r="K264" s="22"/>
      <c r="L264" s="20"/>
      <c r="M264" s="253"/>
      <c r="N264" s="256"/>
      <c r="O264" s="256"/>
      <c r="P264" s="256"/>
      <c r="Q264" s="256"/>
      <c r="R264" s="256"/>
      <c r="S264" s="256"/>
      <c r="T264" s="242"/>
      <c r="U264" s="242"/>
      <c r="V264" s="243"/>
    </row>
    <row r="265" spans="1:22" ht="18" customHeight="1" x14ac:dyDescent="0.25">
      <c r="A265" s="254"/>
      <c r="B265" s="257"/>
      <c r="C265" s="257"/>
      <c r="D265" s="257"/>
      <c r="E265" s="257"/>
      <c r="F265" s="257"/>
      <c r="G265" s="257"/>
      <c r="H265" s="244"/>
      <c r="I265" s="244"/>
      <c r="J265" s="245"/>
      <c r="K265" s="22"/>
      <c r="L265" s="20"/>
      <c r="M265" s="254"/>
      <c r="N265" s="257"/>
      <c r="O265" s="257"/>
      <c r="P265" s="257"/>
      <c r="Q265" s="257"/>
      <c r="R265" s="257"/>
      <c r="S265" s="257"/>
      <c r="T265" s="244"/>
      <c r="U265" s="244"/>
      <c r="V265" s="245"/>
    </row>
    <row r="266" spans="1:22" ht="12" customHeight="1" x14ac:dyDescent="0.25">
      <c r="A266" s="215">
        <f>INDEX(習字一覧!$A$2:$G$201,A260,3)</f>
        <v>0</v>
      </c>
      <c r="B266" s="220"/>
      <c r="C266" s="232" t="s">
        <v>50</v>
      </c>
      <c r="D266" s="232"/>
      <c r="E266" s="235">
        <f>INDEX(習字一覧!$A$2:$G$201,A260,5)</f>
        <v>0</v>
      </c>
      <c r="F266" s="236"/>
      <c r="G266" s="236"/>
      <c r="H266" s="236"/>
      <c r="I266" s="236"/>
      <c r="J266" s="237"/>
      <c r="K266" s="23"/>
      <c r="L266" s="20"/>
      <c r="M266" s="215">
        <f>INDEX(習字一覧!$A$2:$G$201,M260,3)</f>
        <v>0</v>
      </c>
      <c r="N266" s="220"/>
      <c r="O266" s="232" t="s">
        <v>50</v>
      </c>
      <c r="P266" s="232"/>
      <c r="Q266" s="235">
        <f>INDEX(習字一覧!$A$2:$G$201,M260,5)</f>
        <v>0</v>
      </c>
      <c r="R266" s="236"/>
      <c r="S266" s="236"/>
      <c r="T266" s="236"/>
      <c r="U266" s="236"/>
      <c r="V266" s="237"/>
    </row>
    <row r="267" spans="1:22" ht="12" customHeight="1" x14ac:dyDescent="0.25">
      <c r="A267" s="216"/>
      <c r="B267" s="221"/>
      <c r="C267" s="233"/>
      <c r="D267" s="233"/>
      <c r="E267" s="238"/>
      <c r="F267" s="238"/>
      <c r="G267" s="238"/>
      <c r="H267" s="238"/>
      <c r="I267" s="238"/>
      <c r="J267" s="239"/>
      <c r="K267" s="23"/>
      <c r="L267" s="20"/>
      <c r="M267" s="216"/>
      <c r="N267" s="221"/>
      <c r="O267" s="233"/>
      <c r="P267" s="233"/>
      <c r="Q267" s="238"/>
      <c r="R267" s="238"/>
      <c r="S267" s="238"/>
      <c r="T267" s="238"/>
      <c r="U267" s="238"/>
      <c r="V267" s="239"/>
    </row>
    <row r="268" spans="1:22" ht="18" customHeight="1" x14ac:dyDescent="0.25">
      <c r="A268" s="216"/>
      <c r="B268" s="221" t="s">
        <v>19</v>
      </c>
      <c r="C268" s="222"/>
      <c r="D268" s="225">
        <f>INDEX(習字一覧!$A$2:$G$201,A260,4)</f>
        <v>0</v>
      </c>
      <c r="E268" s="225"/>
      <c r="F268" s="225"/>
      <c r="G268" s="225"/>
      <c r="H268" s="225"/>
      <c r="I268" s="225"/>
      <c r="J268" s="226"/>
      <c r="K268" s="19"/>
      <c r="L268" s="20"/>
      <c r="M268" s="216"/>
      <c r="N268" s="221" t="s">
        <v>19</v>
      </c>
      <c r="O268" s="222"/>
      <c r="P268" s="225">
        <f>INDEX(習字一覧!$A$2:$G$201,M260,4)</f>
        <v>0</v>
      </c>
      <c r="Q268" s="225"/>
      <c r="R268" s="225"/>
      <c r="S268" s="225"/>
      <c r="T268" s="225"/>
      <c r="U268" s="225"/>
      <c r="V268" s="226"/>
    </row>
    <row r="269" spans="1:22" ht="18" customHeight="1" x14ac:dyDescent="0.25">
      <c r="A269" s="216"/>
      <c r="B269" s="221"/>
      <c r="C269" s="223"/>
      <c r="D269" s="227"/>
      <c r="E269" s="227"/>
      <c r="F269" s="227"/>
      <c r="G269" s="227"/>
      <c r="H269" s="227"/>
      <c r="I269" s="227"/>
      <c r="J269" s="228"/>
      <c r="K269" s="19"/>
      <c r="L269" s="20"/>
      <c r="M269" s="216"/>
      <c r="N269" s="221"/>
      <c r="O269" s="223"/>
      <c r="P269" s="227"/>
      <c r="Q269" s="227"/>
      <c r="R269" s="227"/>
      <c r="S269" s="227"/>
      <c r="T269" s="227"/>
      <c r="U269" s="227"/>
      <c r="V269" s="228"/>
    </row>
    <row r="270" spans="1:22" ht="18" customHeight="1" x14ac:dyDescent="0.25">
      <c r="A270" s="217"/>
      <c r="B270" s="234"/>
      <c r="C270" s="224"/>
      <c r="D270" s="229"/>
      <c r="E270" s="229"/>
      <c r="F270" s="229"/>
      <c r="G270" s="229"/>
      <c r="H270" s="229"/>
      <c r="I270" s="229"/>
      <c r="J270" s="230"/>
      <c r="K270" s="19"/>
      <c r="L270" s="20"/>
      <c r="M270" s="217"/>
      <c r="N270" s="234"/>
      <c r="O270" s="224"/>
      <c r="P270" s="229"/>
      <c r="Q270" s="229"/>
      <c r="R270" s="229"/>
      <c r="S270" s="229"/>
      <c r="T270" s="229"/>
      <c r="U270" s="229"/>
      <c r="V270" s="230"/>
    </row>
    <row r="271" spans="1:22" ht="15.75" customHeight="1" x14ac:dyDescent="0.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5"/>
      <c r="L271" s="26"/>
      <c r="M271" s="24"/>
      <c r="N271" s="24"/>
      <c r="O271" s="24"/>
      <c r="P271" s="24"/>
      <c r="Q271" s="24"/>
      <c r="R271" s="24"/>
      <c r="S271" s="24"/>
      <c r="T271" s="24"/>
      <c r="U271" s="24"/>
      <c r="V271" s="24"/>
    </row>
    <row r="272" spans="1:22" ht="15.75" customHeight="1" x14ac:dyDescent="0.25">
      <c r="A272" s="46"/>
      <c r="B272" s="27"/>
      <c r="C272" s="27"/>
      <c r="D272" s="27"/>
      <c r="E272" s="27"/>
      <c r="F272" s="27"/>
      <c r="G272" s="27"/>
      <c r="H272" s="27"/>
      <c r="I272" s="27"/>
      <c r="J272" s="27"/>
      <c r="K272" s="28"/>
      <c r="L272" s="29"/>
      <c r="M272" s="46"/>
      <c r="N272" s="27"/>
      <c r="O272" s="27"/>
      <c r="P272" s="27"/>
      <c r="Q272" s="27"/>
      <c r="R272" s="27"/>
      <c r="S272" s="27"/>
      <c r="T272" s="27"/>
      <c r="U272" s="27"/>
      <c r="V272" s="27"/>
    </row>
    <row r="273" spans="1:22" ht="18" customHeight="1" x14ac:dyDescent="0.25">
      <c r="A273" s="30">
        <f>A260+1</f>
        <v>44</v>
      </c>
      <c r="B273" s="30"/>
      <c r="C273" s="252" t="s">
        <v>37</v>
      </c>
      <c r="D273" s="252"/>
      <c r="E273" s="252"/>
      <c r="F273" s="252"/>
      <c r="G273" s="252"/>
      <c r="H273" s="252"/>
      <c r="I273" s="30"/>
      <c r="J273" s="51"/>
      <c r="K273" s="15"/>
      <c r="L273" s="16"/>
      <c r="M273" s="13">
        <f>M260+1</f>
        <v>47</v>
      </c>
      <c r="N273" s="13"/>
      <c r="O273" s="218" t="s">
        <v>37</v>
      </c>
      <c r="P273" s="218"/>
      <c r="Q273" s="218"/>
      <c r="R273" s="218"/>
      <c r="S273" s="218"/>
      <c r="T273" s="218"/>
      <c r="U273" s="13"/>
      <c r="V273" s="14"/>
    </row>
    <row r="274" spans="1:22" ht="18" customHeight="1" x14ac:dyDescent="0.25">
      <c r="A274" s="13"/>
      <c r="B274" s="13"/>
      <c r="C274" s="218"/>
      <c r="D274" s="218"/>
      <c r="E274" s="218"/>
      <c r="F274" s="218"/>
      <c r="G274" s="218"/>
      <c r="H274" s="218"/>
      <c r="I274" s="13"/>
      <c r="J274" s="13"/>
      <c r="K274" s="18"/>
      <c r="L274" s="16"/>
      <c r="M274" s="17"/>
      <c r="N274" s="17"/>
      <c r="O274" s="219"/>
      <c r="P274" s="219"/>
      <c r="Q274" s="219"/>
      <c r="R274" s="219"/>
      <c r="S274" s="219"/>
      <c r="T274" s="219"/>
      <c r="U274" s="17"/>
      <c r="V274" s="17"/>
    </row>
    <row r="275" spans="1:22" ht="15.75" customHeight="1" x14ac:dyDescent="0.2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19"/>
      <c r="L275" s="20"/>
    </row>
    <row r="276" spans="1:22" ht="18" customHeight="1" x14ac:dyDescent="0.25">
      <c r="A276" s="246"/>
      <c r="B276" s="255" t="str">
        <f>基本ﾃﾞｰﾀ!$B$5</f>
        <v>函 館</v>
      </c>
      <c r="C276" s="255"/>
      <c r="D276" s="255"/>
      <c r="E276" s="255"/>
      <c r="F276" s="255"/>
      <c r="G276" s="255"/>
      <c r="H276" s="240" t="s">
        <v>18</v>
      </c>
      <c r="I276" s="240"/>
      <c r="J276" s="241"/>
      <c r="K276" s="22"/>
      <c r="L276" s="20"/>
      <c r="M276" s="246"/>
      <c r="N276" s="255" t="str">
        <f>基本ﾃﾞｰﾀ!$B$5</f>
        <v>函 館</v>
      </c>
      <c r="O276" s="255"/>
      <c r="P276" s="255"/>
      <c r="Q276" s="255"/>
      <c r="R276" s="255"/>
      <c r="S276" s="255"/>
      <c r="T276" s="240" t="s">
        <v>18</v>
      </c>
      <c r="U276" s="240"/>
      <c r="V276" s="241"/>
    </row>
    <row r="277" spans="1:22" ht="18" customHeight="1" x14ac:dyDescent="0.25">
      <c r="A277" s="253"/>
      <c r="B277" s="256"/>
      <c r="C277" s="256"/>
      <c r="D277" s="256"/>
      <c r="E277" s="256"/>
      <c r="F277" s="256"/>
      <c r="G277" s="256"/>
      <c r="H277" s="242"/>
      <c r="I277" s="242"/>
      <c r="J277" s="243"/>
      <c r="K277" s="22"/>
      <c r="L277" s="20"/>
      <c r="M277" s="253"/>
      <c r="N277" s="256"/>
      <c r="O277" s="256"/>
      <c r="P277" s="256"/>
      <c r="Q277" s="256"/>
      <c r="R277" s="256"/>
      <c r="S277" s="256"/>
      <c r="T277" s="242"/>
      <c r="U277" s="242"/>
      <c r="V277" s="243"/>
    </row>
    <row r="278" spans="1:22" ht="18" customHeight="1" x14ac:dyDescent="0.25">
      <c r="A278" s="254"/>
      <c r="B278" s="257"/>
      <c r="C278" s="257"/>
      <c r="D278" s="257"/>
      <c r="E278" s="257"/>
      <c r="F278" s="257"/>
      <c r="G278" s="257"/>
      <c r="H278" s="244"/>
      <c r="I278" s="244"/>
      <c r="J278" s="245"/>
      <c r="K278" s="22"/>
      <c r="L278" s="20"/>
      <c r="M278" s="254"/>
      <c r="N278" s="257"/>
      <c r="O278" s="257"/>
      <c r="P278" s="257"/>
      <c r="Q278" s="257"/>
      <c r="R278" s="257"/>
      <c r="S278" s="257"/>
      <c r="T278" s="244"/>
      <c r="U278" s="244"/>
      <c r="V278" s="245"/>
    </row>
    <row r="279" spans="1:22" ht="12" customHeight="1" x14ac:dyDescent="0.25">
      <c r="A279" s="215">
        <f>INDEX(習字一覧!$A$2:$G$201,A273,3)</f>
        <v>0</v>
      </c>
      <c r="B279" s="220"/>
      <c r="C279" s="232" t="s">
        <v>50</v>
      </c>
      <c r="D279" s="232"/>
      <c r="E279" s="235">
        <f>INDEX(習字一覧!$A$2:$G$201,A273,5)</f>
        <v>0</v>
      </c>
      <c r="F279" s="236"/>
      <c r="G279" s="236"/>
      <c r="H279" s="236"/>
      <c r="I279" s="236"/>
      <c r="J279" s="237"/>
      <c r="K279" s="23"/>
      <c r="L279" s="20"/>
      <c r="M279" s="215">
        <f>INDEX(習字一覧!$A$2:$G$201,M273,3)</f>
        <v>0</v>
      </c>
      <c r="N279" s="220"/>
      <c r="O279" s="232" t="s">
        <v>50</v>
      </c>
      <c r="P279" s="232"/>
      <c r="Q279" s="235">
        <f>INDEX(習字一覧!$A$2:$G$201,M273,5)</f>
        <v>0</v>
      </c>
      <c r="R279" s="236"/>
      <c r="S279" s="236"/>
      <c r="T279" s="236"/>
      <c r="U279" s="236"/>
      <c r="V279" s="237"/>
    </row>
    <row r="280" spans="1:22" ht="12" customHeight="1" x14ac:dyDescent="0.25">
      <c r="A280" s="216"/>
      <c r="B280" s="221"/>
      <c r="C280" s="233"/>
      <c r="D280" s="233"/>
      <c r="E280" s="238"/>
      <c r="F280" s="238"/>
      <c r="G280" s="238"/>
      <c r="H280" s="238"/>
      <c r="I280" s="238"/>
      <c r="J280" s="239"/>
      <c r="K280" s="23"/>
      <c r="L280" s="20"/>
      <c r="M280" s="216"/>
      <c r="N280" s="221"/>
      <c r="O280" s="233"/>
      <c r="P280" s="233"/>
      <c r="Q280" s="238"/>
      <c r="R280" s="238"/>
      <c r="S280" s="238"/>
      <c r="T280" s="238"/>
      <c r="U280" s="238"/>
      <c r="V280" s="239"/>
    </row>
    <row r="281" spans="1:22" ht="18" customHeight="1" x14ac:dyDescent="0.25">
      <c r="A281" s="216"/>
      <c r="B281" s="221" t="s">
        <v>19</v>
      </c>
      <c r="C281" s="222"/>
      <c r="D281" s="225">
        <f>INDEX(習字一覧!$A$2:$G$201,A273,4)</f>
        <v>0</v>
      </c>
      <c r="E281" s="225"/>
      <c r="F281" s="225"/>
      <c r="G281" s="225"/>
      <c r="H281" s="225"/>
      <c r="I281" s="225"/>
      <c r="J281" s="226"/>
      <c r="K281" s="19"/>
      <c r="L281" s="20"/>
      <c r="M281" s="216"/>
      <c r="N281" s="221" t="s">
        <v>19</v>
      </c>
      <c r="O281" s="222"/>
      <c r="P281" s="225">
        <f>INDEX(習字一覧!$A$2:$G$201,M273,4)</f>
        <v>0</v>
      </c>
      <c r="Q281" s="225"/>
      <c r="R281" s="225"/>
      <c r="S281" s="225"/>
      <c r="T281" s="225"/>
      <c r="U281" s="225"/>
      <c r="V281" s="226"/>
    </row>
    <row r="282" spans="1:22" ht="18" customHeight="1" x14ac:dyDescent="0.25">
      <c r="A282" s="216"/>
      <c r="B282" s="221"/>
      <c r="C282" s="223"/>
      <c r="D282" s="227"/>
      <c r="E282" s="227"/>
      <c r="F282" s="227"/>
      <c r="G282" s="227"/>
      <c r="H282" s="227"/>
      <c r="I282" s="227"/>
      <c r="J282" s="228"/>
      <c r="K282" s="19"/>
      <c r="L282" s="20"/>
      <c r="M282" s="216"/>
      <c r="N282" s="221"/>
      <c r="O282" s="223"/>
      <c r="P282" s="227"/>
      <c r="Q282" s="227"/>
      <c r="R282" s="227"/>
      <c r="S282" s="227"/>
      <c r="T282" s="227"/>
      <c r="U282" s="227"/>
      <c r="V282" s="228"/>
    </row>
    <row r="283" spans="1:22" ht="18" customHeight="1" x14ac:dyDescent="0.25">
      <c r="A283" s="217"/>
      <c r="B283" s="234"/>
      <c r="C283" s="224"/>
      <c r="D283" s="229"/>
      <c r="E283" s="229"/>
      <c r="F283" s="229"/>
      <c r="G283" s="229"/>
      <c r="H283" s="229"/>
      <c r="I283" s="229"/>
      <c r="J283" s="230"/>
      <c r="K283" s="19"/>
      <c r="L283" s="20"/>
      <c r="M283" s="217"/>
      <c r="N283" s="234"/>
      <c r="O283" s="224"/>
      <c r="P283" s="229"/>
      <c r="Q283" s="229"/>
      <c r="R283" s="229"/>
      <c r="S283" s="229"/>
      <c r="T283" s="229"/>
      <c r="U283" s="229"/>
      <c r="V283" s="230"/>
    </row>
    <row r="284" spans="1:22" ht="15.75" customHeight="1" x14ac:dyDescent="0.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5"/>
      <c r="L284" s="26"/>
      <c r="M284" s="24"/>
      <c r="N284" s="24"/>
      <c r="O284" s="24"/>
      <c r="P284" s="24"/>
      <c r="Q284" s="24"/>
      <c r="R284" s="24"/>
      <c r="S284" s="24"/>
      <c r="T284" s="24"/>
      <c r="U284" s="24"/>
      <c r="V284" s="24"/>
    </row>
    <row r="285" spans="1:22" ht="15.75" customHeight="1" x14ac:dyDescent="0.25">
      <c r="A285" s="46"/>
      <c r="B285" s="27"/>
      <c r="C285" s="27"/>
      <c r="D285" s="27"/>
      <c r="E285" s="27"/>
      <c r="F285" s="27"/>
      <c r="G285" s="27"/>
      <c r="H285" s="27"/>
      <c r="I285" s="27"/>
      <c r="J285" s="27"/>
      <c r="K285" s="28"/>
      <c r="L285" s="29"/>
      <c r="M285" s="46"/>
      <c r="N285" s="27"/>
      <c r="O285" s="27"/>
      <c r="P285" s="27"/>
      <c r="Q285" s="27"/>
      <c r="R285" s="27"/>
      <c r="S285" s="27"/>
      <c r="T285" s="27"/>
      <c r="U285" s="27"/>
      <c r="V285" s="27"/>
    </row>
    <row r="286" spans="1:22" ht="18" customHeight="1" x14ac:dyDescent="0.25">
      <c r="A286" s="13">
        <f>A273+1</f>
        <v>45</v>
      </c>
      <c r="B286" s="13"/>
      <c r="C286" s="218" t="s">
        <v>37</v>
      </c>
      <c r="D286" s="218"/>
      <c r="E286" s="218"/>
      <c r="F286" s="218"/>
      <c r="G286" s="218"/>
      <c r="H286" s="218"/>
      <c r="I286" s="13"/>
      <c r="J286" s="14"/>
      <c r="K286" s="15"/>
      <c r="L286" s="16"/>
      <c r="M286" s="13">
        <f>M273+1</f>
        <v>48</v>
      </c>
      <c r="N286" s="13"/>
      <c r="O286" s="218" t="s">
        <v>37</v>
      </c>
      <c r="P286" s="218"/>
      <c r="Q286" s="218"/>
      <c r="R286" s="218"/>
      <c r="S286" s="218"/>
      <c r="T286" s="218"/>
      <c r="U286" s="13"/>
      <c r="V286" s="14"/>
    </row>
    <row r="287" spans="1:22" ht="18" customHeight="1" x14ac:dyDescent="0.25">
      <c r="A287" s="17"/>
      <c r="B287" s="17"/>
      <c r="C287" s="219"/>
      <c r="D287" s="219"/>
      <c r="E287" s="219"/>
      <c r="F287" s="219"/>
      <c r="G287" s="219"/>
      <c r="H287" s="219"/>
      <c r="I287" s="17"/>
      <c r="J287" s="17"/>
      <c r="K287" s="18"/>
      <c r="L287" s="16"/>
      <c r="M287" s="17"/>
      <c r="N287" s="17"/>
      <c r="O287" s="219"/>
      <c r="P287" s="219"/>
      <c r="Q287" s="219"/>
      <c r="R287" s="219"/>
      <c r="S287" s="219"/>
      <c r="T287" s="219"/>
      <c r="U287" s="17"/>
      <c r="V287" s="17"/>
    </row>
    <row r="288" spans="1:22" ht="15.75" customHeight="1" x14ac:dyDescent="0.25">
      <c r="K288" s="19"/>
      <c r="L288" s="20"/>
    </row>
    <row r="289" spans="1:22" ht="18" customHeight="1" x14ac:dyDescent="0.25">
      <c r="A289" s="246"/>
      <c r="B289" s="255" t="str">
        <f>基本ﾃﾞｰﾀ!$B$5</f>
        <v>函 館</v>
      </c>
      <c r="C289" s="255"/>
      <c r="D289" s="255"/>
      <c r="E289" s="255"/>
      <c r="F289" s="255"/>
      <c r="G289" s="255"/>
      <c r="H289" s="240" t="s">
        <v>18</v>
      </c>
      <c r="I289" s="240"/>
      <c r="J289" s="241"/>
      <c r="K289" s="22"/>
      <c r="L289" s="20"/>
      <c r="M289" s="246"/>
      <c r="N289" s="255" t="str">
        <f>基本ﾃﾞｰﾀ!$B$5</f>
        <v>函 館</v>
      </c>
      <c r="O289" s="255"/>
      <c r="P289" s="255"/>
      <c r="Q289" s="255"/>
      <c r="R289" s="255"/>
      <c r="S289" s="255"/>
      <c r="T289" s="240" t="s">
        <v>18</v>
      </c>
      <c r="U289" s="240"/>
      <c r="V289" s="241"/>
    </row>
    <row r="290" spans="1:22" ht="18" customHeight="1" x14ac:dyDescent="0.25">
      <c r="A290" s="253"/>
      <c r="B290" s="256"/>
      <c r="C290" s="256"/>
      <c r="D290" s="256"/>
      <c r="E290" s="256"/>
      <c r="F290" s="256"/>
      <c r="G290" s="256"/>
      <c r="H290" s="242"/>
      <c r="I290" s="242"/>
      <c r="J290" s="243"/>
      <c r="K290" s="22"/>
      <c r="L290" s="20"/>
      <c r="M290" s="253"/>
      <c r="N290" s="256"/>
      <c r="O290" s="256"/>
      <c r="P290" s="256"/>
      <c r="Q290" s="256"/>
      <c r="R290" s="256"/>
      <c r="S290" s="256"/>
      <c r="T290" s="242"/>
      <c r="U290" s="242"/>
      <c r="V290" s="243"/>
    </row>
    <row r="291" spans="1:22" ht="18" customHeight="1" x14ac:dyDescent="0.25">
      <c r="A291" s="254"/>
      <c r="B291" s="257"/>
      <c r="C291" s="257"/>
      <c r="D291" s="257"/>
      <c r="E291" s="257"/>
      <c r="F291" s="257"/>
      <c r="G291" s="257"/>
      <c r="H291" s="244"/>
      <c r="I291" s="244"/>
      <c r="J291" s="245"/>
      <c r="K291" s="22"/>
      <c r="L291" s="20"/>
      <c r="M291" s="254"/>
      <c r="N291" s="257"/>
      <c r="O291" s="257"/>
      <c r="P291" s="257"/>
      <c r="Q291" s="257"/>
      <c r="R291" s="257"/>
      <c r="S291" s="257"/>
      <c r="T291" s="244"/>
      <c r="U291" s="244"/>
      <c r="V291" s="245"/>
    </row>
    <row r="292" spans="1:22" ht="12" customHeight="1" x14ac:dyDescent="0.25">
      <c r="A292" s="215">
        <f>INDEX(習字一覧!$A$2:$G$201,A286,3)</f>
        <v>0</v>
      </c>
      <c r="B292" s="220"/>
      <c r="C292" s="232" t="s">
        <v>50</v>
      </c>
      <c r="D292" s="232"/>
      <c r="E292" s="235">
        <f>INDEX(習字一覧!$A$2:$G$201,A286,5)</f>
        <v>0</v>
      </c>
      <c r="F292" s="236"/>
      <c r="G292" s="236"/>
      <c r="H292" s="236"/>
      <c r="I292" s="236"/>
      <c r="J292" s="237"/>
      <c r="K292" s="23"/>
      <c r="L292" s="20"/>
      <c r="M292" s="215">
        <f>INDEX(習字一覧!$A$2:$G$201,M286,3)</f>
        <v>0</v>
      </c>
      <c r="N292" s="220"/>
      <c r="O292" s="232" t="s">
        <v>50</v>
      </c>
      <c r="P292" s="232"/>
      <c r="Q292" s="235">
        <f>INDEX(習字一覧!$A$2:$G$201,M286,5)</f>
        <v>0</v>
      </c>
      <c r="R292" s="236"/>
      <c r="S292" s="236"/>
      <c r="T292" s="236"/>
      <c r="U292" s="236"/>
      <c r="V292" s="237"/>
    </row>
    <row r="293" spans="1:22" ht="12" customHeight="1" x14ac:dyDescent="0.25">
      <c r="A293" s="216"/>
      <c r="B293" s="221"/>
      <c r="C293" s="233"/>
      <c r="D293" s="233"/>
      <c r="E293" s="238"/>
      <c r="F293" s="238"/>
      <c r="G293" s="238"/>
      <c r="H293" s="238"/>
      <c r="I293" s="238"/>
      <c r="J293" s="239"/>
      <c r="K293" s="23"/>
      <c r="L293" s="20"/>
      <c r="M293" s="216"/>
      <c r="N293" s="221"/>
      <c r="O293" s="233"/>
      <c r="P293" s="233"/>
      <c r="Q293" s="238"/>
      <c r="R293" s="238"/>
      <c r="S293" s="238"/>
      <c r="T293" s="238"/>
      <c r="U293" s="238"/>
      <c r="V293" s="239"/>
    </row>
    <row r="294" spans="1:22" ht="18" customHeight="1" x14ac:dyDescent="0.25">
      <c r="A294" s="216"/>
      <c r="B294" s="221" t="s">
        <v>19</v>
      </c>
      <c r="C294" s="222"/>
      <c r="D294" s="225">
        <f>INDEX(習字一覧!$A$2:$G$201,A286,4)</f>
        <v>0</v>
      </c>
      <c r="E294" s="225"/>
      <c r="F294" s="225"/>
      <c r="G294" s="225"/>
      <c r="H294" s="225"/>
      <c r="I294" s="225"/>
      <c r="J294" s="226"/>
      <c r="K294" s="19"/>
      <c r="L294" s="20"/>
      <c r="M294" s="216"/>
      <c r="N294" s="221" t="s">
        <v>19</v>
      </c>
      <c r="O294" s="222"/>
      <c r="P294" s="225">
        <f>INDEX(習字一覧!$A$2:$G$201,M286,4)</f>
        <v>0</v>
      </c>
      <c r="Q294" s="225"/>
      <c r="R294" s="225"/>
      <c r="S294" s="225"/>
      <c r="T294" s="225"/>
      <c r="U294" s="225"/>
      <c r="V294" s="226"/>
    </row>
    <row r="295" spans="1:22" ht="18" customHeight="1" x14ac:dyDescent="0.25">
      <c r="A295" s="216"/>
      <c r="B295" s="221"/>
      <c r="C295" s="223"/>
      <c r="D295" s="227"/>
      <c r="E295" s="227"/>
      <c r="F295" s="227"/>
      <c r="G295" s="227"/>
      <c r="H295" s="227"/>
      <c r="I295" s="227"/>
      <c r="J295" s="228"/>
      <c r="K295" s="19"/>
      <c r="L295" s="20"/>
      <c r="M295" s="216"/>
      <c r="N295" s="221"/>
      <c r="O295" s="223"/>
      <c r="P295" s="227"/>
      <c r="Q295" s="227"/>
      <c r="R295" s="227"/>
      <c r="S295" s="227"/>
      <c r="T295" s="227"/>
      <c r="U295" s="227"/>
      <c r="V295" s="228"/>
    </row>
    <row r="296" spans="1:22" ht="18" customHeight="1" x14ac:dyDescent="0.25">
      <c r="A296" s="217"/>
      <c r="B296" s="234"/>
      <c r="C296" s="224"/>
      <c r="D296" s="229"/>
      <c r="E296" s="229"/>
      <c r="F296" s="229"/>
      <c r="G296" s="229"/>
      <c r="H296" s="229"/>
      <c r="I296" s="229"/>
      <c r="J296" s="230"/>
      <c r="K296" s="19"/>
      <c r="L296" s="20"/>
      <c r="M296" s="217"/>
      <c r="N296" s="234"/>
      <c r="O296" s="224"/>
      <c r="P296" s="229"/>
      <c r="Q296" s="229"/>
      <c r="R296" s="229"/>
      <c r="S296" s="229"/>
      <c r="T296" s="229"/>
      <c r="U296" s="229"/>
      <c r="V296" s="230"/>
    </row>
    <row r="297" spans="1:22" ht="21.75" customHeight="1" x14ac:dyDescent="0.25">
      <c r="A297" s="13">
        <f>M286+1</f>
        <v>49</v>
      </c>
      <c r="B297" s="13"/>
      <c r="C297" s="218" t="s">
        <v>37</v>
      </c>
      <c r="D297" s="218"/>
      <c r="E297" s="218"/>
      <c r="F297" s="218"/>
      <c r="G297" s="218"/>
      <c r="H297" s="218"/>
      <c r="I297" s="13"/>
      <c r="J297" s="14"/>
      <c r="K297" s="15"/>
      <c r="L297" s="16"/>
      <c r="M297" s="13">
        <f>A323+1</f>
        <v>52</v>
      </c>
      <c r="N297" s="13"/>
      <c r="O297" s="218" t="s">
        <v>37</v>
      </c>
      <c r="P297" s="218"/>
      <c r="Q297" s="218"/>
      <c r="R297" s="218"/>
      <c r="S297" s="218"/>
      <c r="T297" s="218"/>
      <c r="U297" s="13"/>
      <c r="V297" s="14" t="s">
        <v>97</v>
      </c>
    </row>
    <row r="298" spans="1:22" ht="21.75" customHeight="1" x14ac:dyDescent="0.25">
      <c r="A298" s="17"/>
      <c r="B298" s="17"/>
      <c r="C298" s="219"/>
      <c r="D298" s="219"/>
      <c r="E298" s="219"/>
      <c r="F298" s="219"/>
      <c r="G298" s="219"/>
      <c r="H298" s="219"/>
      <c r="I298" s="17"/>
      <c r="J298" s="17"/>
      <c r="K298" s="18"/>
      <c r="L298" s="16"/>
      <c r="M298" s="13"/>
      <c r="N298" s="13"/>
      <c r="O298" s="218"/>
      <c r="P298" s="218"/>
      <c r="Q298" s="218"/>
      <c r="R298" s="218"/>
      <c r="S298" s="218"/>
      <c r="T298" s="218"/>
      <c r="U298" s="231" t="s">
        <v>17</v>
      </c>
      <c r="V298" s="231"/>
    </row>
    <row r="299" spans="1:22" ht="15.75" customHeight="1" x14ac:dyDescent="0.25">
      <c r="K299" s="19"/>
      <c r="L299" s="20"/>
      <c r="M299" s="21"/>
      <c r="N299" s="21"/>
      <c r="O299" s="21"/>
      <c r="P299" s="21"/>
      <c r="Q299" s="21"/>
      <c r="R299" s="21"/>
      <c r="S299" s="21"/>
      <c r="T299" s="21"/>
      <c r="U299" s="21"/>
      <c r="V299" s="21"/>
    </row>
    <row r="300" spans="1:22" ht="18" customHeight="1" x14ac:dyDescent="0.25">
      <c r="A300" s="246"/>
      <c r="B300" s="255" t="str">
        <f>基本ﾃﾞｰﾀ!$B$5</f>
        <v>函 館</v>
      </c>
      <c r="C300" s="255"/>
      <c r="D300" s="255"/>
      <c r="E300" s="255"/>
      <c r="F300" s="255"/>
      <c r="G300" s="255"/>
      <c r="H300" s="240" t="s">
        <v>18</v>
      </c>
      <c r="I300" s="240"/>
      <c r="J300" s="241"/>
      <c r="K300" s="22"/>
      <c r="L300" s="20"/>
      <c r="M300" s="246"/>
      <c r="N300" s="255" t="str">
        <f>基本ﾃﾞｰﾀ!$B$5</f>
        <v>函 館</v>
      </c>
      <c r="O300" s="255"/>
      <c r="P300" s="255"/>
      <c r="Q300" s="255"/>
      <c r="R300" s="255"/>
      <c r="S300" s="255"/>
      <c r="T300" s="240" t="s">
        <v>18</v>
      </c>
      <c r="U300" s="240"/>
      <c r="V300" s="241"/>
    </row>
    <row r="301" spans="1:22" ht="18" customHeight="1" x14ac:dyDescent="0.25">
      <c r="A301" s="253"/>
      <c r="B301" s="256"/>
      <c r="C301" s="256"/>
      <c r="D301" s="256"/>
      <c r="E301" s="256"/>
      <c r="F301" s="256"/>
      <c r="G301" s="256"/>
      <c r="H301" s="242"/>
      <c r="I301" s="242"/>
      <c r="J301" s="243"/>
      <c r="K301" s="22"/>
      <c r="L301" s="20"/>
      <c r="M301" s="253"/>
      <c r="N301" s="256"/>
      <c r="O301" s="256"/>
      <c r="P301" s="256"/>
      <c r="Q301" s="256"/>
      <c r="R301" s="256"/>
      <c r="S301" s="256"/>
      <c r="T301" s="242"/>
      <c r="U301" s="242"/>
      <c r="V301" s="243"/>
    </row>
    <row r="302" spans="1:22" ht="18" customHeight="1" x14ac:dyDescent="0.25">
      <c r="A302" s="254"/>
      <c r="B302" s="257"/>
      <c r="C302" s="257"/>
      <c r="D302" s="257"/>
      <c r="E302" s="257"/>
      <c r="F302" s="257"/>
      <c r="G302" s="257"/>
      <c r="H302" s="244"/>
      <c r="I302" s="244"/>
      <c r="J302" s="245"/>
      <c r="K302" s="22"/>
      <c r="L302" s="20"/>
      <c r="M302" s="254"/>
      <c r="N302" s="257"/>
      <c r="O302" s="257"/>
      <c r="P302" s="257"/>
      <c r="Q302" s="257"/>
      <c r="R302" s="257"/>
      <c r="S302" s="257"/>
      <c r="T302" s="244"/>
      <c r="U302" s="244"/>
      <c r="V302" s="245"/>
    </row>
    <row r="303" spans="1:22" ht="12" customHeight="1" x14ac:dyDescent="0.25">
      <c r="A303" s="215">
        <f>INDEX(習字一覧!$A$2:$G$201,A297,3)</f>
        <v>0</v>
      </c>
      <c r="B303" s="220"/>
      <c r="C303" s="232" t="s">
        <v>50</v>
      </c>
      <c r="D303" s="232"/>
      <c r="E303" s="235">
        <f>INDEX(習字一覧!$A$2:$G$201,A297,5)</f>
        <v>0</v>
      </c>
      <c r="F303" s="236"/>
      <c r="G303" s="236"/>
      <c r="H303" s="236"/>
      <c r="I303" s="236"/>
      <c r="J303" s="237"/>
      <c r="K303" s="23"/>
      <c r="L303" s="20"/>
      <c r="M303" s="215">
        <f>INDEX(習字一覧!$A$2:$G$201,M297,3)</f>
        <v>0</v>
      </c>
      <c r="N303" s="220"/>
      <c r="O303" s="232" t="s">
        <v>50</v>
      </c>
      <c r="P303" s="232"/>
      <c r="Q303" s="235">
        <f>INDEX(習字一覧!$A$2:$G$201,M297,5)</f>
        <v>0</v>
      </c>
      <c r="R303" s="236"/>
      <c r="S303" s="236"/>
      <c r="T303" s="236"/>
      <c r="U303" s="236"/>
      <c r="V303" s="237"/>
    </row>
    <row r="304" spans="1:22" ht="12" customHeight="1" x14ac:dyDescent="0.25">
      <c r="A304" s="216"/>
      <c r="B304" s="221"/>
      <c r="C304" s="233"/>
      <c r="D304" s="233"/>
      <c r="E304" s="238"/>
      <c r="F304" s="238"/>
      <c r="G304" s="238"/>
      <c r="H304" s="238"/>
      <c r="I304" s="238"/>
      <c r="J304" s="239"/>
      <c r="K304" s="23"/>
      <c r="L304" s="20"/>
      <c r="M304" s="216"/>
      <c r="N304" s="221"/>
      <c r="O304" s="233"/>
      <c r="P304" s="233"/>
      <c r="Q304" s="238"/>
      <c r="R304" s="238"/>
      <c r="S304" s="238"/>
      <c r="T304" s="238"/>
      <c r="U304" s="238"/>
      <c r="V304" s="239"/>
    </row>
    <row r="305" spans="1:22" ht="18" customHeight="1" x14ac:dyDescent="0.25">
      <c r="A305" s="216"/>
      <c r="B305" s="221" t="s">
        <v>19</v>
      </c>
      <c r="C305" s="222"/>
      <c r="D305" s="225">
        <f>INDEX(習字一覧!$A$2:$G$201,A297,4)</f>
        <v>0</v>
      </c>
      <c r="E305" s="225"/>
      <c r="F305" s="225"/>
      <c r="G305" s="225"/>
      <c r="H305" s="225"/>
      <c r="I305" s="225"/>
      <c r="J305" s="226"/>
      <c r="K305" s="19"/>
      <c r="L305" s="20"/>
      <c r="M305" s="216"/>
      <c r="N305" s="221" t="s">
        <v>19</v>
      </c>
      <c r="O305" s="222"/>
      <c r="P305" s="225">
        <f>INDEX(習字一覧!$A$2:$G$201,M297,4)</f>
        <v>0</v>
      </c>
      <c r="Q305" s="225"/>
      <c r="R305" s="225"/>
      <c r="S305" s="225"/>
      <c r="T305" s="225"/>
      <c r="U305" s="225"/>
      <c r="V305" s="226"/>
    </row>
    <row r="306" spans="1:22" ht="18" customHeight="1" x14ac:dyDescent="0.25">
      <c r="A306" s="216"/>
      <c r="B306" s="221"/>
      <c r="C306" s="223"/>
      <c r="D306" s="227"/>
      <c r="E306" s="227"/>
      <c r="F306" s="227"/>
      <c r="G306" s="227"/>
      <c r="H306" s="227"/>
      <c r="I306" s="227"/>
      <c r="J306" s="228"/>
      <c r="K306" s="19"/>
      <c r="L306" s="20"/>
      <c r="M306" s="216"/>
      <c r="N306" s="221"/>
      <c r="O306" s="223"/>
      <c r="P306" s="227"/>
      <c r="Q306" s="227"/>
      <c r="R306" s="227"/>
      <c r="S306" s="227"/>
      <c r="T306" s="227"/>
      <c r="U306" s="227"/>
      <c r="V306" s="228"/>
    </row>
    <row r="307" spans="1:22" ht="18" customHeight="1" x14ac:dyDescent="0.25">
      <c r="A307" s="217"/>
      <c r="B307" s="234"/>
      <c r="C307" s="224"/>
      <c r="D307" s="229"/>
      <c r="E307" s="229"/>
      <c r="F307" s="229"/>
      <c r="G307" s="229"/>
      <c r="H307" s="229"/>
      <c r="I307" s="229"/>
      <c r="J307" s="230"/>
      <c r="K307" s="19"/>
      <c r="L307" s="20"/>
      <c r="M307" s="217"/>
      <c r="N307" s="234"/>
      <c r="O307" s="224"/>
      <c r="P307" s="229"/>
      <c r="Q307" s="229"/>
      <c r="R307" s="229"/>
      <c r="S307" s="229"/>
      <c r="T307" s="229"/>
      <c r="U307" s="229"/>
      <c r="V307" s="230"/>
    </row>
    <row r="308" spans="1:22" ht="15.75" customHeight="1" x14ac:dyDescent="0.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5"/>
      <c r="L308" s="26"/>
      <c r="M308" s="24"/>
      <c r="N308" s="24"/>
      <c r="O308" s="24"/>
      <c r="P308" s="24"/>
      <c r="Q308" s="24"/>
      <c r="R308" s="24"/>
      <c r="S308" s="24"/>
      <c r="T308" s="24"/>
      <c r="U308" s="24"/>
      <c r="V308" s="24"/>
    </row>
    <row r="309" spans="1:22" ht="15.75" customHeight="1" x14ac:dyDescent="0.25">
      <c r="A309" s="46"/>
      <c r="B309" s="27"/>
      <c r="C309" s="27"/>
      <c r="D309" s="27"/>
      <c r="E309" s="27"/>
      <c r="F309" s="27"/>
      <c r="G309" s="27"/>
      <c r="H309" s="27"/>
      <c r="I309" s="27"/>
      <c r="J309" s="27"/>
      <c r="K309" s="28"/>
      <c r="L309" s="29"/>
      <c r="M309" s="46"/>
      <c r="N309" s="27"/>
      <c r="O309" s="27"/>
      <c r="P309" s="27"/>
      <c r="Q309" s="27"/>
      <c r="R309" s="27"/>
      <c r="S309" s="27"/>
      <c r="T309" s="27"/>
      <c r="U309" s="27"/>
      <c r="V309" s="27"/>
    </row>
    <row r="310" spans="1:22" ht="18" customHeight="1" x14ac:dyDescent="0.25">
      <c r="A310" s="30">
        <f>A297+1</f>
        <v>50</v>
      </c>
      <c r="B310" s="30"/>
      <c r="C310" s="252" t="s">
        <v>37</v>
      </c>
      <c r="D310" s="252"/>
      <c r="E310" s="252"/>
      <c r="F310" s="252"/>
      <c r="G310" s="252"/>
      <c r="H310" s="252"/>
      <c r="I310" s="30"/>
      <c r="J310" s="51"/>
      <c r="K310" s="15"/>
      <c r="L310" s="16"/>
      <c r="M310" s="13">
        <f>M297+1</f>
        <v>53</v>
      </c>
      <c r="N310" s="13"/>
      <c r="O310" s="218" t="s">
        <v>37</v>
      </c>
      <c r="P310" s="218"/>
      <c r="Q310" s="218"/>
      <c r="R310" s="218"/>
      <c r="S310" s="218"/>
      <c r="T310" s="218"/>
      <c r="U310" s="13"/>
      <c r="V310" s="14"/>
    </row>
    <row r="311" spans="1:22" ht="18" customHeight="1" x14ac:dyDescent="0.25">
      <c r="A311" s="13"/>
      <c r="B311" s="13"/>
      <c r="C311" s="218"/>
      <c r="D311" s="218"/>
      <c r="E311" s="218"/>
      <c r="F311" s="218"/>
      <c r="G311" s="218"/>
      <c r="H311" s="218"/>
      <c r="I311" s="13"/>
      <c r="J311" s="13"/>
      <c r="K311" s="18"/>
      <c r="L311" s="16"/>
      <c r="M311" s="17"/>
      <c r="N311" s="17"/>
      <c r="O311" s="219"/>
      <c r="P311" s="219"/>
      <c r="Q311" s="219"/>
      <c r="R311" s="219"/>
      <c r="S311" s="219"/>
      <c r="T311" s="219"/>
      <c r="U311" s="17"/>
      <c r="V311" s="17"/>
    </row>
    <row r="312" spans="1:22" ht="15.75" customHeight="1" x14ac:dyDescent="0.25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19"/>
      <c r="L312" s="20"/>
    </row>
    <row r="313" spans="1:22" ht="18" customHeight="1" x14ac:dyDescent="0.25">
      <c r="A313" s="246"/>
      <c r="B313" s="255" t="str">
        <f>基本ﾃﾞｰﾀ!$B$5</f>
        <v>函 館</v>
      </c>
      <c r="C313" s="255"/>
      <c r="D313" s="255"/>
      <c r="E313" s="255"/>
      <c r="F313" s="255"/>
      <c r="G313" s="255"/>
      <c r="H313" s="240" t="s">
        <v>18</v>
      </c>
      <c r="I313" s="240"/>
      <c r="J313" s="241"/>
      <c r="K313" s="22"/>
      <c r="L313" s="20"/>
      <c r="M313" s="246"/>
      <c r="N313" s="255" t="str">
        <f>基本ﾃﾞｰﾀ!$B$5</f>
        <v>函 館</v>
      </c>
      <c r="O313" s="255"/>
      <c r="P313" s="255"/>
      <c r="Q313" s="255"/>
      <c r="R313" s="255"/>
      <c r="S313" s="255"/>
      <c r="T313" s="240" t="s">
        <v>18</v>
      </c>
      <c r="U313" s="240"/>
      <c r="V313" s="241"/>
    </row>
    <row r="314" spans="1:22" ht="18" customHeight="1" x14ac:dyDescent="0.25">
      <c r="A314" s="253"/>
      <c r="B314" s="256"/>
      <c r="C314" s="256"/>
      <c r="D314" s="256"/>
      <c r="E314" s="256"/>
      <c r="F314" s="256"/>
      <c r="G314" s="256"/>
      <c r="H314" s="242"/>
      <c r="I314" s="242"/>
      <c r="J314" s="243"/>
      <c r="K314" s="22"/>
      <c r="L314" s="20"/>
      <c r="M314" s="253"/>
      <c r="N314" s="256"/>
      <c r="O314" s="256"/>
      <c r="P314" s="256"/>
      <c r="Q314" s="256"/>
      <c r="R314" s="256"/>
      <c r="S314" s="256"/>
      <c r="T314" s="242"/>
      <c r="U314" s="242"/>
      <c r="V314" s="243"/>
    </row>
    <row r="315" spans="1:22" ht="18" customHeight="1" x14ac:dyDescent="0.25">
      <c r="A315" s="254"/>
      <c r="B315" s="257"/>
      <c r="C315" s="257"/>
      <c r="D315" s="257"/>
      <c r="E315" s="257"/>
      <c r="F315" s="257"/>
      <c r="G315" s="257"/>
      <c r="H315" s="244"/>
      <c r="I315" s="244"/>
      <c r="J315" s="245"/>
      <c r="K315" s="22"/>
      <c r="L315" s="20"/>
      <c r="M315" s="254"/>
      <c r="N315" s="257"/>
      <c r="O315" s="257"/>
      <c r="P315" s="257"/>
      <c r="Q315" s="257"/>
      <c r="R315" s="257"/>
      <c r="S315" s="257"/>
      <c r="T315" s="244"/>
      <c r="U315" s="244"/>
      <c r="V315" s="245"/>
    </row>
    <row r="316" spans="1:22" ht="12" customHeight="1" x14ac:dyDescent="0.25">
      <c r="A316" s="215">
        <f>INDEX(習字一覧!$A$2:$G$201,A310,3)</f>
        <v>0</v>
      </c>
      <c r="B316" s="220"/>
      <c r="C316" s="232" t="s">
        <v>50</v>
      </c>
      <c r="D316" s="232"/>
      <c r="E316" s="235">
        <f>INDEX(習字一覧!$A$2:$G$201,A310,5)</f>
        <v>0</v>
      </c>
      <c r="F316" s="236"/>
      <c r="G316" s="236"/>
      <c r="H316" s="236"/>
      <c r="I316" s="236"/>
      <c r="J316" s="237"/>
      <c r="K316" s="23"/>
      <c r="L316" s="20"/>
      <c r="M316" s="215">
        <f>INDEX(習字一覧!$A$2:$G$201,M310,3)</f>
        <v>0</v>
      </c>
      <c r="N316" s="220"/>
      <c r="O316" s="232" t="s">
        <v>50</v>
      </c>
      <c r="P316" s="232"/>
      <c r="Q316" s="235">
        <f>INDEX(習字一覧!$A$2:$G$201,M310,5)</f>
        <v>0</v>
      </c>
      <c r="R316" s="236"/>
      <c r="S316" s="236"/>
      <c r="T316" s="236"/>
      <c r="U316" s="236"/>
      <c r="V316" s="237"/>
    </row>
    <row r="317" spans="1:22" ht="12" customHeight="1" x14ac:dyDescent="0.25">
      <c r="A317" s="216"/>
      <c r="B317" s="221"/>
      <c r="C317" s="233"/>
      <c r="D317" s="233"/>
      <c r="E317" s="238"/>
      <c r="F317" s="238"/>
      <c r="G317" s="238"/>
      <c r="H317" s="238"/>
      <c r="I317" s="238"/>
      <c r="J317" s="239"/>
      <c r="K317" s="23"/>
      <c r="L317" s="20"/>
      <c r="M317" s="216"/>
      <c r="N317" s="221"/>
      <c r="O317" s="233"/>
      <c r="P317" s="233"/>
      <c r="Q317" s="238"/>
      <c r="R317" s="238"/>
      <c r="S317" s="238"/>
      <c r="T317" s="238"/>
      <c r="U317" s="238"/>
      <c r="V317" s="239"/>
    </row>
    <row r="318" spans="1:22" ht="18" customHeight="1" x14ac:dyDescent="0.25">
      <c r="A318" s="216"/>
      <c r="B318" s="221" t="s">
        <v>19</v>
      </c>
      <c r="C318" s="222"/>
      <c r="D318" s="225">
        <f>INDEX(習字一覧!$A$2:$G$201,A310,4)</f>
        <v>0</v>
      </c>
      <c r="E318" s="225"/>
      <c r="F318" s="225"/>
      <c r="G318" s="225"/>
      <c r="H318" s="225"/>
      <c r="I318" s="225"/>
      <c r="J318" s="226"/>
      <c r="K318" s="19"/>
      <c r="L318" s="20"/>
      <c r="M318" s="216"/>
      <c r="N318" s="221" t="s">
        <v>19</v>
      </c>
      <c r="O318" s="222"/>
      <c r="P318" s="225">
        <f>INDEX(習字一覧!$A$2:$G$201,M310,4)</f>
        <v>0</v>
      </c>
      <c r="Q318" s="225"/>
      <c r="R318" s="225"/>
      <c r="S318" s="225"/>
      <c r="T318" s="225"/>
      <c r="U318" s="225"/>
      <c r="V318" s="226"/>
    </row>
    <row r="319" spans="1:22" ht="18" customHeight="1" x14ac:dyDescent="0.25">
      <c r="A319" s="216"/>
      <c r="B319" s="221"/>
      <c r="C319" s="223"/>
      <c r="D319" s="227"/>
      <c r="E319" s="227"/>
      <c r="F319" s="227"/>
      <c r="G319" s="227"/>
      <c r="H319" s="227"/>
      <c r="I319" s="227"/>
      <c r="J319" s="228"/>
      <c r="K319" s="19"/>
      <c r="L319" s="20"/>
      <c r="M319" s="216"/>
      <c r="N319" s="221"/>
      <c r="O319" s="223"/>
      <c r="P319" s="227"/>
      <c r="Q319" s="227"/>
      <c r="R319" s="227"/>
      <c r="S319" s="227"/>
      <c r="T319" s="227"/>
      <c r="U319" s="227"/>
      <c r="V319" s="228"/>
    </row>
    <row r="320" spans="1:22" ht="18" customHeight="1" x14ac:dyDescent="0.25">
      <c r="A320" s="217"/>
      <c r="B320" s="234"/>
      <c r="C320" s="224"/>
      <c r="D320" s="229"/>
      <c r="E320" s="229"/>
      <c r="F320" s="229"/>
      <c r="G320" s="229"/>
      <c r="H320" s="229"/>
      <c r="I320" s="229"/>
      <c r="J320" s="230"/>
      <c r="K320" s="19"/>
      <c r="L320" s="20"/>
      <c r="M320" s="217"/>
      <c r="N320" s="234"/>
      <c r="O320" s="224"/>
      <c r="P320" s="229"/>
      <c r="Q320" s="229"/>
      <c r="R320" s="229"/>
      <c r="S320" s="229"/>
      <c r="T320" s="229"/>
      <c r="U320" s="229"/>
      <c r="V320" s="230"/>
    </row>
    <row r="321" spans="1:22" ht="15.75" customHeight="1" x14ac:dyDescent="0.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5"/>
      <c r="L321" s="26"/>
      <c r="M321" s="24"/>
      <c r="N321" s="24"/>
      <c r="O321" s="24"/>
      <c r="P321" s="24"/>
      <c r="Q321" s="24"/>
      <c r="R321" s="24"/>
      <c r="S321" s="24"/>
      <c r="T321" s="24"/>
      <c r="U321" s="24"/>
      <c r="V321" s="24"/>
    </row>
    <row r="322" spans="1:22" ht="15.75" customHeight="1" x14ac:dyDescent="0.25">
      <c r="A322" s="46"/>
      <c r="B322" s="27"/>
      <c r="C322" s="27"/>
      <c r="D322" s="27"/>
      <c r="E322" s="27"/>
      <c r="F322" s="27"/>
      <c r="G322" s="27"/>
      <c r="H322" s="27"/>
      <c r="I322" s="27"/>
      <c r="J322" s="27"/>
      <c r="K322" s="28"/>
      <c r="L322" s="29"/>
      <c r="M322" s="46"/>
      <c r="N322" s="27"/>
      <c r="O322" s="27"/>
      <c r="P322" s="27"/>
      <c r="Q322" s="27"/>
      <c r="R322" s="27"/>
      <c r="S322" s="27"/>
      <c r="T322" s="27"/>
      <c r="U322" s="27"/>
      <c r="V322" s="27"/>
    </row>
    <row r="323" spans="1:22" ht="18" customHeight="1" x14ac:dyDescent="0.25">
      <c r="A323" s="13">
        <f>A310+1</f>
        <v>51</v>
      </c>
      <c r="B323" s="13"/>
      <c r="C323" s="218" t="s">
        <v>37</v>
      </c>
      <c r="D323" s="218"/>
      <c r="E323" s="218"/>
      <c r="F323" s="218"/>
      <c r="G323" s="218"/>
      <c r="H323" s="218"/>
      <c r="I323" s="13"/>
      <c r="J323" s="14"/>
      <c r="K323" s="15"/>
      <c r="L323" s="16"/>
      <c r="M323" s="13">
        <f>M310+1</f>
        <v>54</v>
      </c>
      <c r="N323" s="13"/>
      <c r="O323" s="218" t="s">
        <v>37</v>
      </c>
      <c r="P323" s="218"/>
      <c r="Q323" s="218"/>
      <c r="R323" s="218"/>
      <c r="S323" s="218"/>
      <c r="T323" s="218"/>
      <c r="U323" s="13"/>
      <c r="V323" s="14"/>
    </row>
    <row r="324" spans="1:22" ht="18" customHeight="1" x14ac:dyDescent="0.25">
      <c r="A324" s="17"/>
      <c r="B324" s="17"/>
      <c r="C324" s="219"/>
      <c r="D324" s="219"/>
      <c r="E324" s="219"/>
      <c r="F324" s="219"/>
      <c r="G324" s="219"/>
      <c r="H324" s="219"/>
      <c r="I324" s="17"/>
      <c r="J324" s="17"/>
      <c r="K324" s="18"/>
      <c r="L324" s="16"/>
      <c r="M324" s="17"/>
      <c r="N324" s="17"/>
      <c r="O324" s="219"/>
      <c r="P324" s="219"/>
      <c r="Q324" s="219"/>
      <c r="R324" s="219"/>
      <c r="S324" s="219"/>
      <c r="T324" s="219"/>
      <c r="U324" s="17"/>
      <c r="V324" s="17"/>
    </row>
    <row r="325" spans="1:22" ht="15.75" customHeight="1" x14ac:dyDescent="0.25">
      <c r="K325" s="19"/>
      <c r="L325" s="20"/>
    </row>
    <row r="326" spans="1:22" ht="18" customHeight="1" x14ac:dyDescent="0.25">
      <c r="A326" s="246"/>
      <c r="B326" s="255" t="str">
        <f>基本ﾃﾞｰﾀ!$B$5</f>
        <v>函 館</v>
      </c>
      <c r="C326" s="255"/>
      <c r="D326" s="255"/>
      <c r="E326" s="255"/>
      <c r="F326" s="255"/>
      <c r="G326" s="255"/>
      <c r="H326" s="240" t="s">
        <v>18</v>
      </c>
      <c r="I326" s="240"/>
      <c r="J326" s="241"/>
      <c r="K326" s="22"/>
      <c r="L326" s="20"/>
      <c r="M326" s="246"/>
      <c r="N326" s="255" t="str">
        <f>基本ﾃﾞｰﾀ!$B$5</f>
        <v>函 館</v>
      </c>
      <c r="O326" s="255"/>
      <c r="P326" s="255"/>
      <c r="Q326" s="255"/>
      <c r="R326" s="255"/>
      <c r="S326" s="255"/>
      <c r="T326" s="240" t="s">
        <v>18</v>
      </c>
      <c r="U326" s="240"/>
      <c r="V326" s="241"/>
    </row>
    <row r="327" spans="1:22" ht="18" customHeight="1" x14ac:dyDescent="0.25">
      <c r="A327" s="253"/>
      <c r="B327" s="256"/>
      <c r="C327" s="256"/>
      <c r="D327" s="256"/>
      <c r="E327" s="256"/>
      <c r="F327" s="256"/>
      <c r="G327" s="256"/>
      <c r="H327" s="242"/>
      <c r="I327" s="242"/>
      <c r="J327" s="243"/>
      <c r="K327" s="22"/>
      <c r="L327" s="20"/>
      <c r="M327" s="253"/>
      <c r="N327" s="256"/>
      <c r="O327" s="256"/>
      <c r="P327" s="256"/>
      <c r="Q327" s="256"/>
      <c r="R327" s="256"/>
      <c r="S327" s="256"/>
      <c r="T327" s="242"/>
      <c r="U327" s="242"/>
      <c r="V327" s="243"/>
    </row>
    <row r="328" spans="1:22" ht="18" customHeight="1" x14ac:dyDescent="0.25">
      <c r="A328" s="254"/>
      <c r="B328" s="257"/>
      <c r="C328" s="257"/>
      <c r="D328" s="257"/>
      <c r="E328" s="257"/>
      <c r="F328" s="257"/>
      <c r="G328" s="257"/>
      <c r="H328" s="244"/>
      <c r="I328" s="244"/>
      <c r="J328" s="245"/>
      <c r="K328" s="22"/>
      <c r="L328" s="20"/>
      <c r="M328" s="254"/>
      <c r="N328" s="257"/>
      <c r="O328" s="257"/>
      <c r="P328" s="257"/>
      <c r="Q328" s="257"/>
      <c r="R328" s="257"/>
      <c r="S328" s="257"/>
      <c r="T328" s="244"/>
      <c r="U328" s="244"/>
      <c r="V328" s="245"/>
    </row>
    <row r="329" spans="1:22" ht="12" customHeight="1" x14ac:dyDescent="0.25">
      <c r="A329" s="215">
        <f>INDEX(習字一覧!$A$2:$G$201,A323,3)</f>
        <v>0</v>
      </c>
      <c r="B329" s="220"/>
      <c r="C329" s="232" t="s">
        <v>50</v>
      </c>
      <c r="D329" s="232"/>
      <c r="E329" s="235">
        <f>INDEX(習字一覧!$A$2:$G$201,A323,5)</f>
        <v>0</v>
      </c>
      <c r="F329" s="236"/>
      <c r="G329" s="236"/>
      <c r="H329" s="236"/>
      <c r="I329" s="236"/>
      <c r="J329" s="237"/>
      <c r="K329" s="23"/>
      <c r="L329" s="20"/>
      <c r="M329" s="215">
        <f>INDEX(習字一覧!$A$2:$G$201,M323,3)</f>
        <v>0</v>
      </c>
      <c r="N329" s="220"/>
      <c r="O329" s="232" t="s">
        <v>50</v>
      </c>
      <c r="P329" s="232"/>
      <c r="Q329" s="235">
        <f>INDEX(習字一覧!$A$2:$G$201,M323,5)</f>
        <v>0</v>
      </c>
      <c r="R329" s="236"/>
      <c r="S329" s="236"/>
      <c r="T329" s="236"/>
      <c r="U329" s="236"/>
      <c r="V329" s="237"/>
    </row>
    <row r="330" spans="1:22" ht="12" customHeight="1" x14ac:dyDescent="0.25">
      <c r="A330" s="216"/>
      <c r="B330" s="221"/>
      <c r="C330" s="233"/>
      <c r="D330" s="233"/>
      <c r="E330" s="238"/>
      <c r="F330" s="238"/>
      <c r="G330" s="238"/>
      <c r="H330" s="238"/>
      <c r="I330" s="238"/>
      <c r="J330" s="239"/>
      <c r="K330" s="23"/>
      <c r="L330" s="20"/>
      <c r="M330" s="216"/>
      <c r="N330" s="221"/>
      <c r="O330" s="233"/>
      <c r="P330" s="233"/>
      <c r="Q330" s="238"/>
      <c r="R330" s="238"/>
      <c r="S330" s="238"/>
      <c r="T330" s="238"/>
      <c r="U330" s="238"/>
      <c r="V330" s="239"/>
    </row>
    <row r="331" spans="1:22" ht="18" customHeight="1" x14ac:dyDescent="0.25">
      <c r="A331" s="216"/>
      <c r="B331" s="221" t="s">
        <v>19</v>
      </c>
      <c r="C331" s="222"/>
      <c r="D331" s="225">
        <f>INDEX(習字一覧!$A$2:$G$201,A323,4)</f>
        <v>0</v>
      </c>
      <c r="E331" s="225"/>
      <c r="F331" s="225"/>
      <c r="G331" s="225"/>
      <c r="H331" s="225"/>
      <c r="I331" s="225"/>
      <c r="J331" s="226"/>
      <c r="K331" s="19"/>
      <c r="L331" s="20"/>
      <c r="M331" s="216"/>
      <c r="N331" s="221" t="s">
        <v>19</v>
      </c>
      <c r="O331" s="222"/>
      <c r="P331" s="225">
        <f>INDEX(習字一覧!$A$2:$G$201,M323,4)</f>
        <v>0</v>
      </c>
      <c r="Q331" s="225"/>
      <c r="R331" s="225"/>
      <c r="S331" s="225"/>
      <c r="T331" s="225"/>
      <c r="U331" s="225"/>
      <c r="V331" s="226"/>
    </row>
    <row r="332" spans="1:22" ht="18" customHeight="1" x14ac:dyDescent="0.25">
      <c r="A332" s="216"/>
      <c r="B332" s="221"/>
      <c r="C332" s="223"/>
      <c r="D332" s="227"/>
      <c r="E332" s="227"/>
      <c r="F332" s="227"/>
      <c r="G332" s="227"/>
      <c r="H332" s="227"/>
      <c r="I332" s="227"/>
      <c r="J332" s="228"/>
      <c r="K332" s="19"/>
      <c r="L332" s="20"/>
      <c r="M332" s="216"/>
      <c r="N332" s="221"/>
      <c r="O332" s="223"/>
      <c r="P332" s="227"/>
      <c r="Q332" s="227"/>
      <c r="R332" s="227"/>
      <c r="S332" s="227"/>
      <c r="T332" s="227"/>
      <c r="U332" s="227"/>
      <c r="V332" s="228"/>
    </row>
    <row r="333" spans="1:22" ht="18" customHeight="1" x14ac:dyDescent="0.25">
      <c r="A333" s="217"/>
      <c r="B333" s="234"/>
      <c r="C333" s="224"/>
      <c r="D333" s="229"/>
      <c r="E333" s="229"/>
      <c r="F333" s="229"/>
      <c r="G333" s="229"/>
      <c r="H333" s="229"/>
      <c r="I333" s="229"/>
      <c r="J333" s="230"/>
      <c r="K333" s="19"/>
      <c r="L333" s="20"/>
      <c r="M333" s="217"/>
      <c r="N333" s="234"/>
      <c r="O333" s="224"/>
      <c r="P333" s="229"/>
      <c r="Q333" s="229"/>
      <c r="R333" s="229"/>
      <c r="S333" s="229"/>
      <c r="T333" s="229"/>
      <c r="U333" s="229"/>
      <c r="V333" s="230"/>
    </row>
    <row r="334" spans="1:22" ht="21.75" customHeight="1" x14ac:dyDescent="0.25">
      <c r="A334" s="13">
        <f>M323+1</f>
        <v>55</v>
      </c>
      <c r="B334" s="13"/>
      <c r="C334" s="218" t="s">
        <v>37</v>
      </c>
      <c r="D334" s="218"/>
      <c r="E334" s="218"/>
      <c r="F334" s="218"/>
      <c r="G334" s="218"/>
      <c r="H334" s="218"/>
      <c r="I334" s="13"/>
      <c r="J334" s="14"/>
      <c r="K334" s="15"/>
      <c r="L334" s="16"/>
      <c r="M334" s="13">
        <f>A360+1</f>
        <v>58</v>
      </c>
      <c r="N334" s="13"/>
      <c r="O334" s="218" t="s">
        <v>37</v>
      </c>
      <c r="P334" s="218"/>
      <c r="Q334" s="218"/>
      <c r="R334" s="218"/>
      <c r="S334" s="218"/>
      <c r="T334" s="218"/>
      <c r="U334" s="13"/>
      <c r="V334" s="14" t="s">
        <v>97</v>
      </c>
    </row>
    <row r="335" spans="1:22" ht="21.75" customHeight="1" x14ac:dyDescent="0.25">
      <c r="A335" s="17"/>
      <c r="B335" s="17"/>
      <c r="C335" s="219"/>
      <c r="D335" s="219"/>
      <c r="E335" s="219"/>
      <c r="F335" s="219"/>
      <c r="G335" s="219"/>
      <c r="H335" s="219"/>
      <c r="I335" s="17"/>
      <c r="J335" s="17"/>
      <c r="K335" s="18"/>
      <c r="L335" s="16"/>
      <c r="M335" s="13"/>
      <c r="N335" s="13"/>
      <c r="O335" s="218"/>
      <c r="P335" s="218"/>
      <c r="Q335" s="218"/>
      <c r="R335" s="218"/>
      <c r="S335" s="218"/>
      <c r="T335" s="218"/>
      <c r="U335" s="231" t="s">
        <v>17</v>
      </c>
      <c r="V335" s="231"/>
    </row>
    <row r="336" spans="1:22" ht="15.75" customHeight="1" x14ac:dyDescent="0.25">
      <c r="K336" s="19"/>
      <c r="L336" s="20"/>
      <c r="M336" s="21"/>
      <c r="N336" s="21"/>
      <c r="O336" s="21"/>
      <c r="P336" s="21"/>
      <c r="Q336" s="21"/>
      <c r="R336" s="21"/>
      <c r="S336" s="21"/>
      <c r="T336" s="21"/>
      <c r="U336" s="21"/>
      <c r="V336" s="21"/>
    </row>
    <row r="337" spans="1:22" ht="18" customHeight="1" x14ac:dyDescent="0.25">
      <c r="A337" s="246"/>
      <c r="B337" s="255" t="str">
        <f>基本ﾃﾞｰﾀ!$B$5</f>
        <v>函 館</v>
      </c>
      <c r="C337" s="255"/>
      <c r="D337" s="255"/>
      <c r="E337" s="255"/>
      <c r="F337" s="255"/>
      <c r="G337" s="255"/>
      <c r="H337" s="240" t="s">
        <v>18</v>
      </c>
      <c r="I337" s="240"/>
      <c r="J337" s="241"/>
      <c r="K337" s="22"/>
      <c r="L337" s="20"/>
      <c r="M337" s="246"/>
      <c r="N337" s="255" t="str">
        <f>基本ﾃﾞｰﾀ!$B$5</f>
        <v>函 館</v>
      </c>
      <c r="O337" s="255"/>
      <c r="P337" s="255"/>
      <c r="Q337" s="255"/>
      <c r="R337" s="255"/>
      <c r="S337" s="255"/>
      <c r="T337" s="240" t="s">
        <v>18</v>
      </c>
      <c r="U337" s="240"/>
      <c r="V337" s="241"/>
    </row>
    <row r="338" spans="1:22" ht="18" customHeight="1" x14ac:dyDescent="0.25">
      <c r="A338" s="253"/>
      <c r="B338" s="256"/>
      <c r="C338" s="256"/>
      <c r="D338" s="256"/>
      <c r="E338" s="256"/>
      <c r="F338" s="256"/>
      <c r="G338" s="256"/>
      <c r="H338" s="242"/>
      <c r="I338" s="242"/>
      <c r="J338" s="243"/>
      <c r="K338" s="22"/>
      <c r="L338" s="20"/>
      <c r="M338" s="253"/>
      <c r="N338" s="256"/>
      <c r="O338" s="256"/>
      <c r="P338" s="256"/>
      <c r="Q338" s="256"/>
      <c r="R338" s="256"/>
      <c r="S338" s="256"/>
      <c r="T338" s="242"/>
      <c r="U338" s="242"/>
      <c r="V338" s="243"/>
    </row>
    <row r="339" spans="1:22" ht="18" customHeight="1" x14ac:dyDescent="0.25">
      <c r="A339" s="254"/>
      <c r="B339" s="257"/>
      <c r="C339" s="257"/>
      <c r="D339" s="257"/>
      <c r="E339" s="257"/>
      <c r="F339" s="257"/>
      <c r="G339" s="257"/>
      <c r="H339" s="244"/>
      <c r="I339" s="244"/>
      <c r="J339" s="245"/>
      <c r="K339" s="22"/>
      <c r="L339" s="20"/>
      <c r="M339" s="254"/>
      <c r="N339" s="257"/>
      <c r="O339" s="257"/>
      <c r="P339" s="257"/>
      <c r="Q339" s="257"/>
      <c r="R339" s="257"/>
      <c r="S339" s="257"/>
      <c r="T339" s="244"/>
      <c r="U339" s="244"/>
      <c r="V339" s="245"/>
    </row>
    <row r="340" spans="1:22" ht="12" customHeight="1" x14ac:dyDescent="0.25">
      <c r="A340" s="215">
        <f>INDEX(習字一覧!$A$2:$G$201,A334,3)</f>
        <v>0</v>
      </c>
      <c r="B340" s="220"/>
      <c r="C340" s="232" t="s">
        <v>50</v>
      </c>
      <c r="D340" s="232"/>
      <c r="E340" s="235">
        <f>INDEX(習字一覧!$A$2:$G$201,A334,5)</f>
        <v>0</v>
      </c>
      <c r="F340" s="236"/>
      <c r="G340" s="236"/>
      <c r="H340" s="236"/>
      <c r="I340" s="236"/>
      <c r="J340" s="237"/>
      <c r="K340" s="23"/>
      <c r="L340" s="20"/>
      <c r="M340" s="215">
        <f>INDEX(習字一覧!$A$2:$G$201,M334,3)</f>
        <v>0</v>
      </c>
      <c r="N340" s="220"/>
      <c r="O340" s="232" t="s">
        <v>50</v>
      </c>
      <c r="P340" s="232"/>
      <c r="Q340" s="235">
        <f>INDEX(習字一覧!$A$2:$G$201,M334,5)</f>
        <v>0</v>
      </c>
      <c r="R340" s="236"/>
      <c r="S340" s="236"/>
      <c r="T340" s="236"/>
      <c r="U340" s="236"/>
      <c r="V340" s="237"/>
    </row>
    <row r="341" spans="1:22" ht="12" customHeight="1" x14ac:dyDescent="0.25">
      <c r="A341" s="216"/>
      <c r="B341" s="221"/>
      <c r="C341" s="233"/>
      <c r="D341" s="233"/>
      <c r="E341" s="238"/>
      <c r="F341" s="238"/>
      <c r="G341" s="238"/>
      <c r="H341" s="238"/>
      <c r="I341" s="238"/>
      <c r="J341" s="239"/>
      <c r="K341" s="23"/>
      <c r="L341" s="20"/>
      <c r="M341" s="216"/>
      <c r="N341" s="221"/>
      <c r="O341" s="233"/>
      <c r="P341" s="233"/>
      <c r="Q341" s="238"/>
      <c r="R341" s="238"/>
      <c r="S341" s="238"/>
      <c r="T341" s="238"/>
      <c r="U341" s="238"/>
      <c r="V341" s="239"/>
    </row>
    <row r="342" spans="1:22" ht="18" customHeight="1" x14ac:dyDescent="0.25">
      <c r="A342" s="216"/>
      <c r="B342" s="221" t="s">
        <v>19</v>
      </c>
      <c r="C342" s="222"/>
      <c r="D342" s="225">
        <f>INDEX(習字一覧!$A$2:$G$201,A334,4)</f>
        <v>0</v>
      </c>
      <c r="E342" s="225"/>
      <c r="F342" s="225"/>
      <c r="G342" s="225"/>
      <c r="H342" s="225"/>
      <c r="I342" s="225"/>
      <c r="J342" s="226"/>
      <c r="K342" s="19"/>
      <c r="L342" s="20"/>
      <c r="M342" s="216"/>
      <c r="N342" s="221" t="s">
        <v>19</v>
      </c>
      <c r="O342" s="222"/>
      <c r="P342" s="225">
        <f>INDEX(習字一覧!$A$2:$G$201,M334,4)</f>
        <v>0</v>
      </c>
      <c r="Q342" s="225"/>
      <c r="R342" s="225"/>
      <c r="S342" s="225"/>
      <c r="T342" s="225"/>
      <c r="U342" s="225"/>
      <c r="V342" s="226"/>
    </row>
    <row r="343" spans="1:22" ht="18" customHeight="1" x14ac:dyDescent="0.25">
      <c r="A343" s="216"/>
      <c r="B343" s="221"/>
      <c r="C343" s="223"/>
      <c r="D343" s="227"/>
      <c r="E343" s="227"/>
      <c r="F343" s="227"/>
      <c r="G343" s="227"/>
      <c r="H343" s="227"/>
      <c r="I343" s="227"/>
      <c r="J343" s="228"/>
      <c r="K343" s="19"/>
      <c r="L343" s="20"/>
      <c r="M343" s="216"/>
      <c r="N343" s="221"/>
      <c r="O343" s="223"/>
      <c r="P343" s="227"/>
      <c r="Q343" s="227"/>
      <c r="R343" s="227"/>
      <c r="S343" s="227"/>
      <c r="T343" s="227"/>
      <c r="U343" s="227"/>
      <c r="V343" s="228"/>
    </row>
    <row r="344" spans="1:22" ht="18" customHeight="1" x14ac:dyDescent="0.25">
      <c r="A344" s="217"/>
      <c r="B344" s="234"/>
      <c r="C344" s="224"/>
      <c r="D344" s="229"/>
      <c r="E344" s="229"/>
      <c r="F344" s="229"/>
      <c r="G344" s="229"/>
      <c r="H344" s="229"/>
      <c r="I344" s="229"/>
      <c r="J344" s="230"/>
      <c r="K344" s="19"/>
      <c r="L344" s="20"/>
      <c r="M344" s="217"/>
      <c r="N344" s="234"/>
      <c r="O344" s="224"/>
      <c r="P344" s="229"/>
      <c r="Q344" s="229"/>
      <c r="R344" s="229"/>
      <c r="S344" s="229"/>
      <c r="T344" s="229"/>
      <c r="U344" s="229"/>
      <c r="V344" s="230"/>
    </row>
    <row r="345" spans="1:22" ht="15.75" customHeight="1" x14ac:dyDescent="0.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5"/>
      <c r="L345" s="26"/>
      <c r="M345" s="24"/>
      <c r="N345" s="24"/>
      <c r="O345" s="24"/>
      <c r="P345" s="24"/>
      <c r="Q345" s="24"/>
      <c r="R345" s="24"/>
      <c r="S345" s="24"/>
      <c r="T345" s="24"/>
      <c r="U345" s="24"/>
      <c r="V345" s="24"/>
    </row>
    <row r="346" spans="1:22" ht="15.75" customHeight="1" x14ac:dyDescent="0.25">
      <c r="A346" s="46"/>
      <c r="B346" s="27"/>
      <c r="C346" s="27"/>
      <c r="D346" s="27"/>
      <c r="E346" s="27"/>
      <c r="F346" s="27"/>
      <c r="G346" s="27"/>
      <c r="H346" s="27"/>
      <c r="I346" s="27"/>
      <c r="J346" s="27"/>
      <c r="K346" s="28"/>
      <c r="L346" s="29"/>
      <c r="M346" s="46"/>
      <c r="N346" s="27"/>
      <c r="O346" s="27"/>
      <c r="P346" s="27"/>
      <c r="Q346" s="27"/>
      <c r="R346" s="27"/>
      <c r="S346" s="27"/>
      <c r="T346" s="27"/>
      <c r="U346" s="27"/>
      <c r="V346" s="27"/>
    </row>
    <row r="347" spans="1:22" ht="18" customHeight="1" x14ac:dyDescent="0.25">
      <c r="A347" s="30">
        <f>A334+1</f>
        <v>56</v>
      </c>
      <c r="B347" s="30"/>
      <c r="C347" s="252" t="s">
        <v>37</v>
      </c>
      <c r="D347" s="252"/>
      <c r="E347" s="252"/>
      <c r="F347" s="252"/>
      <c r="G347" s="252"/>
      <c r="H347" s="252"/>
      <c r="I347" s="30"/>
      <c r="J347" s="51"/>
      <c r="K347" s="15"/>
      <c r="L347" s="16"/>
      <c r="M347" s="13">
        <f>M334+1</f>
        <v>59</v>
      </c>
      <c r="N347" s="13"/>
      <c r="O347" s="218" t="s">
        <v>37</v>
      </c>
      <c r="P347" s="218"/>
      <c r="Q347" s="218"/>
      <c r="R347" s="218"/>
      <c r="S347" s="218"/>
      <c r="T347" s="218"/>
      <c r="U347" s="13"/>
      <c r="V347" s="14"/>
    </row>
    <row r="348" spans="1:22" ht="18" customHeight="1" x14ac:dyDescent="0.25">
      <c r="A348" s="13"/>
      <c r="B348" s="13"/>
      <c r="C348" s="218"/>
      <c r="D348" s="218"/>
      <c r="E348" s="218"/>
      <c r="F348" s="218"/>
      <c r="G348" s="218"/>
      <c r="H348" s="218"/>
      <c r="I348" s="13"/>
      <c r="J348" s="13"/>
      <c r="K348" s="18"/>
      <c r="L348" s="16"/>
      <c r="M348" s="17"/>
      <c r="N348" s="17"/>
      <c r="O348" s="219"/>
      <c r="P348" s="219"/>
      <c r="Q348" s="219"/>
      <c r="R348" s="219"/>
      <c r="S348" s="219"/>
      <c r="T348" s="219"/>
      <c r="U348" s="17"/>
      <c r="V348" s="17"/>
    </row>
    <row r="349" spans="1:22" ht="15.75" customHeight="1" x14ac:dyDescent="0.25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19"/>
      <c r="L349" s="20"/>
    </row>
    <row r="350" spans="1:22" ht="18" customHeight="1" x14ac:dyDescent="0.25">
      <c r="A350" s="246"/>
      <c r="B350" s="255" t="str">
        <f>基本ﾃﾞｰﾀ!$B$5</f>
        <v>函 館</v>
      </c>
      <c r="C350" s="255"/>
      <c r="D350" s="255"/>
      <c r="E350" s="255"/>
      <c r="F350" s="255"/>
      <c r="G350" s="255"/>
      <c r="H350" s="240" t="s">
        <v>18</v>
      </c>
      <c r="I350" s="240"/>
      <c r="J350" s="241"/>
      <c r="K350" s="22"/>
      <c r="L350" s="20"/>
      <c r="M350" s="246"/>
      <c r="N350" s="255" t="str">
        <f>基本ﾃﾞｰﾀ!$B$5</f>
        <v>函 館</v>
      </c>
      <c r="O350" s="255"/>
      <c r="P350" s="255"/>
      <c r="Q350" s="255"/>
      <c r="R350" s="255"/>
      <c r="S350" s="255"/>
      <c r="T350" s="240" t="s">
        <v>18</v>
      </c>
      <c r="U350" s="240"/>
      <c r="V350" s="241"/>
    </row>
    <row r="351" spans="1:22" ht="18" customHeight="1" x14ac:dyDescent="0.25">
      <c r="A351" s="253"/>
      <c r="B351" s="256"/>
      <c r="C351" s="256"/>
      <c r="D351" s="256"/>
      <c r="E351" s="256"/>
      <c r="F351" s="256"/>
      <c r="G351" s="256"/>
      <c r="H351" s="242"/>
      <c r="I351" s="242"/>
      <c r="J351" s="243"/>
      <c r="K351" s="22"/>
      <c r="L351" s="20"/>
      <c r="M351" s="253"/>
      <c r="N351" s="256"/>
      <c r="O351" s="256"/>
      <c r="P351" s="256"/>
      <c r="Q351" s="256"/>
      <c r="R351" s="256"/>
      <c r="S351" s="256"/>
      <c r="T351" s="242"/>
      <c r="U351" s="242"/>
      <c r="V351" s="243"/>
    </row>
    <row r="352" spans="1:22" ht="18" customHeight="1" x14ac:dyDescent="0.25">
      <c r="A352" s="254"/>
      <c r="B352" s="257"/>
      <c r="C352" s="257"/>
      <c r="D352" s="257"/>
      <c r="E352" s="257"/>
      <c r="F352" s="257"/>
      <c r="G352" s="257"/>
      <c r="H352" s="244"/>
      <c r="I352" s="244"/>
      <c r="J352" s="245"/>
      <c r="K352" s="22"/>
      <c r="L352" s="20"/>
      <c r="M352" s="254"/>
      <c r="N352" s="257"/>
      <c r="O352" s="257"/>
      <c r="P352" s="257"/>
      <c r="Q352" s="257"/>
      <c r="R352" s="257"/>
      <c r="S352" s="257"/>
      <c r="T352" s="244"/>
      <c r="U352" s="244"/>
      <c r="V352" s="245"/>
    </row>
    <row r="353" spans="1:22" ht="12" customHeight="1" x14ac:dyDescent="0.25">
      <c r="A353" s="215">
        <f>INDEX(習字一覧!$A$2:$G$201,A347,3)</f>
        <v>0</v>
      </c>
      <c r="B353" s="220"/>
      <c r="C353" s="232" t="s">
        <v>50</v>
      </c>
      <c r="D353" s="232"/>
      <c r="E353" s="235">
        <f>INDEX(習字一覧!$A$2:$G$201,A347,5)</f>
        <v>0</v>
      </c>
      <c r="F353" s="236"/>
      <c r="G353" s="236"/>
      <c r="H353" s="236"/>
      <c r="I353" s="236"/>
      <c r="J353" s="237"/>
      <c r="K353" s="23"/>
      <c r="L353" s="20"/>
      <c r="M353" s="215">
        <f>INDEX(習字一覧!$A$2:$G$201,M347,3)</f>
        <v>0</v>
      </c>
      <c r="N353" s="220"/>
      <c r="O353" s="232" t="s">
        <v>50</v>
      </c>
      <c r="P353" s="232"/>
      <c r="Q353" s="235">
        <f>INDEX(習字一覧!$A$2:$G$201,M347,5)</f>
        <v>0</v>
      </c>
      <c r="R353" s="236"/>
      <c r="S353" s="236"/>
      <c r="T353" s="236"/>
      <c r="U353" s="236"/>
      <c r="V353" s="237"/>
    </row>
    <row r="354" spans="1:22" ht="12" customHeight="1" x14ac:dyDescent="0.25">
      <c r="A354" s="216"/>
      <c r="B354" s="221"/>
      <c r="C354" s="233"/>
      <c r="D354" s="233"/>
      <c r="E354" s="238"/>
      <c r="F354" s="238"/>
      <c r="G354" s="238"/>
      <c r="H354" s="238"/>
      <c r="I354" s="238"/>
      <c r="J354" s="239"/>
      <c r="K354" s="23"/>
      <c r="L354" s="20"/>
      <c r="M354" s="216"/>
      <c r="N354" s="221"/>
      <c r="O354" s="233"/>
      <c r="P354" s="233"/>
      <c r="Q354" s="238"/>
      <c r="R354" s="238"/>
      <c r="S354" s="238"/>
      <c r="T354" s="238"/>
      <c r="U354" s="238"/>
      <c r="V354" s="239"/>
    </row>
    <row r="355" spans="1:22" ht="18" customHeight="1" x14ac:dyDescent="0.25">
      <c r="A355" s="216"/>
      <c r="B355" s="221" t="s">
        <v>19</v>
      </c>
      <c r="C355" s="222"/>
      <c r="D355" s="225">
        <f>INDEX(習字一覧!$A$2:$G$201,A347,4)</f>
        <v>0</v>
      </c>
      <c r="E355" s="225"/>
      <c r="F355" s="225"/>
      <c r="G355" s="225"/>
      <c r="H355" s="225"/>
      <c r="I355" s="225"/>
      <c r="J355" s="226"/>
      <c r="K355" s="19"/>
      <c r="L355" s="20"/>
      <c r="M355" s="216"/>
      <c r="N355" s="221" t="s">
        <v>19</v>
      </c>
      <c r="O355" s="222"/>
      <c r="P355" s="225">
        <f>INDEX(習字一覧!$A$2:$G$201,M347,4)</f>
        <v>0</v>
      </c>
      <c r="Q355" s="225"/>
      <c r="R355" s="225"/>
      <c r="S355" s="225"/>
      <c r="T355" s="225"/>
      <c r="U355" s="225"/>
      <c r="V355" s="226"/>
    </row>
    <row r="356" spans="1:22" ht="18" customHeight="1" x14ac:dyDescent="0.25">
      <c r="A356" s="216"/>
      <c r="B356" s="221"/>
      <c r="C356" s="223"/>
      <c r="D356" s="227"/>
      <c r="E356" s="227"/>
      <c r="F356" s="227"/>
      <c r="G356" s="227"/>
      <c r="H356" s="227"/>
      <c r="I356" s="227"/>
      <c r="J356" s="228"/>
      <c r="K356" s="19"/>
      <c r="L356" s="20"/>
      <c r="M356" s="216"/>
      <c r="N356" s="221"/>
      <c r="O356" s="223"/>
      <c r="P356" s="227"/>
      <c r="Q356" s="227"/>
      <c r="R356" s="227"/>
      <c r="S356" s="227"/>
      <c r="T356" s="227"/>
      <c r="U356" s="227"/>
      <c r="V356" s="228"/>
    </row>
    <row r="357" spans="1:22" ht="18" customHeight="1" x14ac:dyDescent="0.25">
      <c r="A357" s="217"/>
      <c r="B357" s="234"/>
      <c r="C357" s="224"/>
      <c r="D357" s="229"/>
      <c r="E357" s="229"/>
      <c r="F357" s="229"/>
      <c r="G357" s="229"/>
      <c r="H357" s="229"/>
      <c r="I357" s="229"/>
      <c r="J357" s="230"/>
      <c r="K357" s="19"/>
      <c r="L357" s="20"/>
      <c r="M357" s="217"/>
      <c r="N357" s="234"/>
      <c r="O357" s="224"/>
      <c r="P357" s="229"/>
      <c r="Q357" s="229"/>
      <c r="R357" s="229"/>
      <c r="S357" s="229"/>
      <c r="T357" s="229"/>
      <c r="U357" s="229"/>
      <c r="V357" s="230"/>
    </row>
    <row r="358" spans="1:22" ht="15.75" customHeight="1" x14ac:dyDescent="0.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5"/>
      <c r="L358" s="26"/>
      <c r="M358" s="24"/>
      <c r="N358" s="24"/>
      <c r="O358" s="24"/>
      <c r="P358" s="24"/>
      <c r="Q358" s="24"/>
      <c r="R358" s="24"/>
      <c r="S358" s="24"/>
      <c r="T358" s="24"/>
      <c r="U358" s="24"/>
      <c r="V358" s="24"/>
    </row>
    <row r="359" spans="1:22" ht="15.75" customHeight="1" x14ac:dyDescent="0.25">
      <c r="A359" s="46"/>
      <c r="B359" s="27"/>
      <c r="C359" s="27"/>
      <c r="D359" s="27"/>
      <c r="E359" s="27"/>
      <c r="F359" s="27"/>
      <c r="G359" s="27"/>
      <c r="H359" s="27"/>
      <c r="I359" s="27"/>
      <c r="J359" s="27"/>
      <c r="K359" s="28"/>
      <c r="L359" s="29"/>
      <c r="M359" s="46"/>
      <c r="N359" s="27"/>
      <c r="O359" s="27"/>
      <c r="P359" s="27"/>
      <c r="Q359" s="27"/>
      <c r="R359" s="27"/>
      <c r="S359" s="27"/>
      <c r="T359" s="27"/>
      <c r="U359" s="27"/>
      <c r="V359" s="27"/>
    </row>
    <row r="360" spans="1:22" ht="18" customHeight="1" x14ac:dyDescent="0.25">
      <c r="A360" s="13">
        <f>A347+1</f>
        <v>57</v>
      </c>
      <c r="B360" s="13"/>
      <c r="C360" s="218" t="s">
        <v>37</v>
      </c>
      <c r="D360" s="218"/>
      <c r="E360" s="218"/>
      <c r="F360" s="218"/>
      <c r="G360" s="218"/>
      <c r="H360" s="218"/>
      <c r="I360" s="13"/>
      <c r="J360" s="14"/>
      <c r="K360" s="15"/>
      <c r="L360" s="16"/>
      <c r="M360" s="13">
        <f>M347+1</f>
        <v>60</v>
      </c>
      <c r="N360" s="13"/>
      <c r="O360" s="218" t="s">
        <v>37</v>
      </c>
      <c r="P360" s="218"/>
      <c r="Q360" s="218"/>
      <c r="R360" s="218"/>
      <c r="S360" s="218"/>
      <c r="T360" s="218"/>
      <c r="U360" s="13"/>
      <c r="V360" s="14"/>
    </row>
    <row r="361" spans="1:22" ht="18" customHeight="1" x14ac:dyDescent="0.25">
      <c r="A361" s="17"/>
      <c r="B361" s="17"/>
      <c r="C361" s="219"/>
      <c r="D361" s="219"/>
      <c r="E361" s="219"/>
      <c r="F361" s="219"/>
      <c r="G361" s="219"/>
      <c r="H361" s="219"/>
      <c r="I361" s="17"/>
      <c r="J361" s="17"/>
      <c r="K361" s="18"/>
      <c r="L361" s="16"/>
      <c r="M361" s="17"/>
      <c r="N361" s="17"/>
      <c r="O361" s="219"/>
      <c r="P361" s="219"/>
      <c r="Q361" s="219"/>
      <c r="R361" s="219"/>
      <c r="S361" s="219"/>
      <c r="T361" s="219"/>
      <c r="U361" s="17"/>
      <c r="V361" s="17"/>
    </row>
    <row r="362" spans="1:22" ht="15.75" customHeight="1" x14ac:dyDescent="0.25">
      <c r="K362" s="19"/>
      <c r="L362" s="20"/>
    </row>
    <row r="363" spans="1:22" ht="18" customHeight="1" x14ac:dyDescent="0.25">
      <c r="A363" s="246"/>
      <c r="B363" s="255" t="str">
        <f>基本ﾃﾞｰﾀ!$B$5</f>
        <v>函 館</v>
      </c>
      <c r="C363" s="255"/>
      <c r="D363" s="255"/>
      <c r="E363" s="255"/>
      <c r="F363" s="255"/>
      <c r="G363" s="255"/>
      <c r="H363" s="240" t="s">
        <v>18</v>
      </c>
      <c r="I363" s="240"/>
      <c r="J363" s="241"/>
      <c r="K363" s="22"/>
      <c r="L363" s="20"/>
      <c r="M363" s="246"/>
      <c r="N363" s="255" t="str">
        <f>基本ﾃﾞｰﾀ!$B$5</f>
        <v>函 館</v>
      </c>
      <c r="O363" s="255"/>
      <c r="P363" s="255"/>
      <c r="Q363" s="255"/>
      <c r="R363" s="255"/>
      <c r="S363" s="255"/>
      <c r="T363" s="240" t="s">
        <v>18</v>
      </c>
      <c r="U363" s="240"/>
      <c r="V363" s="241"/>
    </row>
    <row r="364" spans="1:22" ht="18" customHeight="1" x14ac:dyDescent="0.25">
      <c r="A364" s="253"/>
      <c r="B364" s="256"/>
      <c r="C364" s="256"/>
      <c r="D364" s="256"/>
      <c r="E364" s="256"/>
      <c r="F364" s="256"/>
      <c r="G364" s="256"/>
      <c r="H364" s="242"/>
      <c r="I364" s="242"/>
      <c r="J364" s="243"/>
      <c r="K364" s="22"/>
      <c r="L364" s="20"/>
      <c r="M364" s="253"/>
      <c r="N364" s="256"/>
      <c r="O364" s="256"/>
      <c r="P364" s="256"/>
      <c r="Q364" s="256"/>
      <c r="R364" s="256"/>
      <c r="S364" s="256"/>
      <c r="T364" s="242"/>
      <c r="U364" s="242"/>
      <c r="V364" s="243"/>
    </row>
    <row r="365" spans="1:22" ht="18" customHeight="1" x14ac:dyDescent="0.25">
      <c r="A365" s="254"/>
      <c r="B365" s="257"/>
      <c r="C365" s="257"/>
      <c r="D365" s="257"/>
      <c r="E365" s="257"/>
      <c r="F365" s="257"/>
      <c r="G365" s="257"/>
      <c r="H365" s="244"/>
      <c r="I365" s="244"/>
      <c r="J365" s="245"/>
      <c r="K365" s="22"/>
      <c r="L365" s="20"/>
      <c r="M365" s="254"/>
      <c r="N365" s="257"/>
      <c r="O365" s="257"/>
      <c r="P365" s="257"/>
      <c r="Q365" s="257"/>
      <c r="R365" s="257"/>
      <c r="S365" s="257"/>
      <c r="T365" s="244"/>
      <c r="U365" s="244"/>
      <c r="V365" s="245"/>
    </row>
    <row r="366" spans="1:22" ht="12" customHeight="1" x14ac:dyDescent="0.25">
      <c r="A366" s="215">
        <f>INDEX(習字一覧!$A$2:$G$201,A360,3)</f>
        <v>0</v>
      </c>
      <c r="B366" s="220"/>
      <c r="C366" s="232" t="s">
        <v>50</v>
      </c>
      <c r="D366" s="232"/>
      <c r="E366" s="235">
        <f>INDEX(習字一覧!$A$2:$G$201,A360,5)</f>
        <v>0</v>
      </c>
      <c r="F366" s="236"/>
      <c r="G366" s="236"/>
      <c r="H366" s="236"/>
      <c r="I366" s="236"/>
      <c r="J366" s="237"/>
      <c r="K366" s="23"/>
      <c r="L366" s="20"/>
      <c r="M366" s="215">
        <f>INDEX(習字一覧!$A$2:$G$201,M360,3)</f>
        <v>0</v>
      </c>
      <c r="N366" s="220"/>
      <c r="O366" s="232" t="s">
        <v>50</v>
      </c>
      <c r="P366" s="232"/>
      <c r="Q366" s="235">
        <f>INDEX(習字一覧!$A$2:$G$201,M360,5)</f>
        <v>0</v>
      </c>
      <c r="R366" s="236"/>
      <c r="S366" s="236"/>
      <c r="T366" s="236"/>
      <c r="U366" s="236"/>
      <c r="V366" s="237"/>
    </row>
    <row r="367" spans="1:22" ht="12" customHeight="1" x14ac:dyDescent="0.25">
      <c r="A367" s="216"/>
      <c r="B367" s="221"/>
      <c r="C367" s="233"/>
      <c r="D367" s="233"/>
      <c r="E367" s="238"/>
      <c r="F367" s="238"/>
      <c r="G367" s="238"/>
      <c r="H367" s="238"/>
      <c r="I367" s="238"/>
      <c r="J367" s="239"/>
      <c r="K367" s="23"/>
      <c r="L367" s="20"/>
      <c r="M367" s="216"/>
      <c r="N367" s="221"/>
      <c r="O367" s="233"/>
      <c r="P367" s="233"/>
      <c r="Q367" s="238"/>
      <c r="R367" s="238"/>
      <c r="S367" s="238"/>
      <c r="T367" s="238"/>
      <c r="U367" s="238"/>
      <c r="V367" s="239"/>
    </row>
    <row r="368" spans="1:22" ht="18" customHeight="1" x14ac:dyDescent="0.25">
      <c r="A368" s="216"/>
      <c r="B368" s="221" t="s">
        <v>19</v>
      </c>
      <c r="C368" s="222"/>
      <c r="D368" s="225">
        <f>INDEX(習字一覧!$A$2:$G$201,A360,4)</f>
        <v>0</v>
      </c>
      <c r="E368" s="225"/>
      <c r="F368" s="225"/>
      <c r="G368" s="225"/>
      <c r="H368" s="225"/>
      <c r="I368" s="225"/>
      <c r="J368" s="226"/>
      <c r="K368" s="19"/>
      <c r="L368" s="20"/>
      <c r="M368" s="216"/>
      <c r="N368" s="221" t="s">
        <v>19</v>
      </c>
      <c r="O368" s="222"/>
      <c r="P368" s="225">
        <f>INDEX(習字一覧!$A$2:$G$201,M360,4)</f>
        <v>0</v>
      </c>
      <c r="Q368" s="225"/>
      <c r="R368" s="225"/>
      <c r="S368" s="225"/>
      <c r="T368" s="225"/>
      <c r="U368" s="225"/>
      <c r="V368" s="226"/>
    </row>
    <row r="369" spans="1:22" ht="18" customHeight="1" x14ac:dyDescent="0.25">
      <c r="A369" s="216"/>
      <c r="B369" s="221"/>
      <c r="C369" s="223"/>
      <c r="D369" s="227"/>
      <c r="E369" s="227"/>
      <c r="F369" s="227"/>
      <c r="G369" s="227"/>
      <c r="H369" s="227"/>
      <c r="I369" s="227"/>
      <c r="J369" s="228"/>
      <c r="K369" s="19"/>
      <c r="L369" s="20"/>
      <c r="M369" s="216"/>
      <c r="N369" s="221"/>
      <c r="O369" s="223"/>
      <c r="P369" s="227"/>
      <c r="Q369" s="227"/>
      <c r="R369" s="227"/>
      <c r="S369" s="227"/>
      <c r="T369" s="227"/>
      <c r="U369" s="227"/>
      <c r="V369" s="228"/>
    </row>
    <row r="370" spans="1:22" ht="18" customHeight="1" x14ac:dyDescent="0.25">
      <c r="A370" s="217"/>
      <c r="B370" s="234"/>
      <c r="C370" s="224"/>
      <c r="D370" s="229"/>
      <c r="E370" s="229"/>
      <c r="F370" s="229"/>
      <c r="G370" s="229"/>
      <c r="H370" s="229"/>
      <c r="I370" s="229"/>
      <c r="J370" s="230"/>
      <c r="K370" s="19"/>
      <c r="L370" s="20"/>
      <c r="M370" s="217"/>
      <c r="N370" s="234"/>
      <c r="O370" s="224"/>
      <c r="P370" s="229"/>
      <c r="Q370" s="229"/>
      <c r="R370" s="229"/>
      <c r="S370" s="229"/>
      <c r="T370" s="229"/>
      <c r="U370" s="229"/>
      <c r="V370" s="230"/>
    </row>
    <row r="371" spans="1:22" ht="21.75" customHeight="1" x14ac:dyDescent="0.25">
      <c r="A371" s="13">
        <f>M360+1</f>
        <v>61</v>
      </c>
      <c r="B371" s="13"/>
      <c r="C371" s="218" t="s">
        <v>37</v>
      </c>
      <c r="D371" s="218"/>
      <c r="E371" s="218"/>
      <c r="F371" s="218"/>
      <c r="G371" s="218"/>
      <c r="H371" s="218"/>
      <c r="I371" s="13"/>
      <c r="J371" s="14"/>
      <c r="K371" s="15"/>
      <c r="L371" s="16"/>
      <c r="M371" s="13">
        <f>A397+1</f>
        <v>64</v>
      </c>
      <c r="N371" s="13"/>
      <c r="O371" s="218" t="s">
        <v>37</v>
      </c>
      <c r="P371" s="218"/>
      <c r="Q371" s="218"/>
      <c r="R371" s="218"/>
      <c r="S371" s="218"/>
      <c r="T371" s="218"/>
      <c r="U371" s="13"/>
      <c r="V371" s="14" t="s">
        <v>97</v>
      </c>
    </row>
    <row r="372" spans="1:22" ht="21.75" customHeight="1" x14ac:dyDescent="0.25">
      <c r="A372" s="17"/>
      <c r="B372" s="17"/>
      <c r="C372" s="219"/>
      <c r="D372" s="219"/>
      <c r="E372" s="219"/>
      <c r="F372" s="219"/>
      <c r="G372" s="219"/>
      <c r="H372" s="219"/>
      <c r="I372" s="17"/>
      <c r="J372" s="17"/>
      <c r="K372" s="18"/>
      <c r="L372" s="16"/>
      <c r="M372" s="13"/>
      <c r="N372" s="13"/>
      <c r="O372" s="218"/>
      <c r="P372" s="218"/>
      <c r="Q372" s="218"/>
      <c r="R372" s="218"/>
      <c r="S372" s="218"/>
      <c r="T372" s="218"/>
      <c r="U372" s="231" t="s">
        <v>17</v>
      </c>
      <c r="V372" s="231"/>
    </row>
    <row r="373" spans="1:22" ht="15.75" customHeight="1" x14ac:dyDescent="0.25">
      <c r="K373" s="19"/>
      <c r="L373" s="20"/>
      <c r="M373" s="21"/>
      <c r="N373" s="21"/>
      <c r="O373" s="21"/>
      <c r="P373" s="21"/>
      <c r="Q373" s="21"/>
      <c r="R373" s="21"/>
      <c r="S373" s="21"/>
      <c r="T373" s="21"/>
      <c r="U373" s="21"/>
      <c r="V373" s="21"/>
    </row>
    <row r="374" spans="1:22" ht="18" customHeight="1" x14ac:dyDescent="0.25">
      <c r="A374" s="246"/>
      <c r="B374" s="255" t="str">
        <f>基本ﾃﾞｰﾀ!$B$5</f>
        <v>函 館</v>
      </c>
      <c r="C374" s="255"/>
      <c r="D374" s="255"/>
      <c r="E374" s="255"/>
      <c r="F374" s="255"/>
      <c r="G374" s="255"/>
      <c r="H374" s="240" t="s">
        <v>18</v>
      </c>
      <c r="I374" s="240"/>
      <c r="J374" s="241"/>
      <c r="K374" s="22"/>
      <c r="L374" s="20"/>
      <c r="M374" s="246"/>
      <c r="N374" s="255" t="str">
        <f>基本ﾃﾞｰﾀ!$B$5</f>
        <v>函 館</v>
      </c>
      <c r="O374" s="255"/>
      <c r="P374" s="255"/>
      <c r="Q374" s="255"/>
      <c r="R374" s="255"/>
      <c r="S374" s="255"/>
      <c r="T374" s="240" t="s">
        <v>18</v>
      </c>
      <c r="U374" s="240"/>
      <c r="V374" s="241"/>
    </row>
    <row r="375" spans="1:22" ht="18" customHeight="1" x14ac:dyDescent="0.25">
      <c r="A375" s="253"/>
      <c r="B375" s="256"/>
      <c r="C375" s="256"/>
      <c r="D375" s="256"/>
      <c r="E375" s="256"/>
      <c r="F375" s="256"/>
      <c r="G375" s="256"/>
      <c r="H375" s="242"/>
      <c r="I375" s="242"/>
      <c r="J375" s="243"/>
      <c r="K375" s="22"/>
      <c r="L375" s="20"/>
      <c r="M375" s="253"/>
      <c r="N375" s="256"/>
      <c r="O375" s="256"/>
      <c r="P375" s="256"/>
      <c r="Q375" s="256"/>
      <c r="R375" s="256"/>
      <c r="S375" s="256"/>
      <c r="T375" s="242"/>
      <c r="U375" s="242"/>
      <c r="V375" s="243"/>
    </row>
    <row r="376" spans="1:22" ht="18" customHeight="1" x14ac:dyDescent="0.25">
      <c r="A376" s="254"/>
      <c r="B376" s="257"/>
      <c r="C376" s="257"/>
      <c r="D376" s="257"/>
      <c r="E376" s="257"/>
      <c r="F376" s="257"/>
      <c r="G376" s="257"/>
      <c r="H376" s="244"/>
      <c r="I376" s="244"/>
      <c r="J376" s="245"/>
      <c r="K376" s="22"/>
      <c r="L376" s="20"/>
      <c r="M376" s="254"/>
      <c r="N376" s="257"/>
      <c r="O376" s="257"/>
      <c r="P376" s="257"/>
      <c r="Q376" s="257"/>
      <c r="R376" s="257"/>
      <c r="S376" s="257"/>
      <c r="T376" s="244"/>
      <c r="U376" s="244"/>
      <c r="V376" s="245"/>
    </row>
    <row r="377" spans="1:22" ht="12" customHeight="1" x14ac:dyDescent="0.25">
      <c r="A377" s="215">
        <f>INDEX(習字一覧!$A$2:$G$201,A371,3)</f>
        <v>0</v>
      </c>
      <c r="B377" s="220"/>
      <c r="C377" s="232" t="s">
        <v>50</v>
      </c>
      <c r="D377" s="232"/>
      <c r="E377" s="235">
        <f>INDEX(習字一覧!$A$2:$G$201,A371,5)</f>
        <v>0</v>
      </c>
      <c r="F377" s="236"/>
      <c r="G377" s="236"/>
      <c r="H377" s="236"/>
      <c r="I377" s="236"/>
      <c r="J377" s="237"/>
      <c r="K377" s="23"/>
      <c r="L377" s="20"/>
      <c r="M377" s="215">
        <f>INDEX(習字一覧!$A$2:$G$201,M371,3)</f>
        <v>0</v>
      </c>
      <c r="N377" s="220"/>
      <c r="O377" s="232" t="s">
        <v>50</v>
      </c>
      <c r="P377" s="232"/>
      <c r="Q377" s="235">
        <f>INDEX(習字一覧!$A$2:$G$201,M371,5)</f>
        <v>0</v>
      </c>
      <c r="R377" s="236"/>
      <c r="S377" s="236"/>
      <c r="T377" s="236"/>
      <c r="U377" s="236"/>
      <c r="V377" s="237"/>
    </row>
    <row r="378" spans="1:22" ht="12" customHeight="1" x14ac:dyDescent="0.25">
      <c r="A378" s="216"/>
      <c r="B378" s="221"/>
      <c r="C378" s="233"/>
      <c r="D378" s="233"/>
      <c r="E378" s="238"/>
      <c r="F378" s="238"/>
      <c r="G378" s="238"/>
      <c r="H378" s="238"/>
      <c r="I378" s="238"/>
      <c r="J378" s="239"/>
      <c r="K378" s="23"/>
      <c r="L378" s="20"/>
      <c r="M378" s="216"/>
      <c r="N378" s="221"/>
      <c r="O378" s="233"/>
      <c r="P378" s="233"/>
      <c r="Q378" s="238"/>
      <c r="R378" s="238"/>
      <c r="S378" s="238"/>
      <c r="T378" s="238"/>
      <c r="U378" s="238"/>
      <c r="V378" s="239"/>
    </row>
    <row r="379" spans="1:22" ht="18" customHeight="1" x14ac:dyDescent="0.25">
      <c r="A379" s="216"/>
      <c r="B379" s="221" t="s">
        <v>19</v>
      </c>
      <c r="C379" s="222"/>
      <c r="D379" s="225">
        <f>INDEX(習字一覧!$A$2:$G$201,A371,4)</f>
        <v>0</v>
      </c>
      <c r="E379" s="225"/>
      <c r="F379" s="225"/>
      <c r="G379" s="225"/>
      <c r="H379" s="225"/>
      <c r="I379" s="225"/>
      <c r="J379" s="226"/>
      <c r="K379" s="19"/>
      <c r="L379" s="20"/>
      <c r="M379" s="216"/>
      <c r="N379" s="221" t="s">
        <v>19</v>
      </c>
      <c r="O379" s="222"/>
      <c r="P379" s="225">
        <f>INDEX(習字一覧!$A$2:$G$201,M371,4)</f>
        <v>0</v>
      </c>
      <c r="Q379" s="225"/>
      <c r="R379" s="225"/>
      <c r="S379" s="225"/>
      <c r="T379" s="225"/>
      <c r="U379" s="225"/>
      <c r="V379" s="226"/>
    </row>
    <row r="380" spans="1:22" ht="18" customHeight="1" x14ac:dyDescent="0.25">
      <c r="A380" s="216"/>
      <c r="B380" s="221"/>
      <c r="C380" s="223"/>
      <c r="D380" s="227"/>
      <c r="E380" s="227"/>
      <c r="F380" s="227"/>
      <c r="G380" s="227"/>
      <c r="H380" s="227"/>
      <c r="I380" s="227"/>
      <c r="J380" s="228"/>
      <c r="K380" s="19"/>
      <c r="L380" s="20"/>
      <c r="M380" s="216"/>
      <c r="N380" s="221"/>
      <c r="O380" s="223"/>
      <c r="P380" s="227"/>
      <c r="Q380" s="227"/>
      <c r="R380" s="227"/>
      <c r="S380" s="227"/>
      <c r="T380" s="227"/>
      <c r="U380" s="227"/>
      <c r="V380" s="228"/>
    </row>
    <row r="381" spans="1:22" ht="18" customHeight="1" x14ac:dyDescent="0.25">
      <c r="A381" s="217"/>
      <c r="B381" s="234"/>
      <c r="C381" s="224"/>
      <c r="D381" s="229"/>
      <c r="E381" s="229"/>
      <c r="F381" s="229"/>
      <c r="G381" s="229"/>
      <c r="H381" s="229"/>
      <c r="I381" s="229"/>
      <c r="J381" s="230"/>
      <c r="K381" s="19"/>
      <c r="L381" s="20"/>
      <c r="M381" s="217"/>
      <c r="N381" s="234"/>
      <c r="O381" s="224"/>
      <c r="P381" s="229"/>
      <c r="Q381" s="229"/>
      <c r="R381" s="229"/>
      <c r="S381" s="229"/>
      <c r="T381" s="229"/>
      <c r="U381" s="229"/>
      <c r="V381" s="230"/>
    </row>
    <row r="382" spans="1:22" ht="15.75" customHeight="1" x14ac:dyDescent="0.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5"/>
      <c r="L382" s="26"/>
      <c r="M382" s="24"/>
      <c r="N382" s="24"/>
      <c r="O382" s="24"/>
      <c r="P382" s="24"/>
      <c r="Q382" s="24"/>
      <c r="R382" s="24"/>
      <c r="S382" s="24"/>
      <c r="T382" s="24"/>
      <c r="U382" s="24"/>
      <c r="V382" s="24"/>
    </row>
    <row r="383" spans="1:22" ht="15.75" customHeight="1" x14ac:dyDescent="0.25">
      <c r="A383" s="46"/>
      <c r="B383" s="27"/>
      <c r="C383" s="27"/>
      <c r="D383" s="27"/>
      <c r="E383" s="27"/>
      <c r="F383" s="27"/>
      <c r="G383" s="27"/>
      <c r="H383" s="27"/>
      <c r="I383" s="27"/>
      <c r="J383" s="27"/>
      <c r="K383" s="28"/>
      <c r="L383" s="29"/>
      <c r="M383" s="46"/>
      <c r="N383" s="27"/>
      <c r="O383" s="27"/>
      <c r="P383" s="27"/>
      <c r="Q383" s="27"/>
      <c r="R383" s="27"/>
      <c r="S383" s="27"/>
      <c r="T383" s="27"/>
      <c r="U383" s="27"/>
      <c r="V383" s="27"/>
    </row>
    <row r="384" spans="1:22" ht="18" customHeight="1" x14ac:dyDescent="0.25">
      <c r="A384" s="30">
        <f>A371+1</f>
        <v>62</v>
      </c>
      <c r="B384" s="30"/>
      <c r="C384" s="252" t="s">
        <v>37</v>
      </c>
      <c r="D384" s="252"/>
      <c r="E384" s="252"/>
      <c r="F384" s="252"/>
      <c r="G384" s="252"/>
      <c r="H384" s="252"/>
      <c r="I384" s="30"/>
      <c r="J384" s="51"/>
      <c r="K384" s="15"/>
      <c r="L384" s="16"/>
      <c r="M384" s="13">
        <f>M371+1</f>
        <v>65</v>
      </c>
      <c r="N384" s="13"/>
      <c r="O384" s="218" t="s">
        <v>37</v>
      </c>
      <c r="P384" s="218"/>
      <c r="Q384" s="218"/>
      <c r="R384" s="218"/>
      <c r="S384" s="218"/>
      <c r="T384" s="218"/>
      <c r="U384" s="13"/>
      <c r="V384" s="14"/>
    </row>
    <row r="385" spans="1:22" ht="18" customHeight="1" x14ac:dyDescent="0.25">
      <c r="A385" s="13"/>
      <c r="B385" s="13"/>
      <c r="C385" s="218"/>
      <c r="D385" s="218"/>
      <c r="E385" s="218"/>
      <c r="F385" s="218"/>
      <c r="G385" s="218"/>
      <c r="H385" s="218"/>
      <c r="I385" s="13"/>
      <c r="J385" s="13"/>
      <c r="K385" s="18"/>
      <c r="L385" s="16"/>
      <c r="M385" s="17"/>
      <c r="N385" s="17"/>
      <c r="O385" s="219"/>
      <c r="P385" s="219"/>
      <c r="Q385" s="219"/>
      <c r="R385" s="219"/>
      <c r="S385" s="219"/>
      <c r="T385" s="219"/>
      <c r="U385" s="17"/>
      <c r="V385" s="17"/>
    </row>
    <row r="386" spans="1:22" ht="15.75" customHeight="1" x14ac:dyDescent="0.25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19"/>
      <c r="L386" s="20"/>
    </row>
    <row r="387" spans="1:22" ht="18" customHeight="1" x14ac:dyDescent="0.25">
      <c r="A387" s="246"/>
      <c r="B387" s="255" t="str">
        <f>基本ﾃﾞｰﾀ!$B$5</f>
        <v>函 館</v>
      </c>
      <c r="C387" s="255"/>
      <c r="D387" s="255"/>
      <c r="E387" s="255"/>
      <c r="F387" s="255"/>
      <c r="G387" s="255"/>
      <c r="H387" s="240" t="s">
        <v>18</v>
      </c>
      <c r="I387" s="240"/>
      <c r="J387" s="241"/>
      <c r="K387" s="22"/>
      <c r="L387" s="20"/>
      <c r="M387" s="246"/>
      <c r="N387" s="255" t="str">
        <f>基本ﾃﾞｰﾀ!$B$5</f>
        <v>函 館</v>
      </c>
      <c r="O387" s="255"/>
      <c r="P387" s="255"/>
      <c r="Q387" s="255"/>
      <c r="R387" s="255"/>
      <c r="S387" s="255"/>
      <c r="T387" s="240" t="s">
        <v>18</v>
      </c>
      <c r="U387" s="240"/>
      <c r="V387" s="241"/>
    </row>
    <row r="388" spans="1:22" ht="18" customHeight="1" x14ac:dyDescent="0.25">
      <c r="A388" s="253"/>
      <c r="B388" s="256"/>
      <c r="C388" s="256"/>
      <c r="D388" s="256"/>
      <c r="E388" s="256"/>
      <c r="F388" s="256"/>
      <c r="G388" s="256"/>
      <c r="H388" s="242"/>
      <c r="I388" s="242"/>
      <c r="J388" s="243"/>
      <c r="K388" s="22"/>
      <c r="L388" s="20"/>
      <c r="M388" s="253"/>
      <c r="N388" s="256"/>
      <c r="O388" s="256"/>
      <c r="P388" s="256"/>
      <c r="Q388" s="256"/>
      <c r="R388" s="256"/>
      <c r="S388" s="256"/>
      <c r="T388" s="242"/>
      <c r="U388" s="242"/>
      <c r="V388" s="243"/>
    </row>
    <row r="389" spans="1:22" ht="18" customHeight="1" x14ac:dyDescent="0.25">
      <c r="A389" s="254"/>
      <c r="B389" s="257"/>
      <c r="C389" s="257"/>
      <c r="D389" s="257"/>
      <c r="E389" s="257"/>
      <c r="F389" s="257"/>
      <c r="G389" s="257"/>
      <c r="H389" s="244"/>
      <c r="I389" s="244"/>
      <c r="J389" s="245"/>
      <c r="K389" s="22"/>
      <c r="L389" s="20"/>
      <c r="M389" s="254"/>
      <c r="N389" s="257"/>
      <c r="O389" s="257"/>
      <c r="P389" s="257"/>
      <c r="Q389" s="257"/>
      <c r="R389" s="257"/>
      <c r="S389" s="257"/>
      <c r="T389" s="244"/>
      <c r="U389" s="244"/>
      <c r="V389" s="245"/>
    </row>
    <row r="390" spans="1:22" ht="12" customHeight="1" x14ac:dyDescent="0.25">
      <c r="A390" s="215">
        <f>INDEX(習字一覧!$A$2:$G$201,A384,3)</f>
        <v>0</v>
      </c>
      <c r="B390" s="220"/>
      <c r="C390" s="232" t="s">
        <v>50</v>
      </c>
      <c r="D390" s="232"/>
      <c r="E390" s="235">
        <f>INDEX(習字一覧!$A$2:$G$201,A384,5)</f>
        <v>0</v>
      </c>
      <c r="F390" s="236"/>
      <c r="G390" s="236"/>
      <c r="H390" s="236"/>
      <c r="I390" s="236"/>
      <c r="J390" s="237"/>
      <c r="K390" s="23"/>
      <c r="L390" s="20"/>
      <c r="M390" s="215">
        <f>INDEX(習字一覧!$A$2:$G$201,M384,3)</f>
        <v>0</v>
      </c>
      <c r="N390" s="220"/>
      <c r="O390" s="232" t="s">
        <v>50</v>
      </c>
      <c r="P390" s="232"/>
      <c r="Q390" s="235">
        <f>INDEX(習字一覧!$A$2:$G$201,M384,5)</f>
        <v>0</v>
      </c>
      <c r="R390" s="236"/>
      <c r="S390" s="236"/>
      <c r="T390" s="236"/>
      <c r="U390" s="236"/>
      <c r="V390" s="237"/>
    </row>
    <row r="391" spans="1:22" ht="12" customHeight="1" x14ac:dyDescent="0.25">
      <c r="A391" s="216"/>
      <c r="B391" s="221"/>
      <c r="C391" s="233"/>
      <c r="D391" s="233"/>
      <c r="E391" s="238"/>
      <c r="F391" s="238"/>
      <c r="G391" s="238"/>
      <c r="H391" s="238"/>
      <c r="I391" s="238"/>
      <c r="J391" s="239"/>
      <c r="K391" s="23"/>
      <c r="L391" s="20"/>
      <c r="M391" s="216"/>
      <c r="N391" s="221"/>
      <c r="O391" s="233"/>
      <c r="P391" s="233"/>
      <c r="Q391" s="238"/>
      <c r="R391" s="238"/>
      <c r="S391" s="238"/>
      <c r="T391" s="238"/>
      <c r="U391" s="238"/>
      <c r="V391" s="239"/>
    </row>
    <row r="392" spans="1:22" ht="18" customHeight="1" x14ac:dyDescent="0.25">
      <c r="A392" s="216"/>
      <c r="B392" s="221" t="s">
        <v>19</v>
      </c>
      <c r="C392" s="222"/>
      <c r="D392" s="225">
        <f>INDEX(習字一覧!$A$2:$G$201,A384,4)</f>
        <v>0</v>
      </c>
      <c r="E392" s="225"/>
      <c r="F392" s="225"/>
      <c r="G392" s="225"/>
      <c r="H392" s="225"/>
      <c r="I392" s="225"/>
      <c r="J392" s="226"/>
      <c r="K392" s="19"/>
      <c r="L392" s="20"/>
      <c r="M392" s="216"/>
      <c r="N392" s="221" t="s">
        <v>19</v>
      </c>
      <c r="O392" s="222"/>
      <c r="P392" s="225">
        <f>INDEX(習字一覧!$A$2:$G$201,M384,4)</f>
        <v>0</v>
      </c>
      <c r="Q392" s="225"/>
      <c r="R392" s="225"/>
      <c r="S392" s="225"/>
      <c r="T392" s="225"/>
      <c r="U392" s="225"/>
      <c r="V392" s="226"/>
    </row>
    <row r="393" spans="1:22" ht="18" customHeight="1" x14ac:dyDescent="0.25">
      <c r="A393" s="216"/>
      <c r="B393" s="221"/>
      <c r="C393" s="223"/>
      <c r="D393" s="227"/>
      <c r="E393" s="227"/>
      <c r="F393" s="227"/>
      <c r="G393" s="227"/>
      <c r="H393" s="227"/>
      <c r="I393" s="227"/>
      <c r="J393" s="228"/>
      <c r="K393" s="19"/>
      <c r="L393" s="20"/>
      <c r="M393" s="216"/>
      <c r="N393" s="221"/>
      <c r="O393" s="223"/>
      <c r="P393" s="227"/>
      <c r="Q393" s="227"/>
      <c r="R393" s="227"/>
      <c r="S393" s="227"/>
      <c r="T393" s="227"/>
      <c r="U393" s="227"/>
      <c r="V393" s="228"/>
    </row>
    <row r="394" spans="1:22" ht="18" customHeight="1" x14ac:dyDescent="0.25">
      <c r="A394" s="217"/>
      <c r="B394" s="234"/>
      <c r="C394" s="224"/>
      <c r="D394" s="229"/>
      <c r="E394" s="229"/>
      <c r="F394" s="229"/>
      <c r="G394" s="229"/>
      <c r="H394" s="229"/>
      <c r="I394" s="229"/>
      <c r="J394" s="230"/>
      <c r="K394" s="19"/>
      <c r="L394" s="20"/>
      <c r="M394" s="217"/>
      <c r="N394" s="234"/>
      <c r="O394" s="224"/>
      <c r="P394" s="229"/>
      <c r="Q394" s="229"/>
      <c r="R394" s="229"/>
      <c r="S394" s="229"/>
      <c r="T394" s="229"/>
      <c r="U394" s="229"/>
      <c r="V394" s="230"/>
    </row>
    <row r="395" spans="1:22" ht="15.75" customHeight="1" x14ac:dyDescent="0.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5"/>
      <c r="L395" s="26"/>
      <c r="M395" s="24"/>
      <c r="N395" s="24"/>
      <c r="O395" s="24"/>
      <c r="P395" s="24"/>
      <c r="Q395" s="24"/>
      <c r="R395" s="24"/>
      <c r="S395" s="24"/>
      <c r="T395" s="24"/>
      <c r="U395" s="24"/>
      <c r="V395" s="24"/>
    </row>
    <row r="396" spans="1:22" ht="15.75" customHeight="1" x14ac:dyDescent="0.25">
      <c r="A396" s="46"/>
      <c r="B396" s="27"/>
      <c r="C396" s="27"/>
      <c r="D396" s="27"/>
      <c r="E396" s="27"/>
      <c r="F396" s="27"/>
      <c r="G396" s="27"/>
      <c r="H396" s="27"/>
      <c r="I396" s="27"/>
      <c r="J396" s="27"/>
      <c r="K396" s="28"/>
      <c r="L396" s="29"/>
      <c r="M396" s="46"/>
      <c r="N396" s="27"/>
      <c r="O396" s="27"/>
      <c r="P396" s="27"/>
      <c r="Q396" s="27"/>
      <c r="R396" s="27"/>
      <c r="S396" s="27"/>
      <c r="T396" s="27"/>
      <c r="U396" s="27"/>
      <c r="V396" s="27"/>
    </row>
    <row r="397" spans="1:22" ht="18" customHeight="1" x14ac:dyDescent="0.25">
      <c r="A397" s="13">
        <f>A384+1</f>
        <v>63</v>
      </c>
      <c r="B397" s="13"/>
      <c r="C397" s="218" t="s">
        <v>37</v>
      </c>
      <c r="D397" s="218"/>
      <c r="E397" s="218"/>
      <c r="F397" s="218"/>
      <c r="G397" s="218"/>
      <c r="H397" s="218"/>
      <c r="I397" s="13"/>
      <c r="J397" s="14"/>
      <c r="K397" s="15"/>
      <c r="L397" s="16"/>
      <c r="M397" s="13">
        <f>M384+1</f>
        <v>66</v>
      </c>
      <c r="N397" s="13"/>
      <c r="O397" s="218" t="s">
        <v>37</v>
      </c>
      <c r="P397" s="218"/>
      <c r="Q397" s="218"/>
      <c r="R397" s="218"/>
      <c r="S397" s="218"/>
      <c r="T397" s="218"/>
      <c r="U397" s="13"/>
      <c r="V397" s="14"/>
    </row>
    <row r="398" spans="1:22" ht="18" customHeight="1" x14ac:dyDescent="0.25">
      <c r="A398" s="17"/>
      <c r="B398" s="17"/>
      <c r="C398" s="219"/>
      <c r="D398" s="219"/>
      <c r="E398" s="219"/>
      <c r="F398" s="219"/>
      <c r="G398" s="219"/>
      <c r="H398" s="219"/>
      <c r="I398" s="17"/>
      <c r="J398" s="17"/>
      <c r="K398" s="18"/>
      <c r="L398" s="16"/>
      <c r="M398" s="17"/>
      <c r="N398" s="17"/>
      <c r="O398" s="219"/>
      <c r="P398" s="219"/>
      <c r="Q398" s="219"/>
      <c r="R398" s="219"/>
      <c r="S398" s="219"/>
      <c r="T398" s="219"/>
      <c r="U398" s="17"/>
      <c r="V398" s="17"/>
    </row>
    <row r="399" spans="1:22" ht="15.75" customHeight="1" x14ac:dyDescent="0.25">
      <c r="K399" s="19"/>
      <c r="L399" s="20"/>
    </row>
    <row r="400" spans="1:22" ht="18" customHeight="1" x14ac:dyDescent="0.25">
      <c r="A400" s="246"/>
      <c r="B400" s="255" t="str">
        <f>基本ﾃﾞｰﾀ!$B$5</f>
        <v>函 館</v>
      </c>
      <c r="C400" s="255"/>
      <c r="D400" s="255"/>
      <c r="E400" s="255"/>
      <c r="F400" s="255"/>
      <c r="G400" s="255"/>
      <c r="H400" s="240" t="s">
        <v>18</v>
      </c>
      <c r="I400" s="240"/>
      <c r="J400" s="241"/>
      <c r="K400" s="22"/>
      <c r="L400" s="20"/>
      <c r="M400" s="246"/>
      <c r="N400" s="255" t="str">
        <f>基本ﾃﾞｰﾀ!$B$5</f>
        <v>函 館</v>
      </c>
      <c r="O400" s="255"/>
      <c r="P400" s="255"/>
      <c r="Q400" s="255"/>
      <c r="R400" s="255"/>
      <c r="S400" s="255"/>
      <c r="T400" s="240" t="s">
        <v>18</v>
      </c>
      <c r="U400" s="240"/>
      <c r="V400" s="241"/>
    </row>
    <row r="401" spans="1:22" ht="18" customHeight="1" x14ac:dyDescent="0.25">
      <c r="A401" s="253"/>
      <c r="B401" s="256"/>
      <c r="C401" s="256"/>
      <c r="D401" s="256"/>
      <c r="E401" s="256"/>
      <c r="F401" s="256"/>
      <c r="G401" s="256"/>
      <c r="H401" s="242"/>
      <c r="I401" s="242"/>
      <c r="J401" s="243"/>
      <c r="K401" s="22"/>
      <c r="L401" s="20"/>
      <c r="M401" s="253"/>
      <c r="N401" s="256"/>
      <c r="O401" s="256"/>
      <c r="P401" s="256"/>
      <c r="Q401" s="256"/>
      <c r="R401" s="256"/>
      <c r="S401" s="256"/>
      <c r="T401" s="242"/>
      <c r="U401" s="242"/>
      <c r="V401" s="243"/>
    </row>
    <row r="402" spans="1:22" ht="18" customHeight="1" x14ac:dyDescent="0.25">
      <c r="A402" s="254"/>
      <c r="B402" s="257"/>
      <c r="C402" s="257"/>
      <c r="D402" s="257"/>
      <c r="E402" s="257"/>
      <c r="F402" s="257"/>
      <c r="G402" s="257"/>
      <c r="H402" s="244"/>
      <c r="I402" s="244"/>
      <c r="J402" s="245"/>
      <c r="K402" s="22"/>
      <c r="L402" s="20"/>
      <c r="M402" s="254"/>
      <c r="N402" s="257"/>
      <c r="O402" s="257"/>
      <c r="P402" s="257"/>
      <c r="Q402" s="257"/>
      <c r="R402" s="257"/>
      <c r="S402" s="257"/>
      <c r="T402" s="244"/>
      <c r="U402" s="244"/>
      <c r="V402" s="245"/>
    </row>
    <row r="403" spans="1:22" ht="12" customHeight="1" x14ac:dyDescent="0.25">
      <c r="A403" s="215">
        <f>INDEX(習字一覧!$A$2:$G$201,A397,3)</f>
        <v>0</v>
      </c>
      <c r="B403" s="220"/>
      <c r="C403" s="232" t="s">
        <v>50</v>
      </c>
      <c r="D403" s="232"/>
      <c r="E403" s="235">
        <f>INDEX(習字一覧!$A$2:$G$201,A397,5)</f>
        <v>0</v>
      </c>
      <c r="F403" s="236"/>
      <c r="G403" s="236"/>
      <c r="H403" s="236"/>
      <c r="I403" s="236"/>
      <c r="J403" s="237"/>
      <c r="K403" s="23"/>
      <c r="L403" s="20"/>
      <c r="M403" s="215">
        <f>INDEX(習字一覧!$A$2:$G$201,M397,3)</f>
        <v>0</v>
      </c>
      <c r="N403" s="220"/>
      <c r="O403" s="232" t="s">
        <v>50</v>
      </c>
      <c r="P403" s="232"/>
      <c r="Q403" s="235">
        <f>INDEX(習字一覧!$A$2:$G$201,M397,5)</f>
        <v>0</v>
      </c>
      <c r="R403" s="236"/>
      <c r="S403" s="236"/>
      <c r="T403" s="236"/>
      <c r="U403" s="236"/>
      <c r="V403" s="237"/>
    </row>
    <row r="404" spans="1:22" ht="12" customHeight="1" x14ac:dyDescent="0.25">
      <c r="A404" s="216"/>
      <c r="B404" s="221"/>
      <c r="C404" s="233"/>
      <c r="D404" s="233"/>
      <c r="E404" s="238"/>
      <c r="F404" s="238"/>
      <c r="G404" s="238"/>
      <c r="H404" s="238"/>
      <c r="I404" s="238"/>
      <c r="J404" s="239"/>
      <c r="K404" s="23"/>
      <c r="L404" s="20"/>
      <c r="M404" s="216"/>
      <c r="N404" s="221"/>
      <c r="O404" s="233"/>
      <c r="P404" s="233"/>
      <c r="Q404" s="238"/>
      <c r="R404" s="238"/>
      <c r="S404" s="238"/>
      <c r="T404" s="238"/>
      <c r="U404" s="238"/>
      <c r="V404" s="239"/>
    </row>
    <row r="405" spans="1:22" ht="18" customHeight="1" x14ac:dyDescent="0.25">
      <c r="A405" s="216"/>
      <c r="B405" s="221" t="s">
        <v>19</v>
      </c>
      <c r="C405" s="222"/>
      <c r="D405" s="225">
        <f>INDEX(習字一覧!$A$2:$G$201,A397,4)</f>
        <v>0</v>
      </c>
      <c r="E405" s="225"/>
      <c r="F405" s="225"/>
      <c r="G405" s="225"/>
      <c r="H405" s="225"/>
      <c r="I405" s="225"/>
      <c r="J405" s="226"/>
      <c r="K405" s="19"/>
      <c r="L405" s="20"/>
      <c r="M405" s="216"/>
      <c r="N405" s="221" t="s">
        <v>19</v>
      </c>
      <c r="O405" s="222"/>
      <c r="P405" s="225">
        <f>INDEX(習字一覧!$A$2:$G$201,M397,4)</f>
        <v>0</v>
      </c>
      <c r="Q405" s="225"/>
      <c r="R405" s="225"/>
      <c r="S405" s="225"/>
      <c r="T405" s="225"/>
      <c r="U405" s="225"/>
      <c r="V405" s="226"/>
    </row>
    <row r="406" spans="1:22" ht="18" customHeight="1" x14ac:dyDescent="0.25">
      <c r="A406" s="216"/>
      <c r="B406" s="221"/>
      <c r="C406" s="223"/>
      <c r="D406" s="227"/>
      <c r="E406" s="227"/>
      <c r="F406" s="227"/>
      <c r="G406" s="227"/>
      <c r="H406" s="227"/>
      <c r="I406" s="227"/>
      <c r="J406" s="228"/>
      <c r="K406" s="19"/>
      <c r="L406" s="20"/>
      <c r="M406" s="216"/>
      <c r="N406" s="221"/>
      <c r="O406" s="223"/>
      <c r="P406" s="227"/>
      <c r="Q406" s="227"/>
      <c r="R406" s="227"/>
      <c r="S406" s="227"/>
      <c r="T406" s="227"/>
      <c r="U406" s="227"/>
      <c r="V406" s="228"/>
    </row>
    <row r="407" spans="1:22" ht="18" customHeight="1" x14ac:dyDescent="0.25">
      <c r="A407" s="217"/>
      <c r="B407" s="234"/>
      <c r="C407" s="224"/>
      <c r="D407" s="229"/>
      <c r="E407" s="229"/>
      <c r="F407" s="229"/>
      <c r="G407" s="229"/>
      <c r="H407" s="229"/>
      <c r="I407" s="229"/>
      <c r="J407" s="230"/>
      <c r="K407" s="19"/>
      <c r="L407" s="20"/>
      <c r="M407" s="217"/>
      <c r="N407" s="234"/>
      <c r="O407" s="224"/>
      <c r="P407" s="229"/>
      <c r="Q407" s="229"/>
      <c r="R407" s="229"/>
      <c r="S407" s="229"/>
      <c r="T407" s="229"/>
      <c r="U407" s="229"/>
      <c r="V407" s="230"/>
    </row>
    <row r="408" spans="1:22" ht="21.75" customHeight="1" x14ac:dyDescent="0.25">
      <c r="A408" s="13">
        <f>M397+1</f>
        <v>67</v>
      </c>
      <c r="B408" s="13"/>
      <c r="C408" s="218" t="s">
        <v>37</v>
      </c>
      <c r="D408" s="218"/>
      <c r="E408" s="218"/>
      <c r="F408" s="218"/>
      <c r="G408" s="218"/>
      <c r="H408" s="218"/>
      <c r="I408" s="13"/>
      <c r="J408" s="14"/>
      <c r="K408" s="15"/>
      <c r="L408" s="16"/>
      <c r="M408" s="13">
        <f>A434+1</f>
        <v>70</v>
      </c>
      <c r="N408" s="13"/>
      <c r="O408" s="218" t="s">
        <v>37</v>
      </c>
      <c r="P408" s="218"/>
      <c r="Q408" s="218"/>
      <c r="R408" s="218"/>
      <c r="S408" s="218"/>
      <c r="T408" s="218"/>
      <c r="U408" s="13"/>
      <c r="V408" s="14" t="s">
        <v>97</v>
      </c>
    </row>
    <row r="409" spans="1:22" ht="21.75" customHeight="1" x14ac:dyDescent="0.25">
      <c r="A409" s="17"/>
      <c r="B409" s="17"/>
      <c r="C409" s="219"/>
      <c r="D409" s="219"/>
      <c r="E409" s="219"/>
      <c r="F409" s="219"/>
      <c r="G409" s="219"/>
      <c r="H409" s="219"/>
      <c r="I409" s="17"/>
      <c r="J409" s="17"/>
      <c r="K409" s="18"/>
      <c r="L409" s="16"/>
      <c r="M409" s="13"/>
      <c r="N409" s="13"/>
      <c r="O409" s="218"/>
      <c r="P409" s="218"/>
      <c r="Q409" s="218"/>
      <c r="R409" s="218"/>
      <c r="S409" s="218"/>
      <c r="T409" s="218"/>
      <c r="U409" s="231" t="s">
        <v>17</v>
      </c>
      <c r="V409" s="231"/>
    </row>
    <row r="410" spans="1:22" ht="15.75" customHeight="1" x14ac:dyDescent="0.25">
      <c r="K410" s="19"/>
      <c r="L410" s="20"/>
      <c r="M410" s="21"/>
      <c r="N410" s="21"/>
      <c r="O410" s="21"/>
      <c r="P410" s="21"/>
      <c r="Q410" s="21"/>
      <c r="R410" s="21"/>
      <c r="S410" s="21"/>
      <c r="T410" s="21"/>
      <c r="U410" s="21"/>
      <c r="V410" s="21"/>
    </row>
    <row r="411" spans="1:22" ht="18" customHeight="1" x14ac:dyDescent="0.25">
      <c r="A411" s="246"/>
      <c r="B411" s="255" t="str">
        <f>基本ﾃﾞｰﾀ!$B$5</f>
        <v>函 館</v>
      </c>
      <c r="C411" s="255"/>
      <c r="D411" s="255"/>
      <c r="E411" s="255"/>
      <c r="F411" s="255"/>
      <c r="G411" s="255"/>
      <c r="H411" s="240" t="s">
        <v>18</v>
      </c>
      <c r="I411" s="240"/>
      <c r="J411" s="241"/>
      <c r="K411" s="22"/>
      <c r="L411" s="20"/>
      <c r="M411" s="246"/>
      <c r="N411" s="255" t="str">
        <f>基本ﾃﾞｰﾀ!$B$5</f>
        <v>函 館</v>
      </c>
      <c r="O411" s="255"/>
      <c r="P411" s="255"/>
      <c r="Q411" s="255"/>
      <c r="R411" s="255"/>
      <c r="S411" s="255"/>
      <c r="T411" s="240" t="s">
        <v>18</v>
      </c>
      <c r="U411" s="240"/>
      <c r="V411" s="241"/>
    </row>
    <row r="412" spans="1:22" ht="18" customHeight="1" x14ac:dyDescent="0.25">
      <c r="A412" s="253"/>
      <c r="B412" s="256"/>
      <c r="C412" s="256"/>
      <c r="D412" s="256"/>
      <c r="E412" s="256"/>
      <c r="F412" s="256"/>
      <c r="G412" s="256"/>
      <c r="H412" s="242"/>
      <c r="I412" s="242"/>
      <c r="J412" s="243"/>
      <c r="K412" s="22"/>
      <c r="L412" s="20"/>
      <c r="M412" s="253"/>
      <c r="N412" s="256"/>
      <c r="O412" s="256"/>
      <c r="P412" s="256"/>
      <c r="Q412" s="256"/>
      <c r="R412" s="256"/>
      <c r="S412" s="256"/>
      <c r="T412" s="242"/>
      <c r="U412" s="242"/>
      <c r="V412" s="243"/>
    </row>
    <row r="413" spans="1:22" ht="18" customHeight="1" x14ac:dyDescent="0.25">
      <c r="A413" s="254"/>
      <c r="B413" s="257"/>
      <c r="C413" s="257"/>
      <c r="D413" s="257"/>
      <c r="E413" s="257"/>
      <c r="F413" s="257"/>
      <c r="G413" s="257"/>
      <c r="H413" s="244"/>
      <c r="I413" s="244"/>
      <c r="J413" s="245"/>
      <c r="K413" s="22"/>
      <c r="L413" s="20"/>
      <c r="M413" s="254"/>
      <c r="N413" s="257"/>
      <c r="O413" s="257"/>
      <c r="P413" s="257"/>
      <c r="Q413" s="257"/>
      <c r="R413" s="257"/>
      <c r="S413" s="257"/>
      <c r="T413" s="244"/>
      <c r="U413" s="244"/>
      <c r="V413" s="245"/>
    </row>
    <row r="414" spans="1:22" ht="12" customHeight="1" x14ac:dyDescent="0.25">
      <c r="A414" s="215">
        <f>INDEX(習字一覧!$A$2:$G$201,A408,3)</f>
        <v>0</v>
      </c>
      <c r="B414" s="220"/>
      <c r="C414" s="232" t="s">
        <v>50</v>
      </c>
      <c r="D414" s="232"/>
      <c r="E414" s="235">
        <f>INDEX(習字一覧!$A$2:$G$201,A408,5)</f>
        <v>0</v>
      </c>
      <c r="F414" s="236"/>
      <c r="G414" s="236"/>
      <c r="H414" s="236"/>
      <c r="I414" s="236"/>
      <c r="J414" s="237"/>
      <c r="K414" s="23"/>
      <c r="L414" s="20"/>
      <c r="M414" s="215">
        <f>INDEX(習字一覧!$A$2:$G$201,M408,3)</f>
        <v>0</v>
      </c>
      <c r="N414" s="220"/>
      <c r="O414" s="232" t="s">
        <v>50</v>
      </c>
      <c r="P414" s="232"/>
      <c r="Q414" s="235">
        <f>INDEX(習字一覧!$A$2:$G$201,M408,5)</f>
        <v>0</v>
      </c>
      <c r="R414" s="236"/>
      <c r="S414" s="236"/>
      <c r="T414" s="236"/>
      <c r="U414" s="236"/>
      <c r="V414" s="237"/>
    </row>
    <row r="415" spans="1:22" ht="12" customHeight="1" x14ac:dyDescent="0.25">
      <c r="A415" s="216"/>
      <c r="B415" s="221"/>
      <c r="C415" s="233"/>
      <c r="D415" s="233"/>
      <c r="E415" s="238"/>
      <c r="F415" s="238"/>
      <c r="G415" s="238"/>
      <c r="H415" s="238"/>
      <c r="I415" s="238"/>
      <c r="J415" s="239"/>
      <c r="K415" s="23"/>
      <c r="L415" s="20"/>
      <c r="M415" s="216"/>
      <c r="N415" s="221"/>
      <c r="O415" s="233"/>
      <c r="P415" s="233"/>
      <c r="Q415" s="238"/>
      <c r="R415" s="238"/>
      <c r="S415" s="238"/>
      <c r="T415" s="238"/>
      <c r="U415" s="238"/>
      <c r="V415" s="239"/>
    </row>
    <row r="416" spans="1:22" ht="18" customHeight="1" x14ac:dyDescent="0.25">
      <c r="A416" s="216"/>
      <c r="B416" s="221" t="s">
        <v>19</v>
      </c>
      <c r="C416" s="222"/>
      <c r="D416" s="225">
        <f>INDEX(習字一覧!$A$2:$G$201,A408,4)</f>
        <v>0</v>
      </c>
      <c r="E416" s="225"/>
      <c r="F416" s="225"/>
      <c r="G416" s="225"/>
      <c r="H416" s="225"/>
      <c r="I416" s="225"/>
      <c r="J416" s="226"/>
      <c r="K416" s="19"/>
      <c r="L416" s="20"/>
      <c r="M416" s="216"/>
      <c r="N416" s="221" t="s">
        <v>19</v>
      </c>
      <c r="O416" s="222"/>
      <c r="P416" s="225">
        <f>INDEX(習字一覧!$A$2:$G$201,M408,4)</f>
        <v>0</v>
      </c>
      <c r="Q416" s="225"/>
      <c r="R416" s="225"/>
      <c r="S416" s="225"/>
      <c r="T416" s="225"/>
      <c r="U416" s="225"/>
      <c r="V416" s="226"/>
    </row>
    <row r="417" spans="1:22" ht="18" customHeight="1" x14ac:dyDescent="0.25">
      <c r="A417" s="216"/>
      <c r="B417" s="221"/>
      <c r="C417" s="223"/>
      <c r="D417" s="227"/>
      <c r="E417" s="227"/>
      <c r="F417" s="227"/>
      <c r="G417" s="227"/>
      <c r="H417" s="227"/>
      <c r="I417" s="227"/>
      <c r="J417" s="228"/>
      <c r="K417" s="19"/>
      <c r="L417" s="20"/>
      <c r="M417" s="216"/>
      <c r="N417" s="221"/>
      <c r="O417" s="223"/>
      <c r="P417" s="227"/>
      <c r="Q417" s="227"/>
      <c r="R417" s="227"/>
      <c r="S417" s="227"/>
      <c r="T417" s="227"/>
      <c r="U417" s="227"/>
      <c r="V417" s="228"/>
    </row>
    <row r="418" spans="1:22" ht="18" customHeight="1" x14ac:dyDescent="0.25">
      <c r="A418" s="217"/>
      <c r="B418" s="234"/>
      <c r="C418" s="224"/>
      <c r="D418" s="229"/>
      <c r="E418" s="229"/>
      <c r="F418" s="229"/>
      <c r="G418" s="229"/>
      <c r="H418" s="229"/>
      <c r="I418" s="229"/>
      <c r="J418" s="230"/>
      <c r="K418" s="19"/>
      <c r="L418" s="20"/>
      <c r="M418" s="217"/>
      <c r="N418" s="234"/>
      <c r="O418" s="224"/>
      <c r="P418" s="229"/>
      <c r="Q418" s="229"/>
      <c r="R418" s="229"/>
      <c r="S418" s="229"/>
      <c r="T418" s="229"/>
      <c r="U418" s="229"/>
      <c r="V418" s="230"/>
    </row>
    <row r="419" spans="1:22" ht="15.75" customHeight="1" x14ac:dyDescent="0.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5"/>
      <c r="L419" s="26"/>
      <c r="M419" s="24"/>
      <c r="N419" s="24"/>
      <c r="O419" s="24"/>
      <c r="P419" s="24"/>
      <c r="Q419" s="24"/>
      <c r="R419" s="24"/>
      <c r="S419" s="24"/>
      <c r="T419" s="24"/>
      <c r="U419" s="24"/>
      <c r="V419" s="24"/>
    </row>
    <row r="420" spans="1:22" ht="15.75" customHeight="1" x14ac:dyDescent="0.25">
      <c r="A420" s="46"/>
      <c r="B420" s="27"/>
      <c r="C420" s="27"/>
      <c r="D420" s="27"/>
      <c r="E420" s="27"/>
      <c r="F420" s="27"/>
      <c r="G420" s="27"/>
      <c r="H420" s="27"/>
      <c r="I420" s="27"/>
      <c r="J420" s="27"/>
      <c r="K420" s="28"/>
      <c r="L420" s="29"/>
      <c r="M420" s="46"/>
      <c r="N420" s="27"/>
      <c r="O420" s="27"/>
      <c r="P420" s="27"/>
      <c r="Q420" s="27"/>
      <c r="R420" s="27"/>
      <c r="S420" s="27"/>
      <c r="T420" s="27"/>
      <c r="U420" s="27"/>
      <c r="V420" s="27"/>
    </row>
    <row r="421" spans="1:22" ht="18" customHeight="1" x14ac:dyDescent="0.25">
      <c r="A421" s="30">
        <f>A408+1</f>
        <v>68</v>
      </c>
      <c r="B421" s="30"/>
      <c r="C421" s="252" t="s">
        <v>37</v>
      </c>
      <c r="D421" s="252"/>
      <c r="E421" s="252"/>
      <c r="F421" s="252"/>
      <c r="G421" s="252"/>
      <c r="H421" s="252"/>
      <c r="I421" s="30"/>
      <c r="J421" s="51"/>
      <c r="K421" s="15"/>
      <c r="L421" s="16"/>
      <c r="M421" s="13">
        <f>M408+1</f>
        <v>71</v>
      </c>
      <c r="N421" s="13"/>
      <c r="O421" s="218" t="s">
        <v>37</v>
      </c>
      <c r="P421" s="218"/>
      <c r="Q421" s="218"/>
      <c r="R421" s="218"/>
      <c r="S421" s="218"/>
      <c r="T421" s="218"/>
      <c r="U421" s="13"/>
      <c r="V421" s="14"/>
    </row>
    <row r="422" spans="1:22" ht="18" customHeight="1" x14ac:dyDescent="0.25">
      <c r="A422" s="13"/>
      <c r="B422" s="13"/>
      <c r="C422" s="218"/>
      <c r="D422" s="218"/>
      <c r="E422" s="218"/>
      <c r="F422" s="218"/>
      <c r="G422" s="218"/>
      <c r="H422" s="218"/>
      <c r="I422" s="13"/>
      <c r="J422" s="13"/>
      <c r="K422" s="18"/>
      <c r="L422" s="16"/>
      <c r="M422" s="17"/>
      <c r="N422" s="17"/>
      <c r="O422" s="219"/>
      <c r="P422" s="219"/>
      <c r="Q422" s="219"/>
      <c r="R422" s="219"/>
      <c r="S422" s="219"/>
      <c r="T422" s="219"/>
      <c r="U422" s="17"/>
      <c r="V422" s="17"/>
    </row>
    <row r="423" spans="1:22" ht="15.75" customHeight="1" x14ac:dyDescent="0.25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19"/>
      <c r="L423" s="20"/>
    </row>
    <row r="424" spans="1:22" ht="18" customHeight="1" x14ac:dyDescent="0.25">
      <c r="A424" s="246"/>
      <c r="B424" s="255" t="str">
        <f>基本ﾃﾞｰﾀ!$B$5</f>
        <v>函 館</v>
      </c>
      <c r="C424" s="255"/>
      <c r="D424" s="255"/>
      <c r="E424" s="255"/>
      <c r="F424" s="255"/>
      <c r="G424" s="255"/>
      <c r="H424" s="240" t="s">
        <v>18</v>
      </c>
      <c r="I424" s="240"/>
      <c r="J424" s="241"/>
      <c r="K424" s="22"/>
      <c r="L424" s="20"/>
      <c r="M424" s="246"/>
      <c r="N424" s="255" t="str">
        <f>基本ﾃﾞｰﾀ!$B$5</f>
        <v>函 館</v>
      </c>
      <c r="O424" s="255"/>
      <c r="P424" s="255"/>
      <c r="Q424" s="255"/>
      <c r="R424" s="255"/>
      <c r="S424" s="255"/>
      <c r="T424" s="240" t="s">
        <v>18</v>
      </c>
      <c r="U424" s="240"/>
      <c r="V424" s="241"/>
    </row>
    <row r="425" spans="1:22" ht="18" customHeight="1" x14ac:dyDescent="0.25">
      <c r="A425" s="253"/>
      <c r="B425" s="256"/>
      <c r="C425" s="256"/>
      <c r="D425" s="256"/>
      <c r="E425" s="256"/>
      <c r="F425" s="256"/>
      <c r="G425" s="256"/>
      <c r="H425" s="242"/>
      <c r="I425" s="242"/>
      <c r="J425" s="243"/>
      <c r="K425" s="22"/>
      <c r="L425" s="20"/>
      <c r="M425" s="253"/>
      <c r="N425" s="256"/>
      <c r="O425" s="256"/>
      <c r="P425" s="256"/>
      <c r="Q425" s="256"/>
      <c r="R425" s="256"/>
      <c r="S425" s="256"/>
      <c r="T425" s="242"/>
      <c r="U425" s="242"/>
      <c r="V425" s="243"/>
    </row>
    <row r="426" spans="1:22" ht="18" customHeight="1" x14ac:dyDescent="0.25">
      <c r="A426" s="254"/>
      <c r="B426" s="257"/>
      <c r="C426" s="257"/>
      <c r="D426" s="257"/>
      <c r="E426" s="257"/>
      <c r="F426" s="257"/>
      <c r="G426" s="257"/>
      <c r="H426" s="244"/>
      <c r="I426" s="244"/>
      <c r="J426" s="245"/>
      <c r="K426" s="22"/>
      <c r="L426" s="20"/>
      <c r="M426" s="254"/>
      <c r="N426" s="257"/>
      <c r="O426" s="257"/>
      <c r="P426" s="257"/>
      <c r="Q426" s="257"/>
      <c r="R426" s="257"/>
      <c r="S426" s="257"/>
      <c r="T426" s="244"/>
      <c r="U426" s="244"/>
      <c r="V426" s="245"/>
    </row>
    <row r="427" spans="1:22" ht="12" customHeight="1" x14ac:dyDescent="0.25">
      <c r="A427" s="215">
        <f>INDEX(習字一覧!$A$2:$G$201,A421,3)</f>
        <v>0</v>
      </c>
      <c r="B427" s="220"/>
      <c r="C427" s="232" t="s">
        <v>50</v>
      </c>
      <c r="D427" s="232"/>
      <c r="E427" s="235">
        <f>INDEX(習字一覧!$A$2:$G$201,A421,5)</f>
        <v>0</v>
      </c>
      <c r="F427" s="236"/>
      <c r="G427" s="236"/>
      <c r="H427" s="236"/>
      <c r="I427" s="236"/>
      <c r="J427" s="237"/>
      <c r="K427" s="23"/>
      <c r="L427" s="20"/>
      <c r="M427" s="215">
        <f>INDEX(習字一覧!$A$2:$G$201,M421,3)</f>
        <v>0</v>
      </c>
      <c r="N427" s="220"/>
      <c r="O427" s="232" t="s">
        <v>50</v>
      </c>
      <c r="P427" s="232"/>
      <c r="Q427" s="235">
        <f>INDEX(習字一覧!$A$2:$G$201,M421,5)</f>
        <v>0</v>
      </c>
      <c r="R427" s="236"/>
      <c r="S427" s="236"/>
      <c r="T427" s="236"/>
      <c r="U427" s="236"/>
      <c r="V427" s="237"/>
    </row>
    <row r="428" spans="1:22" ht="12" customHeight="1" x14ac:dyDescent="0.25">
      <c r="A428" s="216"/>
      <c r="B428" s="221"/>
      <c r="C428" s="233"/>
      <c r="D428" s="233"/>
      <c r="E428" s="238"/>
      <c r="F428" s="238"/>
      <c r="G428" s="238"/>
      <c r="H428" s="238"/>
      <c r="I428" s="238"/>
      <c r="J428" s="239"/>
      <c r="K428" s="23"/>
      <c r="L428" s="20"/>
      <c r="M428" s="216"/>
      <c r="N428" s="221"/>
      <c r="O428" s="233"/>
      <c r="P428" s="233"/>
      <c r="Q428" s="238"/>
      <c r="R428" s="238"/>
      <c r="S428" s="238"/>
      <c r="T428" s="238"/>
      <c r="U428" s="238"/>
      <c r="V428" s="239"/>
    </row>
    <row r="429" spans="1:22" ht="18" customHeight="1" x14ac:dyDescent="0.25">
      <c r="A429" s="216"/>
      <c r="B429" s="221" t="s">
        <v>19</v>
      </c>
      <c r="C429" s="222"/>
      <c r="D429" s="225">
        <f>INDEX(習字一覧!$A$2:$G$201,A421,4)</f>
        <v>0</v>
      </c>
      <c r="E429" s="225"/>
      <c r="F429" s="225"/>
      <c r="G429" s="225"/>
      <c r="H429" s="225"/>
      <c r="I429" s="225"/>
      <c r="J429" s="226"/>
      <c r="K429" s="19"/>
      <c r="L429" s="20"/>
      <c r="M429" s="216"/>
      <c r="N429" s="221" t="s">
        <v>19</v>
      </c>
      <c r="O429" s="222"/>
      <c r="P429" s="225">
        <f>INDEX(習字一覧!$A$2:$G$201,M421,4)</f>
        <v>0</v>
      </c>
      <c r="Q429" s="225"/>
      <c r="R429" s="225"/>
      <c r="S429" s="225"/>
      <c r="T429" s="225"/>
      <c r="U429" s="225"/>
      <c r="V429" s="226"/>
    </row>
    <row r="430" spans="1:22" ht="18" customHeight="1" x14ac:dyDescent="0.25">
      <c r="A430" s="216"/>
      <c r="B430" s="221"/>
      <c r="C430" s="223"/>
      <c r="D430" s="227"/>
      <c r="E430" s="227"/>
      <c r="F430" s="227"/>
      <c r="G430" s="227"/>
      <c r="H430" s="227"/>
      <c r="I430" s="227"/>
      <c r="J430" s="228"/>
      <c r="K430" s="19"/>
      <c r="L430" s="20"/>
      <c r="M430" s="216"/>
      <c r="N430" s="221"/>
      <c r="O430" s="223"/>
      <c r="P430" s="227"/>
      <c r="Q430" s="227"/>
      <c r="R430" s="227"/>
      <c r="S430" s="227"/>
      <c r="T430" s="227"/>
      <c r="U430" s="227"/>
      <c r="V430" s="228"/>
    </row>
    <row r="431" spans="1:22" ht="18" customHeight="1" x14ac:dyDescent="0.25">
      <c r="A431" s="217"/>
      <c r="B431" s="234"/>
      <c r="C431" s="224"/>
      <c r="D431" s="229"/>
      <c r="E431" s="229"/>
      <c r="F431" s="229"/>
      <c r="G431" s="229"/>
      <c r="H431" s="229"/>
      <c r="I431" s="229"/>
      <c r="J431" s="230"/>
      <c r="K431" s="19"/>
      <c r="L431" s="20"/>
      <c r="M431" s="217"/>
      <c r="N431" s="234"/>
      <c r="O431" s="224"/>
      <c r="P431" s="229"/>
      <c r="Q431" s="229"/>
      <c r="R431" s="229"/>
      <c r="S431" s="229"/>
      <c r="T431" s="229"/>
      <c r="U431" s="229"/>
      <c r="V431" s="230"/>
    </row>
    <row r="432" spans="1:22" ht="15.75" customHeight="1" x14ac:dyDescent="0.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5"/>
      <c r="L432" s="26"/>
      <c r="M432" s="24"/>
      <c r="N432" s="24"/>
      <c r="O432" s="24"/>
      <c r="P432" s="24"/>
      <c r="Q432" s="24"/>
      <c r="R432" s="24"/>
      <c r="S432" s="24"/>
      <c r="T432" s="24"/>
      <c r="U432" s="24"/>
      <c r="V432" s="24"/>
    </row>
    <row r="433" spans="1:22" ht="15.75" customHeight="1" x14ac:dyDescent="0.25">
      <c r="A433" s="46"/>
      <c r="B433" s="27"/>
      <c r="C433" s="27"/>
      <c r="D433" s="27"/>
      <c r="E433" s="27"/>
      <c r="F433" s="27"/>
      <c r="G433" s="27"/>
      <c r="H433" s="27"/>
      <c r="I433" s="27"/>
      <c r="J433" s="27"/>
      <c r="K433" s="28"/>
      <c r="L433" s="29"/>
      <c r="M433" s="46"/>
      <c r="N433" s="27"/>
      <c r="O433" s="27"/>
      <c r="P433" s="27"/>
      <c r="Q433" s="27"/>
      <c r="R433" s="27"/>
      <c r="S433" s="27"/>
      <c r="T433" s="27"/>
      <c r="U433" s="27"/>
      <c r="V433" s="27"/>
    </row>
    <row r="434" spans="1:22" ht="18" customHeight="1" x14ac:dyDescent="0.25">
      <c r="A434" s="13">
        <f>A421+1</f>
        <v>69</v>
      </c>
      <c r="B434" s="13"/>
      <c r="C434" s="218" t="s">
        <v>37</v>
      </c>
      <c r="D434" s="218"/>
      <c r="E434" s="218"/>
      <c r="F434" s="218"/>
      <c r="G434" s="218"/>
      <c r="H434" s="218"/>
      <c r="I434" s="13"/>
      <c r="J434" s="14"/>
      <c r="K434" s="15"/>
      <c r="L434" s="16"/>
      <c r="M434" s="13">
        <f>M421+1</f>
        <v>72</v>
      </c>
      <c r="N434" s="13"/>
      <c r="O434" s="218" t="s">
        <v>37</v>
      </c>
      <c r="P434" s="218"/>
      <c r="Q434" s="218"/>
      <c r="R434" s="218"/>
      <c r="S434" s="218"/>
      <c r="T434" s="218"/>
      <c r="U434" s="13"/>
      <c r="V434" s="14"/>
    </row>
    <row r="435" spans="1:22" ht="18" customHeight="1" x14ac:dyDescent="0.25">
      <c r="A435" s="17"/>
      <c r="B435" s="17"/>
      <c r="C435" s="219"/>
      <c r="D435" s="219"/>
      <c r="E435" s="219"/>
      <c r="F435" s="219"/>
      <c r="G435" s="219"/>
      <c r="H435" s="219"/>
      <c r="I435" s="17"/>
      <c r="J435" s="17"/>
      <c r="K435" s="18"/>
      <c r="L435" s="16"/>
      <c r="M435" s="17"/>
      <c r="N435" s="17"/>
      <c r="O435" s="219"/>
      <c r="P435" s="219"/>
      <c r="Q435" s="219"/>
      <c r="R435" s="219"/>
      <c r="S435" s="219"/>
      <c r="T435" s="219"/>
      <c r="U435" s="17"/>
      <c r="V435" s="17"/>
    </row>
    <row r="436" spans="1:22" ht="15.75" customHeight="1" x14ac:dyDescent="0.25">
      <c r="K436" s="19"/>
      <c r="L436" s="20"/>
    </row>
    <row r="437" spans="1:22" ht="18" customHeight="1" x14ac:dyDescent="0.25">
      <c r="A437" s="246"/>
      <c r="B437" s="255" t="str">
        <f>基本ﾃﾞｰﾀ!$B$5</f>
        <v>函 館</v>
      </c>
      <c r="C437" s="255"/>
      <c r="D437" s="255"/>
      <c r="E437" s="255"/>
      <c r="F437" s="255"/>
      <c r="G437" s="255"/>
      <c r="H437" s="240" t="s">
        <v>18</v>
      </c>
      <c r="I437" s="240"/>
      <c r="J437" s="241"/>
      <c r="K437" s="22"/>
      <c r="L437" s="20"/>
      <c r="M437" s="246"/>
      <c r="N437" s="255" t="str">
        <f>基本ﾃﾞｰﾀ!$B$5</f>
        <v>函 館</v>
      </c>
      <c r="O437" s="255"/>
      <c r="P437" s="255"/>
      <c r="Q437" s="255"/>
      <c r="R437" s="255"/>
      <c r="S437" s="255"/>
      <c r="T437" s="240" t="s">
        <v>18</v>
      </c>
      <c r="U437" s="240"/>
      <c r="V437" s="241"/>
    </row>
    <row r="438" spans="1:22" ht="18" customHeight="1" x14ac:dyDescent="0.25">
      <c r="A438" s="253"/>
      <c r="B438" s="256"/>
      <c r="C438" s="256"/>
      <c r="D438" s="256"/>
      <c r="E438" s="256"/>
      <c r="F438" s="256"/>
      <c r="G438" s="256"/>
      <c r="H438" s="242"/>
      <c r="I438" s="242"/>
      <c r="J438" s="243"/>
      <c r="K438" s="22"/>
      <c r="L438" s="20"/>
      <c r="M438" s="253"/>
      <c r="N438" s="256"/>
      <c r="O438" s="256"/>
      <c r="P438" s="256"/>
      <c r="Q438" s="256"/>
      <c r="R438" s="256"/>
      <c r="S438" s="256"/>
      <c r="T438" s="242"/>
      <c r="U438" s="242"/>
      <c r="V438" s="243"/>
    </row>
    <row r="439" spans="1:22" ht="18" customHeight="1" x14ac:dyDescent="0.25">
      <c r="A439" s="254"/>
      <c r="B439" s="257"/>
      <c r="C439" s="257"/>
      <c r="D439" s="257"/>
      <c r="E439" s="257"/>
      <c r="F439" s="257"/>
      <c r="G439" s="257"/>
      <c r="H439" s="244"/>
      <c r="I439" s="244"/>
      <c r="J439" s="245"/>
      <c r="K439" s="22"/>
      <c r="L439" s="20"/>
      <c r="M439" s="254"/>
      <c r="N439" s="257"/>
      <c r="O439" s="257"/>
      <c r="P439" s="257"/>
      <c r="Q439" s="257"/>
      <c r="R439" s="257"/>
      <c r="S439" s="257"/>
      <c r="T439" s="244"/>
      <c r="U439" s="244"/>
      <c r="V439" s="245"/>
    </row>
    <row r="440" spans="1:22" ht="12" customHeight="1" x14ac:dyDescent="0.25">
      <c r="A440" s="215">
        <f>INDEX(習字一覧!$A$2:$G$201,A434,3)</f>
        <v>0</v>
      </c>
      <c r="B440" s="220"/>
      <c r="C440" s="232" t="s">
        <v>50</v>
      </c>
      <c r="D440" s="232"/>
      <c r="E440" s="235">
        <f>INDEX(習字一覧!$A$2:$G$201,A434,5)</f>
        <v>0</v>
      </c>
      <c r="F440" s="236"/>
      <c r="G440" s="236"/>
      <c r="H440" s="236"/>
      <c r="I440" s="236"/>
      <c r="J440" s="237"/>
      <c r="K440" s="23"/>
      <c r="L440" s="20"/>
      <c r="M440" s="215">
        <f>INDEX(習字一覧!$A$2:$G$201,M434,3)</f>
        <v>0</v>
      </c>
      <c r="N440" s="220"/>
      <c r="O440" s="232" t="s">
        <v>50</v>
      </c>
      <c r="P440" s="232"/>
      <c r="Q440" s="235">
        <f>INDEX(習字一覧!$A$2:$G$201,M434,5)</f>
        <v>0</v>
      </c>
      <c r="R440" s="236"/>
      <c r="S440" s="236"/>
      <c r="T440" s="236"/>
      <c r="U440" s="236"/>
      <c r="V440" s="237"/>
    </row>
    <row r="441" spans="1:22" ht="12" customHeight="1" x14ac:dyDescent="0.25">
      <c r="A441" s="216"/>
      <c r="B441" s="221"/>
      <c r="C441" s="233"/>
      <c r="D441" s="233"/>
      <c r="E441" s="238"/>
      <c r="F441" s="238"/>
      <c r="G441" s="238"/>
      <c r="H441" s="238"/>
      <c r="I441" s="238"/>
      <c r="J441" s="239"/>
      <c r="K441" s="23"/>
      <c r="L441" s="20"/>
      <c r="M441" s="216"/>
      <c r="N441" s="221"/>
      <c r="O441" s="233"/>
      <c r="P441" s="233"/>
      <c r="Q441" s="238"/>
      <c r="R441" s="238"/>
      <c r="S441" s="238"/>
      <c r="T441" s="238"/>
      <c r="U441" s="238"/>
      <c r="V441" s="239"/>
    </row>
    <row r="442" spans="1:22" ht="18" customHeight="1" x14ac:dyDescent="0.25">
      <c r="A442" s="216"/>
      <c r="B442" s="221" t="s">
        <v>19</v>
      </c>
      <c r="C442" s="222"/>
      <c r="D442" s="225">
        <f>INDEX(習字一覧!$A$2:$G$201,A434,4)</f>
        <v>0</v>
      </c>
      <c r="E442" s="225"/>
      <c r="F442" s="225"/>
      <c r="G442" s="225"/>
      <c r="H442" s="225"/>
      <c r="I442" s="225"/>
      <c r="J442" s="226"/>
      <c r="K442" s="19"/>
      <c r="L442" s="20"/>
      <c r="M442" s="216"/>
      <c r="N442" s="221" t="s">
        <v>19</v>
      </c>
      <c r="O442" s="222"/>
      <c r="P442" s="225">
        <f>INDEX(習字一覧!$A$2:$G$201,M434,4)</f>
        <v>0</v>
      </c>
      <c r="Q442" s="225"/>
      <c r="R442" s="225"/>
      <c r="S442" s="225"/>
      <c r="T442" s="225"/>
      <c r="U442" s="225"/>
      <c r="V442" s="226"/>
    </row>
    <row r="443" spans="1:22" ht="18" customHeight="1" x14ac:dyDescent="0.25">
      <c r="A443" s="216"/>
      <c r="B443" s="221"/>
      <c r="C443" s="223"/>
      <c r="D443" s="227"/>
      <c r="E443" s="227"/>
      <c r="F443" s="227"/>
      <c r="G443" s="227"/>
      <c r="H443" s="227"/>
      <c r="I443" s="227"/>
      <c r="J443" s="228"/>
      <c r="K443" s="19"/>
      <c r="L443" s="20"/>
      <c r="M443" s="216"/>
      <c r="N443" s="221"/>
      <c r="O443" s="223"/>
      <c r="P443" s="227"/>
      <c r="Q443" s="227"/>
      <c r="R443" s="227"/>
      <c r="S443" s="227"/>
      <c r="T443" s="227"/>
      <c r="U443" s="227"/>
      <c r="V443" s="228"/>
    </row>
    <row r="444" spans="1:22" ht="18" customHeight="1" x14ac:dyDescent="0.25">
      <c r="A444" s="217"/>
      <c r="B444" s="234"/>
      <c r="C444" s="224"/>
      <c r="D444" s="229"/>
      <c r="E444" s="229"/>
      <c r="F444" s="229"/>
      <c r="G444" s="229"/>
      <c r="H444" s="229"/>
      <c r="I444" s="229"/>
      <c r="J444" s="230"/>
      <c r="K444" s="19"/>
      <c r="L444" s="20"/>
      <c r="M444" s="217"/>
      <c r="N444" s="234"/>
      <c r="O444" s="224"/>
      <c r="P444" s="229"/>
      <c r="Q444" s="229"/>
      <c r="R444" s="229"/>
      <c r="S444" s="229"/>
      <c r="T444" s="229"/>
      <c r="U444" s="229"/>
      <c r="V444" s="230"/>
    </row>
    <row r="445" spans="1:22" ht="21.75" customHeight="1" x14ac:dyDescent="0.25">
      <c r="A445" s="13">
        <f>M434+1</f>
        <v>73</v>
      </c>
      <c r="B445" s="13"/>
      <c r="C445" s="218" t="s">
        <v>37</v>
      </c>
      <c r="D445" s="218"/>
      <c r="E445" s="218"/>
      <c r="F445" s="218"/>
      <c r="G445" s="218"/>
      <c r="H445" s="218"/>
      <c r="I445" s="13"/>
      <c r="J445" s="14"/>
      <c r="K445" s="15"/>
      <c r="L445" s="16"/>
      <c r="M445" s="13">
        <f>A471+1</f>
        <v>76</v>
      </c>
      <c r="N445" s="13"/>
      <c r="O445" s="218" t="s">
        <v>37</v>
      </c>
      <c r="P445" s="218"/>
      <c r="Q445" s="218"/>
      <c r="R445" s="218"/>
      <c r="S445" s="218"/>
      <c r="T445" s="218"/>
      <c r="U445" s="13"/>
      <c r="V445" s="14" t="s">
        <v>97</v>
      </c>
    </row>
    <row r="446" spans="1:22" ht="21.75" customHeight="1" x14ac:dyDescent="0.25">
      <c r="A446" s="17"/>
      <c r="B446" s="17"/>
      <c r="C446" s="219"/>
      <c r="D446" s="219"/>
      <c r="E446" s="219"/>
      <c r="F446" s="219"/>
      <c r="G446" s="219"/>
      <c r="H446" s="219"/>
      <c r="I446" s="17"/>
      <c r="J446" s="17"/>
      <c r="K446" s="18"/>
      <c r="L446" s="16"/>
      <c r="M446" s="13"/>
      <c r="N446" s="13"/>
      <c r="O446" s="218"/>
      <c r="P446" s="218"/>
      <c r="Q446" s="218"/>
      <c r="R446" s="218"/>
      <c r="S446" s="218"/>
      <c r="T446" s="218"/>
      <c r="U446" s="231" t="s">
        <v>17</v>
      </c>
      <c r="V446" s="231"/>
    </row>
    <row r="447" spans="1:22" ht="15.75" customHeight="1" x14ac:dyDescent="0.25">
      <c r="K447" s="19"/>
      <c r="L447" s="20"/>
      <c r="M447" s="21"/>
      <c r="N447" s="21"/>
      <c r="O447" s="21"/>
      <c r="P447" s="21"/>
      <c r="Q447" s="21"/>
      <c r="R447" s="21"/>
      <c r="S447" s="21"/>
      <c r="T447" s="21"/>
      <c r="U447" s="21"/>
      <c r="V447" s="21"/>
    </row>
    <row r="448" spans="1:22" ht="18" customHeight="1" x14ac:dyDescent="0.25">
      <c r="A448" s="246"/>
      <c r="B448" s="255" t="str">
        <f>基本ﾃﾞｰﾀ!$B$5</f>
        <v>函 館</v>
      </c>
      <c r="C448" s="255"/>
      <c r="D448" s="255"/>
      <c r="E448" s="255"/>
      <c r="F448" s="255"/>
      <c r="G448" s="255"/>
      <c r="H448" s="240" t="s">
        <v>18</v>
      </c>
      <c r="I448" s="240"/>
      <c r="J448" s="241"/>
      <c r="K448" s="22"/>
      <c r="L448" s="20"/>
      <c r="M448" s="246"/>
      <c r="N448" s="255" t="str">
        <f>基本ﾃﾞｰﾀ!$B$5</f>
        <v>函 館</v>
      </c>
      <c r="O448" s="255"/>
      <c r="P448" s="255"/>
      <c r="Q448" s="255"/>
      <c r="R448" s="255"/>
      <c r="S448" s="255"/>
      <c r="T448" s="240" t="s">
        <v>18</v>
      </c>
      <c r="U448" s="240"/>
      <c r="V448" s="241"/>
    </row>
    <row r="449" spans="1:22" ht="18" customHeight="1" x14ac:dyDescent="0.25">
      <c r="A449" s="253"/>
      <c r="B449" s="256"/>
      <c r="C449" s="256"/>
      <c r="D449" s="256"/>
      <c r="E449" s="256"/>
      <c r="F449" s="256"/>
      <c r="G449" s="256"/>
      <c r="H449" s="242"/>
      <c r="I449" s="242"/>
      <c r="J449" s="243"/>
      <c r="K449" s="22"/>
      <c r="L449" s="20"/>
      <c r="M449" s="253"/>
      <c r="N449" s="256"/>
      <c r="O449" s="256"/>
      <c r="P449" s="256"/>
      <c r="Q449" s="256"/>
      <c r="R449" s="256"/>
      <c r="S449" s="256"/>
      <c r="T449" s="242"/>
      <c r="U449" s="242"/>
      <c r="V449" s="243"/>
    </row>
    <row r="450" spans="1:22" ht="18" customHeight="1" x14ac:dyDescent="0.25">
      <c r="A450" s="254"/>
      <c r="B450" s="257"/>
      <c r="C450" s="257"/>
      <c r="D450" s="257"/>
      <c r="E450" s="257"/>
      <c r="F450" s="257"/>
      <c r="G450" s="257"/>
      <c r="H450" s="244"/>
      <c r="I450" s="244"/>
      <c r="J450" s="245"/>
      <c r="K450" s="22"/>
      <c r="L450" s="20"/>
      <c r="M450" s="254"/>
      <c r="N450" s="257"/>
      <c r="O450" s="257"/>
      <c r="P450" s="257"/>
      <c r="Q450" s="257"/>
      <c r="R450" s="257"/>
      <c r="S450" s="257"/>
      <c r="T450" s="244"/>
      <c r="U450" s="244"/>
      <c r="V450" s="245"/>
    </row>
    <row r="451" spans="1:22" ht="12" customHeight="1" x14ac:dyDescent="0.25">
      <c r="A451" s="215">
        <f>INDEX(習字一覧!$A$2:$G$201,A445,3)</f>
        <v>0</v>
      </c>
      <c r="B451" s="220"/>
      <c r="C451" s="232" t="s">
        <v>50</v>
      </c>
      <c r="D451" s="232"/>
      <c r="E451" s="235">
        <f>INDEX(習字一覧!$A$2:$G$201,A445,5)</f>
        <v>0</v>
      </c>
      <c r="F451" s="236"/>
      <c r="G451" s="236"/>
      <c r="H451" s="236"/>
      <c r="I451" s="236"/>
      <c r="J451" s="237"/>
      <c r="K451" s="23"/>
      <c r="L451" s="20"/>
      <c r="M451" s="215">
        <f>INDEX(習字一覧!$A$2:$G$201,M445,3)</f>
        <v>0</v>
      </c>
      <c r="N451" s="220"/>
      <c r="O451" s="232" t="s">
        <v>50</v>
      </c>
      <c r="P451" s="232"/>
      <c r="Q451" s="235">
        <f>INDEX(習字一覧!$A$2:$G$201,M445,5)</f>
        <v>0</v>
      </c>
      <c r="R451" s="236"/>
      <c r="S451" s="236"/>
      <c r="T451" s="236"/>
      <c r="U451" s="236"/>
      <c r="V451" s="237"/>
    </row>
    <row r="452" spans="1:22" ht="12" customHeight="1" x14ac:dyDescent="0.25">
      <c r="A452" s="216"/>
      <c r="B452" s="221"/>
      <c r="C452" s="233"/>
      <c r="D452" s="233"/>
      <c r="E452" s="238"/>
      <c r="F452" s="238"/>
      <c r="G452" s="238"/>
      <c r="H452" s="238"/>
      <c r="I452" s="238"/>
      <c r="J452" s="239"/>
      <c r="K452" s="23"/>
      <c r="L452" s="20"/>
      <c r="M452" s="216"/>
      <c r="N452" s="221"/>
      <c r="O452" s="233"/>
      <c r="P452" s="233"/>
      <c r="Q452" s="238"/>
      <c r="R452" s="238"/>
      <c r="S452" s="238"/>
      <c r="T452" s="238"/>
      <c r="U452" s="238"/>
      <c r="V452" s="239"/>
    </row>
    <row r="453" spans="1:22" ht="18" customHeight="1" x14ac:dyDescent="0.25">
      <c r="A453" s="216"/>
      <c r="B453" s="221" t="s">
        <v>19</v>
      </c>
      <c r="C453" s="222"/>
      <c r="D453" s="225">
        <f>INDEX(習字一覧!$A$2:$G$201,A445,4)</f>
        <v>0</v>
      </c>
      <c r="E453" s="225"/>
      <c r="F453" s="225"/>
      <c r="G453" s="225"/>
      <c r="H453" s="225"/>
      <c r="I453" s="225"/>
      <c r="J453" s="226"/>
      <c r="K453" s="19"/>
      <c r="L453" s="20"/>
      <c r="M453" s="216"/>
      <c r="N453" s="221" t="s">
        <v>19</v>
      </c>
      <c r="O453" s="222"/>
      <c r="P453" s="225">
        <f>INDEX(習字一覧!$A$2:$G$201,M445,4)</f>
        <v>0</v>
      </c>
      <c r="Q453" s="225"/>
      <c r="R453" s="225"/>
      <c r="S453" s="225"/>
      <c r="T453" s="225"/>
      <c r="U453" s="225"/>
      <c r="V453" s="226"/>
    </row>
    <row r="454" spans="1:22" ht="18" customHeight="1" x14ac:dyDescent="0.25">
      <c r="A454" s="216"/>
      <c r="B454" s="221"/>
      <c r="C454" s="223"/>
      <c r="D454" s="227"/>
      <c r="E454" s="227"/>
      <c r="F454" s="227"/>
      <c r="G454" s="227"/>
      <c r="H454" s="227"/>
      <c r="I454" s="227"/>
      <c r="J454" s="228"/>
      <c r="K454" s="19"/>
      <c r="L454" s="20"/>
      <c r="M454" s="216"/>
      <c r="N454" s="221"/>
      <c r="O454" s="223"/>
      <c r="P454" s="227"/>
      <c r="Q454" s="227"/>
      <c r="R454" s="227"/>
      <c r="S454" s="227"/>
      <c r="T454" s="227"/>
      <c r="U454" s="227"/>
      <c r="V454" s="228"/>
    </row>
    <row r="455" spans="1:22" ht="18" customHeight="1" x14ac:dyDescent="0.25">
      <c r="A455" s="217"/>
      <c r="B455" s="234"/>
      <c r="C455" s="224"/>
      <c r="D455" s="229"/>
      <c r="E455" s="229"/>
      <c r="F455" s="229"/>
      <c r="G455" s="229"/>
      <c r="H455" s="229"/>
      <c r="I455" s="229"/>
      <c r="J455" s="230"/>
      <c r="K455" s="19"/>
      <c r="L455" s="20"/>
      <c r="M455" s="217"/>
      <c r="N455" s="234"/>
      <c r="O455" s="224"/>
      <c r="P455" s="229"/>
      <c r="Q455" s="229"/>
      <c r="R455" s="229"/>
      <c r="S455" s="229"/>
      <c r="T455" s="229"/>
      <c r="U455" s="229"/>
      <c r="V455" s="230"/>
    </row>
    <row r="456" spans="1:22" ht="15.75" customHeight="1" x14ac:dyDescent="0.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5"/>
      <c r="L456" s="26"/>
      <c r="M456" s="24"/>
      <c r="N456" s="24"/>
      <c r="O456" s="24"/>
      <c r="P456" s="24"/>
      <c r="Q456" s="24"/>
      <c r="R456" s="24"/>
      <c r="S456" s="24"/>
      <c r="T456" s="24"/>
      <c r="U456" s="24"/>
      <c r="V456" s="24"/>
    </row>
    <row r="457" spans="1:22" ht="15.75" customHeight="1" x14ac:dyDescent="0.25">
      <c r="A457" s="46"/>
      <c r="B457" s="27"/>
      <c r="C457" s="27"/>
      <c r="D457" s="27"/>
      <c r="E457" s="27"/>
      <c r="F457" s="27"/>
      <c r="G457" s="27"/>
      <c r="H457" s="27"/>
      <c r="I457" s="27"/>
      <c r="J457" s="27"/>
      <c r="K457" s="28"/>
      <c r="L457" s="29"/>
      <c r="M457" s="46"/>
      <c r="N457" s="27"/>
      <c r="O457" s="27"/>
      <c r="P457" s="27"/>
      <c r="Q457" s="27"/>
      <c r="R457" s="27"/>
      <c r="S457" s="27"/>
      <c r="T457" s="27"/>
      <c r="U457" s="27"/>
      <c r="V457" s="27"/>
    </row>
    <row r="458" spans="1:22" ht="18" customHeight="1" x14ac:dyDescent="0.25">
      <c r="A458" s="30">
        <f>A445+1</f>
        <v>74</v>
      </c>
      <c r="B458" s="30"/>
      <c r="C458" s="252" t="s">
        <v>37</v>
      </c>
      <c r="D458" s="252"/>
      <c r="E458" s="252"/>
      <c r="F458" s="252"/>
      <c r="G458" s="252"/>
      <c r="H458" s="252"/>
      <c r="I458" s="30"/>
      <c r="J458" s="51"/>
      <c r="K458" s="15"/>
      <c r="L458" s="16"/>
      <c r="M458" s="13">
        <f>M445+1</f>
        <v>77</v>
      </c>
      <c r="N458" s="13"/>
      <c r="O458" s="218" t="s">
        <v>37</v>
      </c>
      <c r="P458" s="218"/>
      <c r="Q458" s="218"/>
      <c r="R458" s="218"/>
      <c r="S458" s="218"/>
      <c r="T458" s="218"/>
      <c r="U458" s="13"/>
      <c r="V458" s="14"/>
    </row>
    <row r="459" spans="1:22" ht="18" customHeight="1" x14ac:dyDescent="0.25">
      <c r="A459" s="13"/>
      <c r="B459" s="13"/>
      <c r="C459" s="218"/>
      <c r="D459" s="218"/>
      <c r="E459" s="218"/>
      <c r="F459" s="218"/>
      <c r="G459" s="218"/>
      <c r="H459" s="218"/>
      <c r="I459" s="13"/>
      <c r="J459" s="13"/>
      <c r="K459" s="18"/>
      <c r="L459" s="16"/>
      <c r="M459" s="17"/>
      <c r="N459" s="17"/>
      <c r="O459" s="219"/>
      <c r="P459" s="219"/>
      <c r="Q459" s="219"/>
      <c r="R459" s="219"/>
      <c r="S459" s="219"/>
      <c r="T459" s="219"/>
      <c r="U459" s="17"/>
      <c r="V459" s="17"/>
    </row>
    <row r="460" spans="1:22" ht="15.75" customHeight="1" x14ac:dyDescent="0.25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19"/>
      <c r="L460" s="20"/>
    </row>
    <row r="461" spans="1:22" ht="18" customHeight="1" x14ac:dyDescent="0.25">
      <c r="A461" s="246"/>
      <c r="B461" s="255" t="str">
        <f>基本ﾃﾞｰﾀ!$B$5</f>
        <v>函 館</v>
      </c>
      <c r="C461" s="255"/>
      <c r="D461" s="255"/>
      <c r="E461" s="255"/>
      <c r="F461" s="255"/>
      <c r="G461" s="255"/>
      <c r="H461" s="240" t="s">
        <v>18</v>
      </c>
      <c r="I461" s="240"/>
      <c r="J461" s="241"/>
      <c r="K461" s="22"/>
      <c r="L461" s="20"/>
      <c r="M461" s="246"/>
      <c r="N461" s="255" t="str">
        <f>基本ﾃﾞｰﾀ!$B$5</f>
        <v>函 館</v>
      </c>
      <c r="O461" s="255"/>
      <c r="P461" s="255"/>
      <c r="Q461" s="255"/>
      <c r="R461" s="255"/>
      <c r="S461" s="255"/>
      <c r="T461" s="240" t="s">
        <v>18</v>
      </c>
      <c r="U461" s="240"/>
      <c r="V461" s="241"/>
    </row>
    <row r="462" spans="1:22" ht="18" customHeight="1" x14ac:dyDescent="0.25">
      <c r="A462" s="253"/>
      <c r="B462" s="256"/>
      <c r="C462" s="256"/>
      <c r="D462" s="256"/>
      <c r="E462" s="256"/>
      <c r="F462" s="256"/>
      <c r="G462" s="256"/>
      <c r="H462" s="242"/>
      <c r="I462" s="242"/>
      <c r="J462" s="243"/>
      <c r="K462" s="22"/>
      <c r="L462" s="20"/>
      <c r="M462" s="253"/>
      <c r="N462" s="256"/>
      <c r="O462" s="256"/>
      <c r="P462" s="256"/>
      <c r="Q462" s="256"/>
      <c r="R462" s="256"/>
      <c r="S462" s="256"/>
      <c r="T462" s="242"/>
      <c r="U462" s="242"/>
      <c r="V462" s="243"/>
    </row>
    <row r="463" spans="1:22" ht="18" customHeight="1" x14ac:dyDescent="0.25">
      <c r="A463" s="254"/>
      <c r="B463" s="257"/>
      <c r="C463" s="257"/>
      <c r="D463" s="257"/>
      <c r="E463" s="257"/>
      <c r="F463" s="257"/>
      <c r="G463" s="257"/>
      <c r="H463" s="244"/>
      <c r="I463" s="244"/>
      <c r="J463" s="245"/>
      <c r="K463" s="22"/>
      <c r="L463" s="20"/>
      <c r="M463" s="254"/>
      <c r="N463" s="257"/>
      <c r="O463" s="257"/>
      <c r="P463" s="257"/>
      <c r="Q463" s="257"/>
      <c r="R463" s="257"/>
      <c r="S463" s="257"/>
      <c r="T463" s="244"/>
      <c r="U463" s="244"/>
      <c r="V463" s="245"/>
    </row>
    <row r="464" spans="1:22" ht="12" customHeight="1" x14ac:dyDescent="0.25">
      <c r="A464" s="215">
        <f>INDEX(習字一覧!$A$2:$G$201,A458,3)</f>
        <v>0</v>
      </c>
      <c r="B464" s="220"/>
      <c r="C464" s="232" t="s">
        <v>50</v>
      </c>
      <c r="D464" s="232"/>
      <c r="E464" s="235">
        <f>INDEX(習字一覧!$A$2:$G$201,A458,5)</f>
        <v>0</v>
      </c>
      <c r="F464" s="236"/>
      <c r="G464" s="236"/>
      <c r="H464" s="236"/>
      <c r="I464" s="236"/>
      <c r="J464" s="237"/>
      <c r="K464" s="23"/>
      <c r="L464" s="20"/>
      <c r="M464" s="215">
        <f>INDEX(習字一覧!$A$2:$G$201,M458,3)</f>
        <v>0</v>
      </c>
      <c r="N464" s="220"/>
      <c r="O464" s="232" t="s">
        <v>50</v>
      </c>
      <c r="P464" s="232"/>
      <c r="Q464" s="235">
        <f>INDEX(習字一覧!$A$2:$G$201,M458,5)</f>
        <v>0</v>
      </c>
      <c r="R464" s="236"/>
      <c r="S464" s="236"/>
      <c r="T464" s="236"/>
      <c r="U464" s="236"/>
      <c r="V464" s="237"/>
    </row>
    <row r="465" spans="1:22" ht="12" customHeight="1" x14ac:dyDescent="0.25">
      <c r="A465" s="216"/>
      <c r="B465" s="221"/>
      <c r="C465" s="233"/>
      <c r="D465" s="233"/>
      <c r="E465" s="238"/>
      <c r="F465" s="238"/>
      <c r="G465" s="238"/>
      <c r="H465" s="238"/>
      <c r="I465" s="238"/>
      <c r="J465" s="239"/>
      <c r="K465" s="23"/>
      <c r="L465" s="20"/>
      <c r="M465" s="216"/>
      <c r="N465" s="221"/>
      <c r="O465" s="233"/>
      <c r="P465" s="233"/>
      <c r="Q465" s="238"/>
      <c r="R465" s="238"/>
      <c r="S465" s="238"/>
      <c r="T465" s="238"/>
      <c r="U465" s="238"/>
      <c r="V465" s="239"/>
    </row>
    <row r="466" spans="1:22" ht="18" customHeight="1" x14ac:dyDescent="0.25">
      <c r="A466" s="216"/>
      <c r="B466" s="221" t="s">
        <v>19</v>
      </c>
      <c r="C466" s="222"/>
      <c r="D466" s="225">
        <f>INDEX(習字一覧!$A$2:$G$201,A458,4)</f>
        <v>0</v>
      </c>
      <c r="E466" s="225"/>
      <c r="F466" s="225"/>
      <c r="G466" s="225"/>
      <c r="H466" s="225"/>
      <c r="I466" s="225"/>
      <c r="J466" s="226"/>
      <c r="K466" s="19"/>
      <c r="L466" s="20"/>
      <c r="M466" s="216"/>
      <c r="N466" s="221" t="s">
        <v>19</v>
      </c>
      <c r="O466" s="222"/>
      <c r="P466" s="225">
        <f>INDEX(習字一覧!$A$2:$G$201,M458,4)</f>
        <v>0</v>
      </c>
      <c r="Q466" s="225"/>
      <c r="R466" s="225"/>
      <c r="S466" s="225"/>
      <c r="T466" s="225"/>
      <c r="U466" s="225"/>
      <c r="V466" s="226"/>
    </row>
    <row r="467" spans="1:22" ht="18" customHeight="1" x14ac:dyDescent="0.25">
      <c r="A467" s="216"/>
      <c r="B467" s="221"/>
      <c r="C467" s="223"/>
      <c r="D467" s="227"/>
      <c r="E467" s="227"/>
      <c r="F467" s="227"/>
      <c r="G467" s="227"/>
      <c r="H467" s="227"/>
      <c r="I467" s="227"/>
      <c r="J467" s="228"/>
      <c r="K467" s="19"/>
      <c r="L467" s="20"/>
      <c r="M467" s="216"/>
      <c r="N467" s="221"/>
      <c r="O467" s="223"/>
      <c r="P467" s="227"/>
      <c r="Q467" s="227"/>
      <c r="R467" s="227"/>
      <c r="S467" s="227"/>
      <c r="T467" s="227"/>
      <c r="U467" s="227"/>
      <c r="V467" s="228"/>
    </row>
    <row r="468" spans="1:22" ht="18" customHeight="1" x14ac:dyDescent="0.25">
      <c r="A468" s="217"/>
      <c r="B468" s="234"/>
      <c r="C468" s="224"/>
      <c r="D468" s="229"/>
      <c r="E468" s="229"/>
      <c r="F468" s="229"/>
      <c r="G468" s="229"/>
      <c r="H468" s="229"/>
      <c r="I468" s="229"/>
      <c r="J468" s="230"/>
      <c r="K468" s="19"/>
      <c r="L468" s="20"/>
      <c r="M468" s="217"/>
      <c r="N468" s="234"/>
      <c r="O468" s="224"/>
      <c r="P468" s="229"/>
      <c r="Q468" s="229"/>
      <c r="R468" s="229"/>
      <c r="S468" s="229"/>
      <c r="T468" s="229"/>
      <c r="U468" s="229"/>
      <c r="V468" s="230"/>
    </row>
    <row r="469" spans="1:22" ht="15.75" customHeight="1" x14ac:dyDescent="0.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5"/>
      <c r="L469" s="26"/>
      <c r="M469" s="24"/>
      <c r="N469" s="24"/>
      <c r="O469" s="24"/>
      <c r="P469" s="24"/>
      <c r="Q469" s="24"/>
      <c r="R469" s="24"/>
      <c r="S469" s="24"/>
      <c r="T469" s="24"/>
      <c r="U469" s="24"/>
      <c r="V469" s="24"/>
    </row>
    <row r="470" spans="1:22" ht="15.75" customHeight="1" x14ac:dyDescent="0.25">
      <c r="A470" s="46"/>
      <c r="B470" s="27"/>
      <c r="C470" s="27"/>
      <c r="D470" s="27"/>
      <c r="E470" s="27"/>
      <c r="F470" s="27"/>
      <c r="G470" s="27"/>
      <c r="H470" s="27"/>
      <c r="I470" s="27"/>
      <c r="J470" s="27"/>
      <c r="K470" s="28"/>
      <c r="L470" s="29"/>
      <c r="M470" s="46"/>
      <c r="N470" s="27"/>
      <c r="O470" s="27"/>
      <c r="P470" s="27"/>
      <c r="Q470" s="27"/>
      <c r="R470" s="27"/>
      <c r="S470" s="27"/>
      <c r="T470" s="27"/>
      <c r="U470" s="27"/>
      <c r="V470" s="27"/>
    </row>
    <row r="471" spans="1:22" ht="18" customHeight="1" x14ac:dyDescent="0.25">
      <c r="A471" s="13">
        <f>A458+1</f>
        <v>75</v>
      </c>
      <c r="B471" s="13"/>
      <c r="C471" s="218" t="s">
        <v>37</v>
      </c>
      <c r="D471" s="218"/>
      <c r="E471" s="218"/>
      <c r="F471" s="218"/>
      <c r="G471" s="218"/>
      <c r="H471" s="218"/>
      <c r="I471" s="13"/>
      <c r="J471" s="14"/>
      <c r="K471" s="15"/>
      <c r="L471" s="16"/>
      <c r="M471" s="13">
        <f>M458+1</f>
        <v>78</v>
      </c>
      <c r="N471" s="13"/>
      <c r="O471" s="218" t="s">
        <v>37</v>
      </c>
      <c r="P471" s="218"/>
      <c r="Q471" s="218"/>
      <c r="R471" s="218"/>
      <c r="S471" s="218"/>
      <c r="T471" s="218"/>
      <c r="U471" s="13"/>
      <c r="V471" s="14"/>
    </row>
    <row r="472" spans="1:22" ht="18" customHeight="1" x14ac:dyDescent="0.25">
      <c r="A472" s="17"/>
      <c r="B472" s="17"/>
      <c r="C472" s="219"/>
      <c r="D472" s="219"/>
      <c r="E472" s="219"/>
      <c r="F472" s="219"/>
      <c r="G472" s="219"/>
      <c r="H472" s="219"/>
      <c r="I472" s="17"/>
      <c r="J472" s="17"/>
      <c r="K472" s="18"/>
      <c r="L472" s="16"/>
      <c r="M472" s="17"/>
      <c r="N472" s="17"/>
      <c r="O472" s="219"/>
      <c r="P472" s="219"/>
      <c r="Q472" s="219"/>
      <c r="R472" s="219"/>
      <c r="S472" s="219"/>
      <c r="T472" s="219"/>
      <c r="U472" s="17"/>
      <c r="V472" s="17"/>
    </row>
    <row r="473" spans="1:22" ht="15.75" customHeight="1" x14ac:dyDescent="0.25">
      <c r="K473" s="19"/>
      <c r="L473" s="20"/>
    </row>
    <row r="474" spans="1:22" ht="18" customHeight="1" x14ac:dyDescent="0.25">
      <c r="A474" s="246"/>
      <c r="B474" s="255" t="str">
        <f>基本ﾃﾞｰﾀ!$B$5</f>
        <v>函 館</v>
      </c>
      <c r="C474" s="255"/>
      <c r="D474" s="255"/>
      <c r="E474" s="255"/>
      <c r="F474" s="255"/>
      <c r="G474" s="255"/>
      <c r="H474" s="240" t="s">
        <v>18</v>
      </c>
      <c r="I474" s="240"/>
      <c r="J474" s="241"/>
      <c r="K474" s="22"/>
      <c r="L474" s="20"/>
      <c r="M474" s="246"/>
      <c r="N474" s="255" t="str">
        <f>基本ﾃﾞｰﾀ!$B$5</f>
        <v>函 館</v>
      </c>
      <c r="O474" s="255"/>
      <c r="P474" s="255"/>
      <c r="Q474" s="255"/>
      <c r="R474" s="255"/>
      <c r="S474" s="255"/>
      <c r="T474" s="240" t="s">
        <v>18</v>
      </c>
      <c r="U474" s="240"/>
      <c r="V474" s="241"/>
    </row>
    <row r="475" spans="1:22" ht="18" customHeight="1" x14ac:dyDescent="0.25">
      <c r="A475" s="253"/>
      <c r="B475" s="256"/>
      <c r="C475" s="256"/>
      <c r="D475" s="256"/>
      <c r="E475" s="256"/>
      <c r="F475" s="256"/>
      <c r="G475" s="256"/>
      <c r="H475" s="242"/>
      <c r="I475" s="242"/>
      <c r="J475" s="243"/>
      <c r="K475" s="22"/>
      <c r="L475" s="20"/>
      <c r="M475" s="253"/>
      <c r="N475" s="256"/>
      <c r="O475" s="256"/>
      <c r="P475" s="256"/>
      <c r="Q475" s="256"/>
      <c r="R475" s="256"/>
      <c r="S475" s="256"/>
      <c r="T475" s="242"/>
      <c r="U475" s="242"/>
      <c r="V475" s="243"/>
    </row>
    <row r="476" spans="1:22" ht="18" customHeight="1" x14ac:dyDescent="0.25">
      <c r="A476" s="254"/>
      <c r="B476" s="257"/>
      <c r="C476" s="257"/>
      <c r="D476" s="257"/>
      <c r="E476" s="257"/>
      <c r="F476" s="257"/>
      <c r="G476" s="257"/>
      <c r="H476" s="244"/>
      <c r="I476" s="244"/>
      <c r="J476" s="245"/>
      <c r="K476" s="22"/>
      <c r="L476" s="20"/>
      <c r="M476" s="254"/>
      <c r="N476" s="257"/>
      <c r="O476" s="257"/>
      <c r="P476" s="257"/>
      <c r="Q476" s="257"/>
      <c r="R476" s="257"/>
      <c r="S476" s="257"/>
      <c r="T476" s="244"/>
      <c r="U476" s="244"/>
      <c r="V476" s="245"/>
    </row>
    <row r="477" spans="1:22" ht="12" customHeight="1" x14ac:dyDescent="0.25">
      <c r="A477" s="215">
        <f>INDEX(習字一覧!$A$2:$G$201,A471,3)</f>
        <v>0</v>
      </c>
      <c r="B477" s="220"/>
      <c r="C477" s="232" t="s">
        <v>50</v>
      </c>
      <c r="D477" s="232"/>
      <c r="E477" s="235">
        <f>INDEX(習字一覧!$A$2:$G$201,A471,5)</f>
        <v>0</v>
      </c>
      <c r="F477" s="236"/>
      <c r="G477" s="236"/>
      <c r="H477" s="236"/>
      <c r="I477" s="236"/>
      <c r="J477" s="237"/>
      <c r="K477" s="23"/>
      <c r="L477" s="20"/>
      <c r="M477" s="215">
        <f>INDEX(習字一覧!$A$2:$G$201,M471,3)</f>
        <v>0</v>
      </c>
      <c r="N477" s="220"/>
      <c r="O477" s="232" t="s">
        <v>50</v>
      </c>
      <c r="P477" s="232"/>
      <c r="Q477" s="235">
        <f>INDEX(習字一覧!$A$2:$G$201,M471,5)</f>
        <v>0</v>
      </c>
      <c r="R477" s="236"/>
      <c r="S477" s="236"/>
      <c r="T477" s="236"/>
      <c r="U477" s="236"/>
      <c r="V477" s="237"/>
    </row>
    <row r="478" spans="1:22" ht="12" customHeight="1" x14ac:dyDescent="0.25">
      <c r="A478" s="216"/>
      <c r="B478" s="221"/>
      <c r="C478" s="233"/>
      <c r="D478" s="233"/>
      <c r="E478" s="238"/>
      <c r="F478" s="238"/>
      <c r="G478" s="238"/>
      <c r="H478" s="238"/>
      <c r="I478" s="238"/>
      <c r="J478" s="239"/>
      <c r="K478" s="23"/>
      <c r="L478" s="20"/>
      <c r="M478" s="216"/>
      <c r="N478" s="221"/>
      <c r="O478" s="233"/>
      <c r="P478" s="233"/>
      <c r="Q478" s="238"/>
      <c r="R478" s="238"/>
      <c r="S478" s="238"/>
      <c r="T478" s="238"/>
      <c r="U478" s="238"/>
      <c r="V478" s="239"/>
    </row>
    <row r="479" spans="1:22" ht="18" customHeight="1" x14ac:dyDescent="0.25">
      <c r="A479" s="216"/>
      <c r="B479" s="221" t="s">
        <v>19</v>
      </c>
      <c r="C479" s="222"/>
      <c r="D479" s="225">
        <f>INDEX(習字一覧!$A$2:$G$201,A471,4)</f>
        <v>0</v>
      </c>
      <c r="E479" s="225"/>
      <c r="F479" s="225"/>
      <c r="G479" s="225"/>
      <c r="H479" s="225"/>
      <c r="I479" s="225"/>
      <c r="J479" s="226"/>
      <c r="K479" s="19"/>
      <c r="L479" s="20"/>
      <c r="M479" s="216"/>
      <c r="N479" s="221" t="s">
        <v>19</v>
      </c>
      <c r="O479" s="222"/>
      <c r="P479" s="225">
        <f>INDEX(習字一覧!$A$2:$G$201,M471,4)</f>
        <v>0</v>
      </c>
      <c r="Q479" s="225"/>
      <c r="R479" s="225"/>
      <c r="S479" s="225"/>
      <c r="T479" s="225"/>
      <c r="U479" s="225"/>
      <c r="V479" s="226"/>
    </row>
    <row r="480" spans="1:22" ht="18" customHeight="1" x14ac:dyDescent="0.25">
      <c r="A480" s="216"/>
      <c r="B480" s="221"/>
      <c r="C480" s="223"/>
      <c r="D480" s="227"/>
      <c r="E480" s="227"/>
      <c r="F480" s="227"/>
      <c r="G480" s="227"/>
      <c r="H480" s="227"/>
      <c r="I480" s="227"/>
      <c r="J480" s="228"/>
      <c r="K480" s="19"/>
      <c r="L480" s="20"/>
      <c r="M480" s="216"/>
      <c r="N480" s="221"/>
      <c r="O480" s="223"/>
      <c r="P480" s="227"/>
      <c r="Q480" s="227"/>
      <c r="R480" s="227"/>
      <c r="S480" s="227"/>
      <c r="T480" s="227"/>
      <c r="U480" s="227"/>
      <c r="V480" s="228"/>
    </row>
    <row r="481" spans="1:22" ht="18" customHeight="1" x14ac:dyDescent="0.25">
      <c r="A481" s="217"/>
      <c r="B481" s="234"/>
      <c r="C481" s="224"/>
      <c r="D481" s="229"/>
      <c r="E481" s="229"/>
      <c r="F481" s="229"/>
      <c r="G481" s="229"/>
      <c r="H481" s="229"/>
      <c r="I481" s="229"/>
      <c r="J481" s="230"/>
      <c r="K481" s="19"/>
      <c r="L481" s="20"/>
      <c r="M481" s="217"/>
      <c r="N481" s="234"/>
      <c r="O481" s="224"/>
      <c r="P481" s="229"/>
      <c r="Q481" s="229"/>
      <c r="R481" s="229"/>
      <c r="S481" s="229"/>
      <c r="T481" s="229"/>
      <c r="U481" s="229"/>
      <c r="V481" s="230"/>
    </row>
    <row r="482" spans="1:22" ht="21.75" customHeight="1" x14ac:dyDescent="0.25">
      <c r="A482" s="13">
        <f>M471+1</f>
        <v>79</v>
      </c>
      <c r="B482" s="13"/>
      <c r="C482" s="218" t="s">
        <v>37</v>
      </c>
      <c r="D482" s="218"/>
      <c r="E482" s="218"/>
      <c r="F482" s="218"/>
      <c r="G482" s="218"/>
      <c r="H482" s="218"/>
      <c r="I482" s="13"/>
      <c r="J482" s="14"/>
      <c r="K482" s="15"/>
      <c r="L482" s="16"/>
      <c r="M482" s="13">
        <f>A508+1</f>
        <v>82</v>
      </c>
      <c r="N482" s="13"/>
      <c r="O482" s="218" t="s">
        <v>37</v>
      </c>
      <c r="P482" s="218"/>
      <c r="Q482" s="218"/>
      <c r="R482" s="218"/>
      <c r="S482" s="218"/>
      <c r="T482" s="218"/>
      <c r="U482" s="13"/>
      <c r="V482" s="14" t="s">
        <v>97</v>
      </c>
    </row>
    <row r="483" spans="1:22" ht="21.75" customHeight="1" x14ac:dyDescent="0.25">
      <c r="A483" s="17"/>
      <c r="B483" s="17"/>
      <c r="C483" s="219"/>
      <c r="D483" s="219"/>
      <c r="E483" s="219"/>
      <c r="F483" s="219"/>
      <c r="G483" s="219"/>
      <c r="H483" s="219"/>
      <c r="I483" s="17"/>
      <c r="J483" s="17"/>
      <c r="K483" s="18"/>
      <c r="L483" s="16"/>
      <c r="M483" s="13"/>
      <c r="N483" s="13"/>
      <c r="O483" s="218"/>
      <c r="P483" s="218"/>
      <c r="Q483" s="218"/>
      <c r="R483" s="218"/>
      <c r="S483" s="218"/>
      <c r="T483" s="218"/>
      <c r="U483" s="231" t="s">
        <v>17</v>
      </c>
      <c r="V483" s="231"/>
    </row>
    <row r="484" spans="1:22" ht="15.75" customHeight="1" x14ac:dyDescent="0.25">
      <c r="K484" s="19"/>
      <c r="L484" s="20"/>
      <c r="M484" s="21"/>
      <c r="N484" s="21"/>
      <c r="O484" s="21"/>
      <c r="P484" s="21"/>
      <c r="Q484" s="21"/>
      <c r="R484" s="21"/>
      <c r="S484" s="21"/>
      <c r="T484" s="21"/>
      <c r="U484" s="21"/>
      <c r="V484" s="21"/>
    </row>
    <row r="485" spans="1:22" ht="18" customHeight="1" x14ac:dyDescent="0.25">
      <c r="A485" s="246"/>
      <c r="B485" s="255" t="str">
        <f>基本ﾃﾞｰﾀ!$B$5</f>
        <v>函 館</v>
      </c>
      <c r="C485" s="255"/>
      <c r="D485" s="255"/>
      <c r="E485" s="255"/>
      <c r="F485" s="255"/>
      <c r="G485" s="255"/>
      <c r="H485" s="240" t="s">
        <v>18</v>
      </c>
      <c r="I485" s="240"/>
      <c r="J485" s="241"/>
      <c r="K485" s="22"/>
      <c r="L485" s="20"/>
      <c r="M485" s="246"/>
      <c r="N485" s="255" t="str">
        <f>基本ﾃﾞｰﾀ!$B$5</f>
        <v>函 館</v>
      </c>
      <c r="O485" s="255"/>
      <c r="P485" s="255"/>
      <c r="Q485" s="255"/>
      <c r="R485" s="255"/>
      <c r="S485" s="255"/>
      <c r="T485" s="240" t="s">
        <v>18</v>
      </c>
      <c r="U485" s="240"/>
      <c r="V485" s="241"/>
    </row>
    <row r="486" spans="1:22" ht="18" customHeight="1" x14ac:dyDescent="0.25">
      <c r="A486" s="253"/>
      <c r="B486" s="256"/>
      <c r="C486" s="256"/>
      <c r="D486" s="256"/>
      <c r="E486" s="256"/>
      <c r="F486" s="256"/>
      <c r="G486" s="256"/>
      <c r="H486" s="242"/>
      <c r="I486" s="242"/>
      <c r="J486" s="243"/>
      <c r="K486" s="22"/>
      <c r="L486" s="20"/>
      <c r="M486" s="253"/>
      <c r="N486" s="256"/>
      <c r="O486" s="256"/>
      <c r="P486" s="256"/>
      <c r="Q486" s="256"/>
      <c r="R486" s="256"/>
      <c r="S486" s="256"/>
      <c r="T486" s="242"/>
      <c r="U486" s="242"/>
      <c r="V486" s="243"/>
    </row>
    <row r="487" spans="1:22" ht="18" customHeight="1" x14ac:dyDescent="0.25">
      <c r="A487" s="254"/>
      <c r="B487" s="257"/>
      <c r="C487" s="257"/>
      <c r="D487" s="257"/>
      <c r="E487" s="257"/>
      <c r="F487" s="257"/>
      <c r="G487" s="257"/>
      <c r="H487" s="244"/>
      <c r="I487" s="244"/>
      <c r="J487" s="245"/>
      <c r="K487" s="22"/>
      <c r="L487" s="20"/>
      <c r="M487" s="254"/>
      <c r="N487" s="257"/>
      <c r="O487" s="257"/>
      <c r="P487" s="257"/>
      <c r="Q487" s="257"/>
      <c r="R487" s="257"/>
      <c r="S487" s="257"/>
      <c r="T487" s="244"/>
      <c r="U487" s="244"/>
      <c r="V487" s="245"/>
    </row>
    <row r="488" spans="1:22" ht="12" customHeight="1" x14ac:dyDescent="0.25">
      <c r="A488" s="215">
        <f>INDEX(習字一覧!$A$2:$G$201,A482,3)</f>
        <v>0</v>
      </c>
      <c r="B488" s="220"/>
      <c r="C488" s="232" t="s">
        <v>50</v>
      </c>
      <c r="D488" s="232"/>
      <c r="E488" s="235">
        <f>INDEX(習字一覧!$A$2:$G$201,A482,5)</f>
        <v>0</v>
      </c>
      <c r="F488" s="236"/>
      <c r="G488" s="236"/>
      <c r="H488" s="236"/>
      <c r="I488" s="236"/>
      <c r="J488" s="237"/>
      <c r="K488" s="23"/>
      <c r="L488" s="20"/>
      <c r="M488" s="215">
        <f>INDEX(習字一覧!$A$2:$G$201,M482,3)</f>
        <v>0</v>
      </c>
      <c r="N488" s="220"/>
      <c r="O488" s="232" t="s">
        <v>50</v>
      </c>
      <c r="P488" s="232"/>
      <c r="Q488" s="235">
        <f>INDEX(習字一覧!$A$2:$G$201,M482,5)</f>
        <v>0</v>
      </c>
      <c r="R488" s="236"/>
      <c r="S488" s="236"/>
      <c r="T488" s="236"/>
      <c r="U488" s="236"/>
      <c r="V488" s="237"/>
    </row>
    <row r="489" spans="1:22" ht="12" customHeight="1" x14ac:dyDescent="0.25">
      <c r="A489" s="216"/>
      <c r="B489" s="221"/>
      <c r="C489" s="233"/>
      <c r="D489" s="233"/>
      <c r="E489" s="238"/>
      <c r="F489" s="238"/>
      <c r="G489" s="238"/>
      <c r="H489" s="238"/>
      <c r="I489" s="238"/>
      <c r="J489" s="239"/>
      <c r="K489" s="23"/>
      <c r="L489" s="20"/>
      <c r="M489" s="216"/>
      <c r="N489" s="221"/>
      <c r="O489" s="233"/>
      <c r="P489" s="233"/>
      <c r="Q489" s="238"/>
      <c r="R489" s="238"/>
      <c r="S489" s="238"/>
      <c r="T489" s="238"/>
      <c r="U489" s="238"/>
      <c r="V489" s="239"/>
    </row>
    <row r="490" spans="1:22" ht="18" customHeight="1" x14ac:dyDescent="0.25">
      <c r="A490" s="216"/>
      <c r="B490" s="221" t="s">
        <v>19</v>
      </c>
      <c r="C490" s="222"/>
      <c r="D490" s="225">
        <f>INDEX(習字一覧!$A$2:$G$201,A482,4)</f>
        <v>0</v>
      </c>
      <c r="E490" s="225"/>
      <c r="F490" s="225"/>
      <c r="G490" s="225"/>
      <c r="H490" s="225"/>
      <c r="I490" s="225"/>
      <c r="J490" s="226"/>
      <c r="K490" s="19"/>
      <c r="L490" s="20"/>
      <c r="M490" s="216"/>
      <c r="N490" s="221" t="s">
        <v>19</v>
      </c>
      <c r="O490" s="222"/>
      <c r="P490" s="225">
        <f>INDEX(習字一覧!$A$2:$G$201,M482,4)</f>
        <v>0</v>
      </c>
      <c r="Q490" s="225"/>
      <c r="R490" s="225"/>
      <c r="S490" s="225"/>
      <c r="T490" s="225"/>
      <c r="U490" s="225"/>
      <c r="V490" s="226"/>
    </row>
    <row r="491" spans="1:22" ht="18" customHeight="1" x14ac:dyDescent="0.25">
      <c r="A491" s="216"/>
      <c r="B491" s="221"/>
      <c r="C491" s="223"/>
      <c r="D491" s="227"/>
      <c r="E491" s="227"/>
      <c r="F491" s="227"/>
      <c r="G491" s="227"/>
      <c r="H491" s="227"/>
      <c r="I491" s="227"/>
      <c r="J491" s="228"/>
      <c r="K491" s="19"/>
      <c r="L491" s="20"/>
      <c r="M491" s="216"/>
      <c r="N491" s="221"/>
      <c r="O491" s="223"/>
      <c r="P491" s="227"/>
      <c r="Q491" s="227"/>
      <c r="R491" s="227"/>
      <c r="S491" s="227"/>
      <c r="T491" s="227"/>
      <c r="U491" s="227"/>
      <c r="V491" s="228"/>
    </row>
    <row r="492" spans="1:22" ht="18" customHeight="1" x14ac:dyDescent="0.25">
      <c r="A492" s="217"/>
      <c r="B492" s="234"/>
      <c r="C492" s="224"/>
      <c r="D492" s="229"/>
      <c r="E492" s="229"/>
      <c r="F492" s="229"/>
      <c r="G492" s="229"/>
      <c r="H492" s="229"/>
      <c r="I492" s="229"/>
      <c r="J492" s="230"/>
      <c r="K492" s="19"/>
      <c r="L492" s="20"/>
      <c r="M492" s="217"/>
      <c r="N492" s="234"/>
      <c r="O492" s="224"/>
      <c r="P492" s="229"/>
      <c r="Q492" s="229"/>
      <c r="R492" s="229"/>
      <c r="S492" s="229"/>
      <c r="T492" s="229"/>
      <c r="U492" s="229"/>
      <c r="V492" s="230"/>
    </row>
    <row r="493" spans="1:22" ht="15.75" customHeight="1" x14ac:dyDescent="0.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5"/>
      <c r="L493" s="26"/>
      <c r="M493" s="24"/>
      <c r="N493" s="24"/>
      <c r="O493" s="24"/>
      <c r="P493" s="24"/>
      <c r="Q493" s="24"/>
      <c r="R493" s="24"/>
      <c r="S493" s="24"/>
      <c r="T493" s="24"/>
      <c r="U493" s="24"/>
      <c r="V493" s="24"/>
    </row>
    <row r="494" spans="1:22" ht="15.75" customHeight="1" x14ac:dyDescent="0.25">
      <c r="A494" s="46"/>
      <c r="B494" s="27"/>
      <c r="C494" s="27"/>
      <c r="D494" s="27"/>
      <c r="E494" s="27"/>
      <c r="F494" s="27"/>
      <c r="G494" s="27"/>
      <c r="H494" s="27"/>
      <c r="I494" s="27"/>
      <c r="J494" s="27"/>
      <c r="K494" s="28"/>
      <c r="L494" s="29"/>
      <c r="M494" s="46"/>
      <c r="N494" s="27"/>
      <c r="O494" s="27"/>
      <c r="P494" s="27"/>
      <c r="Q494" s="27"/>
      <c r="R494" s="27"/>
      <c r="S494" s="27"/>
      <c r="T494" s="27"/>
      <c r="U494" s="27"/>
      <c r="V494" s="27"/>
    </row>
    <row r="495" spans="1:22" ht="18" customHeight="1" x14ac:dyDescent="0.25">
      <c r="A495" s="30">
        <f>A482+1</f>
        <v>80</v>
      </c>
      <c r="B495" s="30"/>
      <c r="C495" s="252" t="s">
        <v>37</v>
      </c>
      <c r="D495" s="252"/>
      <c r="E495" s="252"/>
      <c r="F495" s="252"/>
      <c r="G495" s="252"/>
      <c r="H495" s="252"/>
      <c r="I495" s="30"/>
      <c r="J495" s="51"/>
      <c r="K495" s="15"/>
      <c r="L495" s="16"/>
      <c r="M495" s="13">
        <f>M482+1</f>
        <v>83</v>
      </c>
      <c r="N495" s="13"/>
      <c r="O495" s="218" t="s">
        <v>37</v>
      </c>
      <c r="P495" s="218"/>
      <c r="Q495" s="218"/>
      <c r="R495" s="218"/>
      <c r="S495" s="218"/>
      <c r="T495" s="218"/>
      <c r="U495" s="13"/>
      <c r="V495" s="14"/>
    </row>
    <row r="496" spans="1:22" ht="18" customHeight="1" x14ac:dyDescent="0.25">
      <c r="A496" s="13"/>
      <c r="B496" s="13"/>
      <c r="C496" s="218"/>
      <c r="D496" s="218"/>
      <c r="E496" s="218"/>
      <c r="F496" s="218"/>
      <c r="G496" s="218"/>
      <c r="H496" s="218"/>
      <c r="I496" s="13"/>
      <c r="J496" s="13"/>
      <c r="K496" s="18"/>
      <c r="L496" s="16"/>
      <c r="M496" s="17"/>
      <c r="N496" s="17"/>
      <c r="O496" s="219"/>
      <c r="P496" s="219"/>
      <c r="Q496" s="219"/>
      <c r="R496" s="219"/>
      <c r="S496" s="219"/>
      <c r="T496" s="219"/>
      <c r="U496" s="17"/>
      <c r="V496" s="17"/>
    </row>
    <row r="497" spans="1:22" ht="15.75" customHeight="1" x14ac:dyDescent="0.25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19"/>
      <c r="L497" s="20"/>
    </row>
    <row r="498" spans="1:22" ht="18" customHeight="1" x14ac:dyDescent="0.25">
      <c r="A498" s="246"/>
      <c r="B498" s="255" t="str">
        <f>基本ﾃﾞｰﾀ!$B$5</f>
        <v>函 館</v>
      </c>
      <c r="C498" s="255"/>
      <c r="D498" s="255"/>
      <c r="E498" s="255"/>
      <c r="F498" s="255"/>
      <c r="G498" s="255"/>
      <c r="H498" s="240" t="s">
        <v>18</v>
      </c>
      <c r="I498" s="240"/>
      <c r="J498" s="241"/>
      <c r="K498" s="22"/>
      <c r="L498" s="20"/>
      <c r="M498" s="246"/>
      <c r="N498" s="255" t="str">
        <f>基本ﾃﾞｰﾀ!$B$5</f>
        <v>函 館</v>
      </c>
      <c r="O498" s="255"/>
      <c r="P498" s="255"/>
      <c r="Q498" s="255"/>
      <c r="R498" s="255"/>
      <c r="S498" s="255"/>
      <c r="T498" s="240" t="s">
        <v>18</v>
      </c>
      <c r="U498" s="240"/>
      <c r="V498" s="241"/>
    </row>
    <row r="499" spans="1:22" ht="18" customHeight="1" x14ac:dyDescent="0.25">
      <c r="A499" s="253"/>
      <c r="B499" s="256"/>
      <c r="C499" s="256"/>
      <c r="D499" s="256"/>
      <c r="E499" s="256"/>
      <c r="F499" s="256"/>
      <c r="G499" s="256"/>
      <c r="H499" s="242"/>
      <c r="I499" s="242"/>
      <c r="J499" s="243"/>
      <c r="K499" s="22"/>
      <c r="L499" s="20"/>
      <c r="M499" s="253"/>
      <c r="N499" s="256"/>
      <c r="O499" s="256"/>
      <c r="P499" s="256"/>
      <c r="Q499" s="256"/>
      <c r="R499" s="256"/>
      <c r="S499" s="256"/>
      <c r="T499" s="242"/>
      <c r="U499" s="242"/>
      <c r="V499" s="243"/>
    </row>
    <row r="500" spans="1:22" ht="18" customHeight="1" x14ac:dyDescent="0.25">
      <c r="A500" s="254"/>
      <c r="B500" s="257"/>
      <c r="C500" s="257"/>
      <c r="D500" s="257"/>
      <c r="E500" s="257"/>
      <c r="F500" s="257"/>
      <c r="G500" s="257"/>
      <c r="H500" s="244"/>
      <c r="I500" s="244"/>
      <c r="J500" s="245"/>
      <c r="K500" s="22"/>
      <c r="L500" s="20"/>
      <c r="M500" s="254"/>
      <c r="N500" s="257"/>
      <c r="O500" s="257"/>
      <c r="P500" s="257"/>
      <c r="Q500" s="257"/>
      <c r="R500" s="257"/>
      <c r="S500" s="257"/>
      <c r="T500" s="244"/>
      <c r="U500" s="244"/>
      <c r="V500" s="245"/>
    </row>
    <row r="501" spans="1:22" ht="12" customHeight="1" x14ac:dyDescent="0.25">
      <c r="A501" s="215">
        <f>INDEX(習字一覧!$A$2:$G$201,A495,3)</f>
        <v>0</v>
      </c>
      <c r="B501" s="220"/>
      <c r="C501" s="232" t="s">
        <v>50</v>
      </c>
      <c r="D501" s="232"/>
      <c r="E501" s="235">
        <f>INDEX(習字一覧!$A$2:$G$201,A495,5)</f>
        <v>0</v>
      </c>
      <c r="F501" s="236"/>
      <c r="G501" s="236"/>
      <c r="H501" s="236"/>
      <c r="I501" s="236"/>
      <c r="J501" s="237"/>
      <c r="K501" s="23"/>
      <c r="L501" s="20"/>
      <c r="M501" s="215">
        <f>INDEX(習字一覧!$A$2:$G$201,M495,3)</f>
        <v>0</v>
      </c>
      <c r="N501" s="220"/>
      <c r="O501" s="232" t="s">
        <v>50</v>
      </c>
      <c r="P501" s="232"/>
      <c r="Q501" s="235">
        <f>INDEX(習字一覧!$A$2:$G$201,M495,5)</f>
        <v>0</v>
      </c>
      <c r="R501" s="236"/>
      <c r="S501" s="236"/>
      <c r="T501" s="236"/>
      <c r="U501" s="236"/>
      <c r="V501" s="237"/>
    </row>
    <row r="502" spans="1:22" ht="12" customHeight="1" x14ac:dyDescent="0.25">
      <c r="A502" s="216"/>
      <c r="B502" s="221"/>
      <c r="C502" s="233"/>
      <c r="D502" s="233"/>
      <c r="E502" s="238"/>
      <c r="F502" s="238"/>
      <c r="G502" s="238"/>
      <c r="H502" s="238"/>
      <c r="I502" s="238"/>
      <c r="J502" s="239"/>
      <c r="K502" s="23"/>
      <c r="L502" s="20"/>
      <c r="M502" s="216"/>
      <c r="N502" s="221"/>
      <c r="O502" s="233"/>
      <c r="P502" s="233"/>
      <c r="Q502" s="238"/>
      <c r="R502" s="238"/>
      <c r="S502" s="238"/>
      <c r="T502" s="238"/>
      <c r="U502" s="238"/>
      <c r="V502" s="239"/>
    </row>
    <row r="503" spans="1:22" ht="18" customHeight="1" x14ac:dyDescent="0.25">
      <c r="A503" s="216"/>
      <c r="B503" s="221" t="s">
        <v>19</v>
      </c>
      <c r="C503" s="222"/>
      <c r="D503" s="225">
        <f>INDEX(習字一覧!$A$2:$G$201,A495,4)</f>
        <v>0</v>
      </c>
      <c r="E503" s="225"/>
      <c r="F503" s="225"/>
      <c r="G503" s="225"/>
      <c r="H503" s="225"/>
      <c r="I503" s="225"/>
      <c r="J503" s="226"/>
      <c r="K503" s="19"/>
      <c r="L503" s="20"/>
      <c r="M503" s="216"/>
      <c r="N503" s="221" t="s">
        <v>19</v>
      </c>
      <c r="O503" s="222"/>
      <c r="P503" s="225">
        <f>INDEX(習字一覧!$A$2:$G$201,M495,4)</f>
        <v>0</v>
      </c>
      <c r="Q503" s="225"/>
      <c r="R503" s="225"/>
      <c r="S503" s="225"/>
      <c r="T503" s="225"/>
      <c r="U503" s="225"/>
      <c r="V503" s="226"/>
    </row>
    <row r="504" spans="1:22" ht="18" customHeight="1" x14ac:dyDescent="0.25">
      <c r="A504" s="216"/>
      <c r="B504" s="221"/>
      <c r="C504" s="223"/>
      <c r="D504" s="227"/>
      <c r="E504" s="227"/>
      <c r="F504" s="227"/>
      <c r="G504" s="227"/>
      <c r="H504" s="227"/>
      <c r="I504" s="227"/>
      <c r="J504" s="228"/>
      <c r="K504" s="19"/>
      <c r="L504" s="20"/>
      <c r="M504" s="216"/>
      <c r="N504" s="221"/>
      <c r="O504" s="223"/>
      <c r="P504" s="227"/>
      <c r="Q504" s="227"/>
      <c r="R504" s="227"/>
      <c r="S504" s="227"/>
      <c r="T504" s="227"/>
      <c r="U504" s="227"/>
      <c r="V504" s="228"/>
    </row>
    <row r="505" spans="1:22" ht="18" customHeight="1" x14ac:dyDescent="0.25">
      <c r="A505" s="217"/>
      <c r="B505" s="234"/>
      <c r="C505" s="224"/>
      <c r="D505" s="229"/>
      <c r="E505" s="229"/>
      <c r="F505" s="229"/>
      <c r="G505" s="229"/>
      <c r="H505" s="229"/>
      <c r="I505" s="229"/>
      <c r="J505" s="230"/>
      <c r="K505" s="19"/>
      <c r="L505" s="20"/>
      <c r="M505" s="217"/>
      <c r="N505" s="234"/>
      <c r="O505" s="224"/>
      <c r="P505" s="229"/>
      <c r="Q505" s="229"/>
      <c r="R505" s="229"/>
      <c r="S505" s="229"/>
      <c r="T505" s="229"/>
      <c r="U505" s="229"/>
      <c r="V505" s="230"/>
    </row>
    <row r="506" spans="1:22" ht="15.75" customHeight="1" x14ac:dyDescent="0.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5"/>
      <c r="L506" s="26"/>
      <c r="M506" s="24"/>
      <c r="N506" s="24"/>
      <c r="O506" s="24"/>
      <c r="P506" s="24"/>
      <c r="Q506" s="24"/>
      <c r="R506" s="24"/>
      <c r="S506" s="24"/>
      <c r="T506" s="24"/>
      <c r="U506" s="24"/>
      <c r="V506" s="24"/>
    </row>
    <row r="507" spans="1:22" ht="15.75" customHeight="1" x14ac:dyDescent="0.25">
      <c r="A507" s="46"/>
      <c r="B507" s="27"/>
      <c r="C507" s="27"/>
      <c r="D507" s="27"/>
      <c r="E507" s="27"/>
      <c r="F507" s="27"/>
      <c r="G507" s="27"/>
      <c r="H507" s="27"/>
      <c r="I507" s="27"/>
      <c r="J507" s="27"/>
      <c r="K507" s="28"/>
      <c r="L507" s="29"/>
      <c r="M507" s="46"/>
      <c r="N507" s="27"/>
      <c r="O507" s="27"/>
      <c r="P507" s="27"/>
      <c r="Q507" s="27"/>
      <c r="R507" s="27"/>
      <c r="S507" s="27"/>
      <c r="T507" s="27"/>
      <c r="U507" s="27"/>
      <c r="V507" s="27"/>
    </row>
    <row r="508" spans="1:22" ht="18" customHeight="1" x14ac:dyDescent="0.25">
      <c r="A508" s="13">
        <f>A495+1</f>
        <v>81</v>
      </c>
      <c r="B508" s="13"/>
      <c r="C508" s="218" t="s">
        <v>37</v>
      </c>
      <c r="D508" s="218"/>
      <c r="E508" s="218"/>
      <c r="F508" s="218"/>
      <c r="G508" s="218"/>
      <c r="H508" s="218"/>
      <c r="I508" s="13"/>
      <c r="J508" s="14"/>
      <c r="K508" s="15"/>
      <c r="L508" s="16"/>
      <c r="M508" s="13">
        <f>M495+1</f>
        <v>84</v>
      </c>
      <c r="N508" s="13"/>
      <c r="O508" s="218" t="s">
        <v>37</v>
      </c>
      <c r="P508" s="218"/>
      <c r="Q508" s="218"/>
      <c r="R508" s="218"/>
      <c r="S508" s="218"/>
      <c r="T508" s="218"/>
      <c r="U508" s="13"/>
      <c r="V508" s="14"/>
    </row>
    <row r="509" spans="1:22" ht="18" customHeight="1" x14ac:dyDescent="0.25">
      <c r="A509" s="17"/>
      <c r="B509" s="17"/>
      <c r="C509" s="219"/>
      <c r="D509" s="219"/>
      <c r="E509" s="219"/>
      <c r="F509" s="219"/>
      <c r="G509" s="219"/>
      <c r="H509" s="219"/>
      <c r="I509" s="17"/>
      <c r="J509" s="17"/>
      <c r="K509" s="18"/>
      <c r="L509" s="16"/>
      <c r="M509" s="17"/>
      <c r="N509" s="17"/>
      <c r="O509" s="219"/>
      <c r="P509" s="219"/>
      <c r="Q509" s="219"/>
      <c r="R509" s="219"/>
      <c r="S509" s="219"/>
      <c r="T509" s="219"/>
      <c r="U509" s="17"/>
      <c r="V509" s="17"/>
    </row>
    <row r="510" spans="1:22" ht="15.75" customHeight="1" x14ac:dyDescent="0.25">
      <c r="K510" s="19"/>
      <c r="L510" s="20"/>
    </row>
    <row r="511" spans="1:22" ht="18" customHeight="1" x14ac:dyDescent="0.25">
      <c r="A511" s="246"/>
      <c r="B511" s="255" t="str">
        <f>基本ﾃﾞｰﾀ!$B$5</f>
        <v>函 館</v>
      </c>
      <c r="C511" s="255"/>
      <c r="D511" s="255"/>
      <c r="E511" s="255"/>
      <c r="F511" s="255"/>
      <c r="G511" s="255"/>
      <c r="H511" s="240" t="s">
        <v>18</v>
      </c>
      <c r="I511" s="240"/>
      <c r="J511" s="241"/>
      <c r="K511" s="22"/>
      <c r="L511" s="20"/>
      <c r="M511" s="246"/>
      <c r="N511" s="255" t="str">
        <f>基本ﾃﾞｰﾀ!$B$5</f>
        <v>函 館</v>
      </c>
      <c r="O511" s="255"/>
      <c r="P511" s="255"/>
      <c r="Q511" s="255"/>
      <c r="R511" s="255"/>
      <c r="S511" s="255"/>
      <c r="T511" s="240" t="s">
        <v>18</v>
      </c>
      <c r="U511" s="240"/>
      <c r="V511" s="241"/>
    </row>
    <row r="512" spans="1:22" ht="18" customHeight="1" x14ac:dyDescent="0.25">
      <c r="A512" s="253"/>
      <c r="B512" s="256"/>
      <c r="C512" s="256"/>
      <c r="D512" s="256"/>
      <c r="E512" s="256"/>
      <c r="F512" s="256"/>
      <c r="G512" s="256"/>
      <c r="H512" s="242"/>
      <c r="I512" s="242"/>
      <c r="J512" s="243"/>
      <c r="K512" s="22"/>
      <c r="L512" s="20"/>
      <c r="M512" s="253"/>
      <c r="N512" s="256"/>
      <c r="O512" s="256"/>
      <c r="P512" s="256"/>
      <c r="Q512" s="256"/>
      <c r="R512" s="256"/>
      <c r="S512" s="256"/>
      <c r="T512" s="242"/>
      <c r="U512" s="242"/>
      <c r="V512" s="243"/>
    </row>
    <row r="513" spans="1:22" ht="18" customHeight="1" x14ac:dyDescent="0.25">
      <c r="A513" s="254"/>
      <c r="B513" s="257"/>
      <c r="C513" s="257"/>
      <c r="D513" s="257"/>
      <c r="E513" s="257"/>
      <c r="F513" s="257"/>
      <c r="G513" s="257"/>
      <c r="H513" s="244"/>
      <c r="I513" s="244"/>
      <c r="J513" s="245"/>
      <c r="K513" s="22"/>
      <c r="L513" s="20"/>
      <c r="M513" s="254"/>
      <c r="N513" s="257"/>
      <c r="O513" s="257"/>
      <c r="P513" s="257"/>
      <c r="Q513" s="257"/>
      <c r="R513" s="257"/>
      <c r="S513" s="257"/>
      <c r="T513" s="244"/>
      <c r="U513" s="244"/>
      <c r="V513" s="245"/>
    </row>
    <row r="514" spans="1:22" ht="12" customHeight="1" x14ac:dyDescent="0.25">
      <c r="A514" s="215">
        <f>INDEX(習字一覧!$A$2:$G$201,A508,3)</f>
        <v>0</v>
      </c>
      <c r="B514" s="220"/>
      <c r="C514" s="232" t="s">
        <v>50</v>
      </c>
      <c r="D514" s="232"/>
      <c r="E514" s="235">
        <f>INDEX(習字一覧!$A$2:$G$201,A508,5)</f>
        <v>0</v>
      </c>
      <c r="F514" s="236"/>
      <c r="G514" s="236"/>
      <c r="H514" s="236"/>
      <c r="I514" s="236"/>
      <c r="J514" s="237"/>
      <c r="K514" s="23"/>
      <c r="L514" s="20"/>
      <c r="M514" s="215">
        <f>INDEX(習字一覧!$A$2:$G$201,M508,3)</f>
        <v>0</v>
      </c>
      <c r="N514" s="220"/>
      <c r="O514" s="232" t="s">
        <v>50</v>
      </c>
      <c r="P514" s="232"/>
      <c r="Q514" s="235">
        <f>INDEX(習字一覧!$A$2:$G$201,M508,5)</f>
        <v>0</v>
      </c>
      <c r="R514" s="236"/>
      <c r="S514" s="236"/>
      <c r="T514" s="236"/>
      <c r="U514" s="236"/>
      <c r="V514" s="237"/>
    </row>
    <row r="515" spans="1:22" ht="12" customHeight="1" x14ac:dyDescent="0.25">
      <c r="A515" s="216"/>
      <c r="B515" s="221"/>
      <c r="C515" s="233"/>
      <c r="D515" s="233"/>
      <c r="E515" s="238"/>
      <c r="F515" s="238"/>
      <c r="G515" s="238"/>
      <c r="H515" s="238"/>
      <c r="I515" s="238"/>
      <c r="J515" s="239"/>
      <c r="K515" s="23"/>
      <c r="L515" s="20"/>
      <c r="M515" s="216"/>
      <c r="N515" s="221"/>
      <c r="O515" s="233"/>
      <c r="P515" s="233"/>
      <c r="Q515" s="238"/>
      <c r="R515" s="238"/>
      <c r="S515" s="238"/>
      <c r="T515" s="238"/>
      <c r="U515" s="238"/>
      <c r="V515" s="239"/>
    </row>
    <row r="516" spans="1:22" ht="18" customHeight="1" x14ac:dyDescent="0.25">
      <c r="A516" s="216"/>
      <c r="B516" s="221" t="s">
        <v>19</v>
      </c>
      <c r="C516" s="222"/>
      <c r="D516" s="225">
        <f>INDEX(習字一覧!$A$2:$G$201,A508,4)</f>
        <v>0</v>
      </c>
      <c r="E516" s="225"/>
      <c r="F516" s="225"/>
      <c r="G516" s="225"/>
      <c r="H516" s="225"/>
      <c r="I516" s="225"/>
      <c r="J516" s="226"/>
      <c r="K516" s="19"/>
      <c r="L516" s="20"/>
      <c r="M516" s="216"/>
      <c r="N516" s="221" t="s">
        <v>19</v>
      </c>
      <c r="O516" s="222"/>
      <c r="P516" s="225">
        <f>INDEX(習字一覧!$A$2:$G$201,M508,4)</f>
        <v>0</v>
      </c>
      <c r="Q516" s="225"/>
      <c r="R516" s="225"/>
      <c r="S516" s="225"/>
      <c r="T516" s="225"/>
      <c r="U516" s="225"/>
      <c r="V516" s="226"/>
    </row>
    <row r="517" spans="1:22" ht="18" customHeight="1" x14ac:dyDescent="0.25">
      <c r="A517" s="216"/>
      <c r="B517" s="221"/>
      <c r="C517" s="223"/>
      <c r="D517" s="227"/>
      <c r="E517" s="227"/>
      <c r="F517" s="227"/>
      <c r="G517" s="227"/>
      <c r="H517" s="227"/>
      <c r="I517" s="227"/>
      <c r="J517" s="228"/>
      <c r="K517" s="19"/>
      <c r="L517" s="20"/>
      <c r="M517" s="216"/>
      <c r="N517" s="221"/>
      <c r="O517" s="223"/>
      <c r="P517" s="227"/>
      <c r="Q517" s="227"/>
      <c r="R517" s="227"/>
      <c r="S517" s="227"/>
      <c r="T517" s="227"/>
      <c r="U517" s="227"/>
      <c r="V517" s="228"/>
    </row>
    <row r="518" spans="1:22" ht="18" customHeight="1" x14ac:dyDescent="0.25">
      <c r="A518" s="217"/>
      <c r="B518" s="234"/>
      <c r="C518" s="224"/>
      <c r="D518" s="229"/>
      <c r="E518" s="229"/>
      <c r="F518" s="229"/>
      <c r="G518" s="229"/>
      <c r="H518" s="229"/>
      <c r="I518" s="229"/>
      <c r="J518" s="230"/>
      <c r="K518" s="19"/>
      <c r="L518" s="20"/>
      <c r="M518" s="217"/>
      <c r="N518" s="234"/>
      <c r="O518" s="224"/>
      <c r="P518" s="229"/>
      <c r="Q518" s="229"/>
      <c r="R518" s="229"/>
      <c r="S518" s="229"/>
      <c r="T518" s="229"/>
      <c r="U518" s="229"/>
      <c r="V518" s="230"/>
    </row>
    <row r="519" spans="1:22" ht="21.75" customHeight="1" x14ac:dyDescent="0.25">
      <c r="A519" s="13">
        <f>M508+1</f>
        <v>85</v>
      </c>
      <c r="B519" s="13"/>
      <c r="C519" s="218" t="s">
        <v>37</v>
      </c>
      <c r="D519" s="218"/>
      <c r="E519" s="218"/>
      <c r="F519" s="218"/>
      <c r="G519" s="218"/>
      <c r="H519" s="218"/>
      <c r="I519" s="13"/>
      <c r="J519" s="14"/>
      <c r="K519" s="15"/>
      <c r="L519" s="16"/>
      <c r="M519" s="13">
        <f>A545+1</f>
        <v>88</v>
      </c>
      <c r="N519" s="13"/>
      <c r="O519" s="218" t="s">
        <v>37</v>
      </c>
      <c r="P519" s="218"/>
      <c r="Q519" s="218"/>
      <c r="R519" s="218"/>
      <c r="S519" s="218"/>
      <c r="T519" s="218"/>
      <c r="U519" s="13"/>
      <c r="V519" s="14" t="s">
        <v>97</v>
      </c>
    </row>
    <row r="520" spans="1:22" ht="21.75" customHeight="1" x14ac:dyDescent="0.25">
      <c r="A520" s="17"/>
      <c r="B520" s="17"/>
      <c r="C520" s="219"/>
      <c r="D520" s="219"/>
      <c r="E520" s="219"/>
      <c r="F520" s="219"/>
      <c r="G520" s="219"/>
      <c r="H520" s="219"/>
      <c r="I520" s="17"/>
      <c r="J520" s="17"/>
      <c r="K520" s="18"/>
      <c r="L520" s="16"/>
      <c r="M520" s="13"/>
      <c r="N520" s="13"/>
      <c r="O520" s="218"/>
      <c r="P520" s="218"/>
      <c r="Q520" s="218"/>
      <c r="R520" s="218"/>
      <c r="S520" s="218"/>
      <c r="T520" s="218"/>
      <c r="U520" s="231" t="s">
        <v>17</v>
      </c>
      <c r="V520" s="231"/>
    </row>
    <row r="521" spans="1:22" ht="15.75" customHeight="1" x14ac:dyDescent="0.25">
      <c r="K521" s="19"/>
      <c r="L521" s="20"/>
      <c r="M521" s="21"/>
      <c r="N521" s="21"/>
      <c r="O521" s="21"/>
      <c r="P521" s="21"/>
      <c r="Q521" s="21"/>
      <c r="R521" s="21"/>
      <c r="S521" s="21"/>
      <c r="T521" s="21"/>
      <c r="U521" s="21"/>
      <c r="V521" s="21"/>
    </row>
    <row r="522" spans="1:22" ht="18" customHeight="1" x14ac:dyDescent="0.25">
      <c r="A522" s="246"/>
      <c r="B522" s="255" t="str">
        <f>基本ﾃﾞｰﾀ!$B$5</f>
        <v>函 館</v>
      </c>
      <c r="C522" s="255"/>
      <c r="D522" s="255"/>
      <c r="E522" s="255"/>
      <c r="F522" s="255"/>
      <c r="G522" s="255"/>
      <c r="H522" s="240" t="s">
        <v>18</v>
      </c>
      <c r="I522" s="240"/>
      <c r="J522" s="241"/>
      <c r="K522" s="22"/>
      <c r="L522" s="20"/>
      <c r="M522" s="246"/>
      <c r="N522" s="255" t="str">
        <f>基本ﾃﾞｰﾀ!$B$5</f>
        <v>函 館</v>
      </c>
      <c r="O522" s="255"/>
      <c r="P522" s="255"/>
      <c r="Q522" s="255"/>
      <c r="R522" s="255"/>
      <c r="S522" s="255"/>
      <c r="T522" s="240" t="s">
        <v>18</v>
      </c>
      <c r="U522" s="240"/>
      <c r="V522" s="241"/>
    </row>
    <row r="523" spans="1:22" ht="18" customHeight="1" x14ac:dyDescent="0.25">
      <c r="A523" s="253"/>
      <c r="B523" s="256"/>
      <c r="C523" s="256"/>
      <c r="D523" s="256"/>
      <c r="E523" s="256"/>
      <c r="F523" s="256"/>
      <c r="G523" s="256"/>
      <c r="H523" s="242"/>
      <c r="I523" s="242"/>
      <c r="J523" s="243"/>
      <c r="K523" s="22"/>
      <c r="L523" s="20"/>
      <c r="M523" s="253"/>
      <c r="N523" s="256"/>
      <c r="O523" s="256"/>
      <c r="P523" s="256"/>
      <c r="Q523" s="256"/>
      <c r="R523" s="256"/>
      <c r="S523" s="256"/>
      <c r="T523" s="242"/>
      <c r="U523" s="242"/>
      <c r="V523" s="243"/>
    </row>
    <row r="524" spans="1:22" ht="18" customHeight="1" x14ac:dyDescent="0.25">
      <c r="A524" s="254"/>
      <c r="B524" s="257"/>
      <c r="C524" s="257"/>
      <c r="D524" s="257"/>
      <c r="E524" s="257"/>
      <c r="F524" s="257"/>
      <c r="G524" s="257"/>
      <c r="H524" s="244"/>
      <c r="I524" s="244"/>
      <c r="J524" s="245"/>
      <c r="K524" s="22"/>
      <c r="L524" s="20"/>
      <c r="M524" s="254"/>
      <c r="N524" s="257"/>
      <c r="O524" s="257"/>
      <c r="P524" s="257"/>
      <c r="Q524" s="257"/>
      <c r="R524" s="257"/>
      <c r="S524" s="257"/>
      <c r="T524" s="244"/>
      <c r="U524" s="244"/>
      <c r="V524" s="245"/>
    </row>
    <row r="525" spans="1:22" ht="12" customHeight="1" x14ac:dyDescent="0.25">
      <c r="A525" s="215">
        <f>INDEX(習字一覧!$A$2:$G$201,A519,3)</f>
        <v>0</v>
      </c>
      <c r="B525" s="220"/>
      <c r="C525" s="232" t="s">
        <v>50</v>
      </c>
      <c r="D525" s="232"/>
      <c r="E525" s="235">
        <f>INDEX(習字一覧!$A$2:$G$201,A519,5)</f>
        <v>0</v>
      </c>
      <c r="F525" s="236"/>
      <c r="G525" s="236"/>
      <c r="H525" s="236"/>
      <c r="I525" s="236"/>
      <c r="J525" s="237"/>
      <c r="K525" s="23"/>
      <c r="L525" s="20"/>
      <c r="M525" s="215">
        <f>INDEX(習字一覧!$A$2:$G$201,M519,3)</f>
        <v>0</v>
      </c>
      <c r="N525" s="220"/>
      <c r="O525" s="232" t="s">
        <v>50</v>
      </c>
      <c r="P525" s="232"/>
      <c r="Q525" s="235">
        <f>INDEX(習字一覧!$A$2:$G$201,M519,5)</f>
        <v>0</v>
      </c>
      <c r="R525" s="236"/>
      <c r="S525" s="236"/>
      <c r="T525" s="236"/>
      <c r="U525" s="236"/>
      <c r="V525" s="237"/>
    </row>
    <row r="526" spans="1:22" ht="12" customHeight="1" x14ac:dyDescent="0.25">
      <c r="A526" s="216"/>
      <c r="B526" s="221"/>
      <c r="C526" s="233"/>
      <c r="D526" s="233"/>
      <c r="E526" s="238"/>
      <c r="F526" s="238"/>
      <c r="G526" s="238"/>
      <c r="H526" s="238"/>
      <c r="I526" s="238"/>
      <c r="J526" s="239"/>
      <c r="K526" s="23"/>
      <c r="L526" s="20"/>
      <c r="M526" s="216"/>
      <c r="N526" s="221"/>
      <c r="O526" s="233"/>
      <c r="P526" s="233"/>
      <c r="Q526" s="238"/>
      <c r="R526" s="238"/>
      <c r="S526" s="238"/>
      <c r="T526" s="238"/>
      <c r="U526" s="238"/>
      <c r="V526" s="239"/>
    </row>
    <row r="527" spans="1:22" ht="18" customHeight="1" x14ac:dyDescent="0.25">
      <c r="A527" s="216"/>
      <c r="B527" s="221" t="s">
        <v>19</v>
      </c>
      <c r="C527" s="222"/>
      <c r="D527" s="225">
        <f>INDEX(習字一覧!$A$2:$G$201,A519,4)</f>
        <v>0</v>
      </c>
      <c r="E527" s="225"/>
      <c r="F527" s="225"/>
      <c r="G527" s="225"/>
      <c r="H527" s="225"/>
      <c r="I527" s="225"/>
      <c r="J527" s="226"/>
      <c r="K527" s="19"/>
      <c r="L527" s="20"/>
      <c r="M527" s="216"/>
      <c r="N527" s="221" t="s">
        <v>19</v>
      </c>
      <c r="O527" s="222"/>
      <c r="P527" s="225">
        <f>INDEX(習字一覧!$A$2:$G$201,M519,4)</f>
        <v>0</v>
      </c>
      <c r="Q527" s="225"/>
      <c r="R527" s="225"/>
      <c r="S527" s="225"/>
      <c r="T527" s="225"/>
      <c r="U527" s="225"/>
      <c r="V527" s="226"/>
    </row>
    <row r="528" spans="1:22" ht="18" customHeight="1" x14ac:dyDescent="0.25">
      <c r="A528" s="216"/>
      <c r="B528" s="221"/>
      <c r="C528" s="223"/>
      <c r="D528" s="227"/>
      <c r="E528" s="227"/>
      <c r="F528" s="227"/>
      <c r="G528" s="227"/>
      <c r="H528" s="227"/>
      <c r="I528" s="227"/>
      <c r="J528" s="228"/>
      <c r="K528" s="19"/>
      <c r="L528" s="20"/>
      <c r="M528" s="216"/>
      <c r="N528" s="221"/>
      <c r="O528" s="223"/>
      <c r="P528" s="227"/>
      <c r="Q528" s="227"/>
      <c r="R528" s="227"/>
      <c r="S528" s="227"/>
      <c r="T528" s="227"/>
      <c r="U528" s="227"/>
      <c r="V528" s="228"/>
    </row>
    <row r="529" spans="1:22" ht="18" customHeight="1" x14ac:dyDescent="0.25">
      <c r="A529" s="217"/>
      <c r="B529" s="234"/>
      <c r="C529" s="224"/>
      <c r="D529" s="229"/>
      <c r="E529" s="229"/>
      <c r="F529" s="229"/>
      <c r="G529" s="229"/>
      <c r="H529" s="229"/>
      <c r="I529" s="229"/>
      <c r="J529" s="230"/>
      <c r="K529" s="19"/>
      <c r="L529" s="20"/>
      <c r="M529" s="217"/>
      <c r="N529" s="234"/>
      <c r="O529" s="224"/>
      <c r="P529" s="229"/>
      <c r="Q529" s="229"/>
      <c r="R529" s="229"/>
      <c r="S529" s="229"/>
      <c r="T529" s="229"/>
      <c r="U529" s="229"/>
      <c r="V529" s="230"/>
    </row>
    <row r="530" spans="1:22" ht="15.75" customHeight="1" x14ac:dyDescent="0.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5"/>
      <c r="L530" s="26"/>
      <c r="M530" s="24"/>
      <c r="N530" s="24"/>
      <c r="O530" s="24"/>
      <c r="P530" s="24"/>
      <c r="Q530" s="24"/>
      <c r="R530" s="24"/>
      <c r="S530" s="24"/>
      <c r="T530" s="24"/>
      <c r="U530" s="24"/>
      <c r="V530" s="24"/>
    </row>
    <row r="531" spans="1:22" ht="15.75" customHeight="1" x14ac:dyDescent="0.25">
      <c r="A531" s="46"/>
      <c r="B531" s="27"/>
      <c r="C531" s="27"/>
      <c r="D531" s="27"/>
      <c r="E531" s="27"/>
      <c r="F531" s="27"/>
      <c r="G531" s="27"/>
      <c r="H531" s="27"/>
      <c r="I531" s="27"/>
      <c r="J531" s="27"/>
      <c r="K531" s="28"/>
      <c r="L531" s="29"/>
      <c r="M531" s="46"/>
      <c r="N531" s="27"/>
      <c r="O531" s="27"/>
      <c r="P531" s="27"/>
      <c r="Q531" s="27"/>
      <c r="R531" s="27"/>
      <c r="S531" s="27"/>
      <c r="T531" s="27"/>
      <c r="U531" s="27"/>
      <c r="V531" s="27"/>
    </row>
    <row r="532" spans="1:22" ht="18" customHeight="1" x14ac:dyDescent="0.25">
      <c r="A532" s="30">
        <f>A519+1</f>
        <v>86</v>
      </c>
      <c r="B532" s="30"/>
      <c r="C532" s="252" t="s">
        <v>37</v>
      </c>
      <c r="D532" s="252"/>
      <c r="E532" s="252"/>
      <c r="F532" s="252"/>
      <c r="G532" s="252"/>
      <c r="H532" s="252"/>
      <c r="I532" s="30"/>
      <c r="J532" s="51"/>
      <c r="K532" s="15"/>
      <c r="L532" s="16"/>
      <c r="M532" s="13">
        <f>M519+1</f>
        <v>89</v>
      </c>
      <c r="N532" s="13"/>
      <c r="O532" s="218" t="s">
        <v>37</v>
      </c>
      <c r="P532" s="218"/>
      <c r="Q532" s="218"/>
      <c r="R532" s="218"/>
      <c r="S532" s="218"/>
      <c r="T532" s="218"/>
      <c r="U532" s="13"/>
      <c r="V532" s="14"/>
    </row>
    <row r="533" spans="1:22" ht="18" customHeight="1" x14ac:dyDescent="0.25">
      <c r="A533" s="13"/>
      <c r="B533" s="13"/>
      <c r="C533" s="218"/>
      <c r="D533" s="218"/>
      <c r="E533" s="218"/>
      <c r="F533" s="218"/>
      <c r="G533" s="218"/>
      <c r="H533" s="218"/>
      <c r="I533" s="13"/>
      <c r="J533" s="13"/>
      <c r="K533" s="18"/>
      <c r="L533" s="16"/>
      <c r="M533" s="17"/>
      <c r="N533" s="17"/>
      <c r="O533" s="219"/>
      <c r="P533" s="219"/>
      <c r="Q533" s="219"/>
      <c r="R533" s="219"/>
      <c r="S533" s="219"/>
      <c r="T533" s="219"/>
      <c r="U533" s="17"/>
      <c r="V533" s="17"/>
    </row>
    <row r="534" spans="1:22" ht="15.75" customHeight="1" x14ac:dyDescent="0.25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19"/>
      <c r="L534" s="20"/>
    </row>
    <row r="535" spans="1:22" ht="18" customHeight="1" x14ac:dyDescent="0.25">
      <c r="A535" s="246"/>
      <c r="B535" s="255" t="str">
        <f>基本ﾃﾞｰﾀ!$B$5</f>
        <v>函 館</v>
      </c>
      <c r="C535" s="255"/>
      <c r="D535" s="255"/>
      <c r="E535" s="255"/>
      <c r="F535" s="255"/>
      <c r="G535" s="255"/>
      <c r="H535" s="240" t="s">
        <v>18</v>
      </c>
      <c r="I535" s="240"/>
      <c r="J535" s="241"/>
      <c r="K535" s="22"/>
      <c r="L535" s="20"/>
      <c r="M535" s="246"/>
      <c r="N535" s="255" t="str">
        <f>基本ﾃﾞｰﾀ!$B$5</f>
        <v>函 館</v>
      </c>
      <c r="O535" s="255"/>
      <c r="P535" s="255"/>
      <c r="Q535" s="255"/>
      <c r="R535" s="255"/>
      <c r="S535" s="255"/>
      <c r="T535" s="240" t="s">
        <v>18</v>
      </c>
      <c r="U535" s="240"/>
      <c r="V535" s="241"/>
    </row>
    <row r="536" spans="1:22" ht="18" customHeight="1" x14ac:dyDescent="0.25">
      <c r="A536" s="253"/>
      <c r="B536" s="256"/>
      <c r="C536" s="256"/>
      <c r="D536" s="256"/>
      <c r="E536" s="256"/>
      <c r="F536" s="256"/>
      <c r="G536" s="256"/>
      <c r="H536" s="242"/>
      <c r="I536" s="242"/>
      <c r="J536" s="243"/>
      <c r="K536" s="22"/>
      <c r="L536" s="20"/>
      <c r="M536" s="253"/>
      <c r="N536" s="256"/>
      <c r="O536" s="256"/>
      <c r="P536" s="256"/>
      <c r="Q536" s="256"/>
      <c r="R536" s="256"/>
      <c r="S536" s="256"/>
      <c r="T536" s="242"/>
      <c r="U536" s="242"/>
      <c r="V536" s="243"/>
    </row>
    <row r="537" spans="1:22" ht="18" customHeight="1" x14ac:dyDescent="0.25">
      <c r="A537" s="254"/>
      <c r="B537" s="257"/>
      <c r="C537" s="257"/>
      <c r="D537" s="257"/>
      <c r="E537" s="257"/>
      <c r="F537" s="257"/>
      <c r="G537" s="257"/>
      <c r="H537" s="244"/>
      <c r="I537" s="244"/>
      <c r="J537" s="245"/>
      <c r="K537" s="22"/>
      <c r="L537" s="20"/>
      <c r="M537" s="254"/>
      <c r="N537" s="257"/>
      <c r="O537" s="257"/>
      <c r="P537" s="257"/>
      <c r="Q537" s="257"/>
      <c r="R537" s="257"/>
      <c r="S537" s="257"/>
      <c r="T537" s="244"/>
      <c r="U537" s="244"/>
      <c r="V537" s="245"/>
    </row>
    <row r="538" spans="1:22" ht="12" customHeight="1" x14ac:dyDescent="0.25">
      <c r="A538" s="215">
        <f>INDEX(習字一覧!$A$2:$G$201,A532,3)</f>
        <v>0</v>
      </c>
      <c r="B538" s="220"/>
      <c r="C538" s="232" t="s">
        <v>50</v>
      </c>
      <c r="D538" s="232"/>
      <c r="E538" s="235">
        <f>INDEX(習字一覧!$A$2:$G$201,A532,5)</f>
        <v>0</v>
      </c>
      <c r="F538" s="236"/>
      <c r="G538" s="236"/>
      <c r="H538" s="236"/>
      <c r="I538" s="236"/>
      <c r="J538" s="237"/>
      <c r="K538" s="23"/>
      <c r="L538" s="20"/>
      <c r="M538" s="215">
        <f>INDEX(習字一覧!$A$2:$G$201,M532,3)</f>
        <v>0</v>
      </c>
      <c r="N538" s="220"/>
      <c r="O538" s="232" t="s">
        <v>50</v>
      </c>
      <c r="P538" s="232"/>
      <c r="Q538" s="235">
        <f>INDEX(習字一覧!$A$2:$G$201,M532,5)</f>
        <v>0</v>
      </c>
      <c r="R538" s="236"/>
      <c r="S538" s="236"/>
      <c r="T538" s="236"/>
      <c r="U538" s="236"/>
      <c r="V538" s="237"/>
    </row>
    <row r="539" spans="1:22" ht="12" customHeight="1" x14ac:dyDescent="0.25">
      <c r="A539" s="216"/>
      <c r="B539" s="221"/>
      <c r="C539" s="233"/>
      <c r="D539" s="233"/>
      <c r="E539" s="238"/>
      <c r="F539" s="238"/>
      <c r="G539" s="238"/>
      <c r="H539" s="238"/>
      <c r="I539" s="238"/>
      <c r="J539" s="239"/>
      <c r="K539" s="23"/>
      <c r="L539" s="20"/>
      <c r="M539" s="216"/>
      <c r="N539" s="221"/>
      <c r="O539" s="233"/>
      <c r="P539" s="233"/>
      <c r="Q539" s="238"/>
      <c r="R539" s="238"/>
      <c r="S539" s="238"/>
      <c r="T539" s="238"/>
      <c r="U539" s="238"/>
      <c r="V539" s="239"/>
    </row>
    <row r="540" spans="1:22" ht="18" customHeight="1" x14ac:dyDescent="0.25">
      <c r="A540" s="216"/>
      <c r="B540" s="221" t="s">
        <v>19</v>
      </c>
      <c r="C540" s="222"/>
      <c r="D540" s="225">
        <f>INDEX(習字一覧!$A$2:$G$201,A532,4)</f>
        <v>0</v>
      </c>
      <c r="E540" s="225"/>
      <c r="F540" s="225"/>
      <c r="G540" s="225"/>
      <c r="H540" s="225"/>
      <c r="I540" s="225"/>
      <c r="J540" s="226"/>
      <c r="K540" s="19"/>
      <c r="L540" s="20"/>
      <c r="M540" s="216"/>
      <c r="N540" s="221" t="s">
        <v>19</v>
      </c>
      <c r="O540" s="222"/>
      <c r="P540" s="225">
        <f>INDEX(習字一覧!$A$2:$G$201,M532,4)</f>
        <v>0</v>
      </c>
      <c r="Q540" s="225"/>
      <c r="R540" s="225"/>
      <c r="S540" s="225"/>
      <c r="T540" s="225"/>
      <c r="U540" s="225"/>
      <c r="V540" s="226"/>
    </row>
    <row r="541" spans="1:22" ht="18" customHeight="1" x14ac:dyDescent="0.25">
      <c r="A541" s="216"/>
      <c r="B541" s="221"/>
      <c r="C541" s="223"/>
      <c r="D541" s="227"/>
      <c r="E541" s="227"/>
      <c r="F541" s="227"/>
      <c r="G541" s="227"/>
      <c r="H541" s="227"/>
      <c r="I541" s="227"/>
      <c r="J541" s="228"/>
      <c r="K541" s="19"/>
      <c r="L541" s="20"/>
      <c r="M541" s="216"/>
      <c r="N541" s="221"/>
      <c r="O541" s="223"/>
      <c r="P541" s="227"/>
      <c r="Q541" s="227"/>
      <c r="R541" s="227"/>
      <c r="S541" s="227"/>
      <c r="T541" s="227"/>
      <c r="U541" s="227"/>
      <c r="V541" s="228"/>
    </row>
    <row r="542" spans="1:22" ht="18" customHeight="1" x14ac:dyDescent="0.25">
      <c r="A542" s="217"/>
      <c r="B542" s="234"/>
      <c r="C542" s="224"/>
      <c r="D542" s="229"/>
      <c r="E542" s="229"/>
      <c r="F542" s="229"/>
      <c r="G542" s="229"/>
      <c r="H542" s="229"/>
      <c r="I542" s="229"/>
      <c r="J542" s="230"/>
      <c r="K542" s="19"/>
      <c r="L542" s="20"/>
      <c r="M542" s="217"/>
      <c r="N542" s="234"/>
      <c r="O542" s="224"/>
      <c r="P542" s="229"/>
      <c r="Q542" s="229"/>
      <c r="R542" s="229"/>
      <c r="S542" s="229"/>
      <c r="T542" s="229"/>
      <c r="U542" s="229"/>
      <c r="V542" s="230"/>
    </row>
    <row r="543" spans="1:22" ht="15.75" customHeight="1" x14ac:dyDescent="0.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5"/>
      <c r="L543" s="26"/>
      <c r="M543" s="24"/>
      <c r="N543" s="24"/>
      <c r="O543" s="24"/>
      <c r="P543" s="24"/>
      <c r="Q543" s="24"/>
      <c r="R543" s="24"/>
      <c r="S543" s="24"/>
      <c r="T543" s="24"/>
      <c r="U543" s="24"/>
      <c r="V543" s="24"/>
    </row>
    <row r="544" spans="1:22" ht="15.75" customHeight="1" x14ac:dyDescent="0.25">
      <c r="A544" s="46"/>
      <c r="B544" s="27"/>
      <c r="C544" s="27"/>
      <c r="D544" s="27"/>
      <c r="E544" s="27"/>
      <c r="F544" s="27"/>
      <c r="G544" s="27"/>
      <c r="H544" s="27"/>
      <c r="I544" s="27"/>
      <c r="J544" s="27"/>
      <c r="K544" s="28"/>
      <c r="L544" s="29"/>
      <c r="M544" s="46"/>
      <c r="N544" s="27"/>
      <c r="O544" s="27"/>
      <c r="P544" s="27"/>
      <c r="Q544" s="27"/>
      <c r="R544" s="27"/>
      <c r="S544" s="27"/>
      <c r="T544" s="27"/>
      <c r="U544" s="27"/>
      <c r="V544" s="27"/>
    </row>
    <row r="545" spans="1:22" ht="18" customHeight="1" x14ac:dyDescent="0.25">
      <c r="A545" s="13">
        <f>A532+1</f>
        <v>87</v>
      </c>
      <c r="B545" s="13"/>
      <c r="C545" s="218" t="s">
        <v>37</v>
      </c>
      <c r="D545" s="218"/>
      <c r="E545" s="218"/>
      <c r="F545" s="218"/>
      <c r="G545" s="218"/>
      <c r="H545" s="218"/>
      <c r="I545" s="13"/>
      <c r="J545" s="14"/>
      <c r="K545" s="15"/>
      <c r="L545" s="16"/>
      <c r="M545" s="13">
        <f>M532+1</f>
        <v>90</v>
      </c>
      <c r="N545" s="13"/>
      <c r="O545" s="218" t="s">
        <v>37</v>
      </c>
      <c r="P545" s="218"/>
      <c r="Q545" s="218"/>
      <c r="R545" s="218"/>
      <c r="S545" s="218"/>
      <c r="T545" s="218"/>
      <c r="U545" s="13"/>
      <c r="V545" s="14"/>
    </row>
    <row r="546" spans="1:22" ht="18" customHeight="1" x14ac:dyDescent="0.25">
      <c r="A546" s="17"/>
      <c r="B546" s="17"/>
      <c r="C546" s="219"/>
      <c r="D546" s="219"/>
      <c r="E546" s="219"/>
      <c r="F546" s="219"/>
      <c r="G546" s="219"/>
      <c r="H546" s="219"/>
      <c r="I546" s="17"/>
      <c r="J546" s="17"/>
      <c r="K546" s="18"/>
      <c r="L546" s="16"/>
      <c r="M546" s="17"/>
      <c r="N546" s="17"/>
      <c r="O546" s="219"/>
      <c r="P546" s="219"/>
      <c r="Q546" s="219"/>
      <c r="R546" s="219"/>
      <c r="S546" s="219"/>
      <c r="T546" s="219"/>
      <c r="U546" s="17"/>
      <c r="V546" s="17"/>
    </row>
    <row r="547" spans="1:22" ht="15.75" customHeight="1" x14ac:dyDescent="0.25">
      <c r="K547" s="19"/>
      <c r="L547" s="20"/>
    </row>
    <row r="548" spans="1:22" ht="18" customHeight="1" x14ac:dyDescent="0.25">
      <c r="A548" s="246"/>
      <c r="B548" s="255" t="str">
        <f>基本ﾃﾞｰﾀ!$B$5</f>
        <v>函 館</v>
      </c>
      <c r="C548" s="255"/>
      <c r="D548" s="255"/>
      <c r="E548" s="255"/>
      <c r="F548" s="255"/>
      <c r="G548" s="255"/>
      <c r="H548" s="240" t="s">
        <v>18</v>
      </c>
      <c r="I548" s="240"/>
      <c r="J548" s="241"/>
      <c r="K548" s="22"/>
      <c r="L548" s="20"/>
      <c r="M548" s="246"/>
      <c r="N548" s="255" t="str">
        <f>基本ﾃﾞｰﾀ!$B$5</f>
        <v>函 館</v>
      </c>
      <c r="O548" s="255"/>
      <c r="P548" s="255"/>
      <c r="Q548" s="255"/>
      <c r="R548" s="255"/>
      <c r="S548" s="255"/>
      <c r="T548" s="240" t="s">
        <v>18</v>
      </c>
      <c r="U548" s="240"/>
      <c r="V548" s="241"/>
    </row>
    <row r="549" spans="1:22" ht="18" customHeight="1" x14ac:dyDescent="0.25">
      <c r="A549" s="253"/>
      <c r="B549" s="256"/>
      <c r="C549" s="256"/>
      <c r="D549" s="256"/>
      <c r="E549" s="256"/>
      <c r="F549" s="256"/>
      <c r="G549" s="256"/>
      <c r="H549" s="242"/>
      <c r="I549" s="242"/>
      <c r="J549" s="243"/>
      <c r="K549" s="22"/>
      <c r="L549" s="20"/>
      <c r="M549" s="253"/>
      <c r="N549" s="256"/>
      <c r="O549" s="256"/>
      <c r="P549" s="256"/>
      <c r="Q549" s="256"/>
      <c r="R549" s="256"/>
      <c r="S549" s="256"/>
      <c r="T549" s="242"/>
      <c r="U549" s="242"/>
      <c r="V549" s="243"/>
    </row>
    <row r="550" spans="1:22" ht="18" customHeight="1" x14ac:dyDescent="0.25">
      <c r="A550" s="254"/>
      <c r="B550" s="257"/>
      <c r="C550" s="257"/>
      <c r="D550" s="257"/>
      <c r="E550" s="257"/>
      <c r="F550" s="257"/>
      <c r="G550" s="257"/>
      <c r="H550" s="244"/>
      <c r="I550" s="244"/>
      <c r="J550" s="245"/>
      <c r="K550" s="22"/>
      <c r="L550" s="20"/>
      <c r="M550" s="254"/>
      <c r="N550" s="257"/>
      <c r="O550" s="257"/>
      <c r="P550" s="257"/>
      <c r="Q550" s="257"/>
      <c r="R550" s="257"/>
      <c r="S550" s="257"/>
      <c r="T550" s="244"/>
      <c r="U550" s="244"/>
      <c r="V550" s="245"/>
    </row>
    <row r="551" spans="1:22" ht="12" customHeight="1" x14ac:dyDescent="0.25">
      <c r="A551" s="215">
        <f>INDEX(習字一覧!$A$2:$G$201,A545,3)</f>
        <v>0</v>
      </c>
      <c r="B551" s="220"/>
      <c r="C551" s="232" t="s">
        <v>50</v>
      </c>
      <c r="D551" s="232"/>
      <c r="E551" s="235">
        <f>INDEX(習字一覧!$A$2:$G$201,A545,5)</f>
        <v>0</v>
      </c>
      <c r="F551" s="236"/>
      <c r="G551" s="236"/>
      <c r="H551" s="236"/>
      <c r="I551" s="236"/>
      <c r="J551" s="237"/>
      <c r="K551" s="23"/>
      <c r="L551" s="20"/>
      <c r="M551" s="215">
        <f>INDEX(習字一覧!$A$2:$G$201,M545,3)</f>
        <v>0</v>
      </c>
      <c r="N551" s="220"/>
      <c r="O551" s="232" t="s">
        <v>50</v>
      </c>
      <c r="P551" s="232"/>
      <c r="Q551" s="235">
        <f>INDEX(習字一覧!$A$2:$G$201,M545,5)</f>
        <v>0</v>
      </c>
      <c r="R551" s="236"/>
      <c r="S551" s="236"/>
      <c r="T551" s="236"/>
      <c r="U551" s="236"/>
      <c r="V551" s="237"/>
    </row>
    <row r="552" spans="1:22" ht="12" customHeight="1" x14ac:dyDescent="0.25">
      <c r="A552" s="216"/>
      <c r="B552" s="221"/>
      <c r="C552" s="233"/>
      <c r="D552" s="233"/>
      <c r="E552" s="238"/>
      <c r="F552" s="238"/>
      <c r="G552" s="238"/>
      <c r="H552" s="238"/>
      <c r="I552" s="238"/>
      <c r="J552" s="239"/>
      <c r="K552" s="23"/>
      <c r="L552" s="20"/>
      <c r="M552" s="216"/>
      <c r="N552" s="221"/>
      <c r="O552" s="233"/>
      <c r="P552" s="233"/>
      <c r="Q552" s="238"/>
      <c r="R552" s="238"/>
      <c r="S552" s="238"/>
      <c r="T552" s="238"/>
      <c r="U552" s="238"/>
      <c r="V552" s="239"/>
    </row>
    <row r="553" spans="1:22" ht="18" customHeight="1" x14ac:dyDescent="0.25">
      <c r="A553" s="216"/>
      <c r="B553" s="221" t="s">
        <v>19</v>
      </c>
      <c r="C553" s="222"/>
      <c r="D553" s="225">
        <f>INDEX(習字一覧!$A$2:$G$201,A545,4)</f>
        <v>0</v>
      </c>
      <c r="E553" s="225"/>
      <c r="F553" s="225"/>
      <c r="G553" s="225"/>
      <c r="H553" s="225"/>
      <c r="I553" s="225"/>
      <c r="J553" s="226"/>
      <c r="K553" s="19"/>
      <c r="L553" s="20"/>
      <c r="M553" s="216"/>
      <c r="N553" s="221" t="s">
        <v>19</v>
      </c>
      <c r="O553" s="222"/>
      <c r="P553" s="225">
        <f>INDEX(習字一覧!$A$2:$G$201,M545,4)</f>
        <v>0</v>
      </c>
      <c r="Q553" s="225"/>
      <c r="R553" s="225"/>
      <c r="S553" s="225"/>
      <c r="T553" s="225"/>
      <c r="U553" s="225"/>
      <c r="V553" s="226"/>
    </row>
    <row r="554" spans="1:22" ht="18" customHeight="1" x14ac:dyDescent="0.25">
      <c r="A554" s="216"/>
      <c r="B554" s="221"/>
      <c r="C554" s="223"/>
      <c r="D554" s="227"/>
      <c r="E554" s="227"/>
      <c r="F554" s="227"/>
      <c r="G554" s="227"/>
      <c r="H554" s="227"/>
      <c r="I554" s="227"/>
      <c r="J554" s="228"/>
      <c r="K554" s="19"/>
      <c r="L554" s="20"/>
      <c r="M554" s="216"/>
      <c r="N554" s="221"/>
      <c r="O554" s="223"/>
      <c r="P554" s="227"/>
      <c r="Q554" s="227"/>
      <c r="R554" s="227"/>
      <c r="S554" s="227"/>
      <c r="T554" s="227"/>
      <c r="U554" s="227"/>
      <c r="V554" s="228"/>
    </row>
    <row r="555" spans="1:22" ht="18" customHeight="1" x14ac:dyDescent="0.25">
      <c r="A555" s="217"/>
      <c r="B555" s="234"/>
      <c r="C555" s="224"/>
      <c r="D555" s="229"/>
      <c r="E555" s="229"/>
      <c r="F555" s="229"/>
      <c r="G555" s="229"/>
      <c r="H555" s="229"/>
      <c r="I555" s="229"/>
      <c r="J555" s="230"/>
      <c r="K555" s="19"/>
      <c r="L555" s="20"/>
      <c r="M555" s="217"/>
      <c r="N555" s="234"/>
      <c r="O555" s="224"/>
      <c r="P555" s="229"/>
      <c r="Q555" s="229"/>
      <c r="R555" s="229"/>
      <c r="S555" s="229"/>
      <c r="T555" s="229"/>
      <c r="U555" s="229"/>
      <c r="V555" s="230"/>
    </row>
    <row r="556" spans="1:22" ht="21.75" customHeight="1" x14ac:dyDescent="0.25">
      <c r="A556" s="13">
        <f>M545+1</f>
        <v>91</v>
      </c>
      <c r="B556" s="13"/>
      <c r="C556" s="218" t="s">
        <v>37</v>
      </c>
      <c r="D556" s="218"/>
      <c r="E556" s="218"/>
      <c r="F556" s="218"/>
      <c r="G556" s="218"/>
      <c r="H556" s="218"/>
      <c r="I556" s="13"/>
      <c r="J556" s="14"/>
      <c r="K556" s="15"/>
      <c r="L556" s="16"/>
      <c r="M556" s="13">
        <f>A582+1</f>
        <v>94</v>
      </c>
      <c r="N556" s="13"/>
      <c r="O556" s="218" t="s">
        <v>37</v>
      </c>
      <c r="P556" s="218"/>
      <c r="Q556" s="218"/>
      <c r="R556" s="218"/>
      <c r="S556" s="218"/>
      <c r="T556" s="218"/>
      <c r="U556" s="13"/>
      <c r="V556" s="14" t="s">
        <v>97</v>
      </c>
    </row>
    <row r="557" spans="1:22" ht="21.75" customHeight="1" x14ac:dyDescent="0.25">
      <c r="A557" s="17"/>
      <c r="B557" s="17"/>
      <c r="C557" s="219"/>
      <c r="D557" s="219"/>
      <c r="E557" s="219"/>
      <c r="F557" s="219"/>
      <c r="G557" s="219"/>
      <c r="H557" s="219"/>
      <c r="I557" s="17"/>
      <c r="J557" s="17"/>
      <c r="K557" s="18"/>
      <c r="L557" s="16"/>
      <c r="M557" s="13"/>
      <c r="N557" s="13"/>
      <c r="O557" s="218"/>
      <c r="P557" s="218"/>
      <c r="Q557" s="218"/>
      <c r="R557" s="218"/>
      <c r="S557" s="218"/>
      <c r="T557" s="218"/>
      <c r="U557" s="231" t="s">
        <v>17</v>
      </c>
      <c r="V557" s="231"/>
    </row>
    <row r="558" spans="1:22" ht="15.75" customHeight="1" x14ac:dyDescent="0.25">
      <c r="K558" s="19"/>
      <c r="L558" s="20"/>
      <c r="M558" s="21"/>
      <c r="N558" s="21"/>
      <c r="O558" s="21"/>
      <c r="P558" s="21"/>
      <c r="Q558" s="21"/>
      <c r="R558" s="21"/>
      <c r="S558" s="21"/>
      <c r="T558" s="21"/>
      <c r="U558" s="21"/>
      <c r="V558" s="21"/>
    </row>
    <row r="559" spans="1:22" ht="18" customHeight="1" x14ac:dyDescent="0.25">
      <c r="A559" s="246"/>
      <c r="B559" s="255" t="str">
        <f>基本ﾃﾞｰﾀ!$B$5</f>
        <v>函 館</v>
      </c>
      <c r="C559" s="255"/>
      <c r="D559" s="255"/>
      <c r="E559" s="255"/>
      <c r="F559" s="255"/>
      <c r="G559" s="255"/>
      <c r="H559" s="240" t="s">
        <v>18</v>
      </c>
      <c r="I559" s="240"/>
      <c r="J559" s="241"/>
      <c r="K559" s="22"/>
      <c r="L559" s="20"/>
      <c r="M559" s="246"/>
      <c r="N559" s="255" t="str">
        <f>基本ﾃﾞｰﾀ!$B$5</f>
        <v>函 館</v>
      </c>
      <c r="O559" s="255"/>
      <c r="P559" s="255"/>
      <c r="Q559" s="255"/>
      <c r="R559" s="255"/>
      <c r="S559" s="255"/>
      <c r="T559" s="240" t="s">
        <v>18</v>
      </c>
      <c r="U559" s="240"/>
      <c r="V559" s="241"/>
    </row>
    <row r="560" spans="1:22" ht="18" customHeight="1" x14ac:dyDescent="0.25">
      <c r="A560" s="253"/>
      <c r="B560" s="256"/>
      <c r="C560" s="256"/>
      <c r="D560" s="256"/>
      <c r="E560" s="256"/>
      <c r="F560" s="256"/>
      <c r="G560" s="256"/>
      <c r="H560" s="242"/>
      <c r="I560" s="242"/>
      <c r="J560" s="243"/>
      <c r="K560" s="22"/>
      <c r="L560" s="20"/>
      <c r="M560" s="253"/>
      <c r="N560" s="256"/>
      <c r="O560" s="256"/>
      <c r="P560" s="256"/>
      <c r="Q560" s="256"/>
      <c r="R560" s="256"/>
      <c r="S560" s="256"/>
      <c r="T560" s="242"/>
      <c r="U560" s="242"/>
      <c r="V560" s="243"/>
    </row>
    <row r="561" spans="1:22" ht="18" customHeight="1" x14ac:dyDescent="0.25">
      <c r="A561" s="254"/>
      <c r="B561" s="257"/>
      <c r="C561" s="257"/>
      <c r="D561" s="257"/>
      <c r="E561" s="257"/>
      <c r="F561" s="257"/>
      <c r="G561" s="257"/>
      <c r="H561" s="244"/>
      <c r="I561" s="244"/>
      <c r="J561" s="245"/>
      <c r="K561" s="22"/>
      <c r="L561" s="20"/>
      <c r="M561" s="254"/>
      <c r="N561" s="257"/>
      <c r="O561" s="257"/>
      <c r="P561" s="257"/>
      <c r="Q561" s="257"/>
      <c r="R561" s="257"/>
      <c r="S561" s="257"/>
      <c r="T561" s="244"/>
      <c r="U561" s="244"/>
      <c r="V561" s="245"/>
    </row>
    <row r="562" spans="1:22" ht="12" customHeight="1" x14ac:dyDescent="0.25">
      <c r="A562" s="215">
        <f>INDEX(習字一覧!$A$2:$G$201,A556,3)</f>
        <v>0</v>
      </c>
      <c r="B562" s="220"/>
      <c r="C562" s="232" t="s">
        <v>50</v>
      </c>
      <c r="D562" s="232"/>
      <c r="E562" s="235">
        <f>INDEX(習字一覧!$A$2:$G$201,A556,5)</f>
        <v>0</v>
      </c>
      <c r="F562" s="236"/>
      <c r="G562" s="236"/>
      <c r="H562" s="236"/>
      <c r="I562" s="236"/>
      <c r="J562" s="237"/>
      <c r="K562" s="23"/>
      <c r="L562" s="20"/>
      <c r="M562" s="215">
        <f>INDEX(習字一覧!$A$2:$G$201,M556,3)</f>
        <v>0</v>
      </c>
      <c r="N562" s="220"/>
      <c r="O562" s="232" t="s">
        <v>50</v>
      </c>
      <c r="P562" s="232"/>
      <c r="Q562" s="235">
        <f>INDEX(習字一覧!$A$2:$G$201,M556,5)</f>
        <v>0</v>
      </c>
      <c r="R562" s="236"/>
      <c r="S562" s="236"/>
      <c r="T562" s="236"/>
      <c r="U562" s="236"/>
      <c r="V562" s="237"/>
    </row>
    <row r="563" spans="1:22" ht="12" customHeight="1" x14ac:dyDescent="0.25">
      <c r="A563" s="216"/>
      <c r="B563" s="221"/>
      <c r="C563" s="233"/>
      <c r="D563" s="233"/>
      <c r="E563" s="238"/>
      <c r="F563" s="238"/>
      <c r="G563" s="238"/>
      <c r="H563" s="238"/>
      <c r="I563" s="238"/>
      <c r="J563" s="239"/>
      <c r="K563" s="23"/>
      <c r="L563" s="20"/>
      <c r="M563" s="216"/>
      <c r="N563" s="221"/>
      <c r="O563" s="233"/>
      <c r="P563" s="233"/>
      <c r="Q563" s="238"/>
      <c r="R563" s="238"/>
      <c r="S563" s="238"/>
      <c r="T563" s="238"/>
      <c r="U563" s="238"/>
      <c r="V563" s="239"/>
    </row>
    <row r="564" spans="1:22" ht="18" customHeight="1" x14ac:dyDescent="0.25">
      <c r="A564" s="216"/>
      <c r="B564" s="221" t="s">
        <v>19</v>
      </c>
      <c r="C564" s="222"/>
      <c r="D564" s="225">
        <f>INDEX(習字一覧!$A$2:$G$201,A556,4)</f>
        <v>0</v>
      </c>
      <c r="E564" s="225"/>
      <c r="F564" s="225"/>
      <c r="G564" s="225"/>
      <c r="H564" s="225"/>
      <c r="I564" s="225"/>
      <c r="J564" s="226"/>
      <c r="K564" s="19"/>
      <c r="L564" s="20"/>
      <c r="M564" s="216"/>
      <c r="N564" s="221" t="s">
        <v>19</v>
      </c>
      <c r="O564" s="222"/>
      <c r="P564" s="225">
        <f>INDEX(習字一覧!$A$2:$G$201,M556,4)</f>
        <v>0</v>
      </c>
      <c r="Q564" s="225"/>
      <c r="R564" s="225"/>
      <c r="S564" s="225"/>
      <c r="T564" s="225"/>
      <c r="U564" s="225"/>
      <c r="V564" s="226"/>
    </row>
    <row r="565" spans="1:22" ht="18" customHeight="1" x14ac:dyDescent="0.25">
      <c r="A565" s="216"/>
      <c r="B565" s="221"/>
      <c r="C565" s="223"/>
      <c r="D565" s="227"/>
      <c r="E565" s="227"/>
      <c r="F565" s="227"/>
      <c r="G565" s="227"/>
      <c r="H565" s="227"/>
      <c r="I565" s="227"/>
      <c r="J565" s="228"/>
      <c r="K565" s="19"/>
      <c r="L565" s="20"/>
      <c r="M565" s="216"/>
      <c r="N565" s="221"/>
      <c r="O565" s="223"/>
      <c r="P565" s="227"/>
      <c r="Q565" s="227"/>
      <c r="R565" s="227"/>
      <c r="S565" s="227"/>
      <c r="T565" s="227"/>
      <c r="U565" s="227"/>
      <c r="V565" s="228"/>
    </row>
    <row r="566" spans="1:22" ht="18" customHeight="1" x14ac:dyDescent="0.25">
      <c r="A566" s="217"/>
      <c r="B566" s="234"/>
      <c r="C566" s="224"/>
      <c r="D566" s="229"/>
      <c r="E566" s="229"/>
      <c r="F566" s="229"/>
      <c r="G566" s="229"/>
      <c r="H566" s="229"/>
      <c r="I566" s="229"/>
      <c r="J566" s="230"/>
      <c r="K566" s="19"/>
      <c r="L566" s="20"/>
      <c r="M566" s="217"/>
      <c r="N566" s="234"/>
      <c r="O566" s="224"/>
      <c r="P566" s="229"/>
      <c r="Q566" s="229"/>
      <c r="R566" s="229"/>
      <c r="S566" s="229"/>
      <c r="T566" s="229"/>
      <c r="U566" s="229"/>
      <c r="V566" s="230"/>
    </row>
    <row r="567" spans="1:22" ht="15.75" customHeight="1" x14ac:dyDescent="0.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5"/>
      <c r="L567" s="26"/>
      <c r="M567" s="24"/>
      <c r="N567" s="24"/>
      <c r="O567" s="24"/>
      <c r="P567" s="24"/>
      <c r="Q567" s="24"/>
      <c r="R567" s="24"/>
      <c r="S567" s="24"/>
      <c r="T567" s="24"/>
      <c r="U567" s="24"/>
      <c r="V567" s="24"/>
    </row>
    <row r="568" spans="1:22" ht="15.75" customHeight="1" x14ac:dyDescent="0.25">
      <c r="A568" s="46"/>
      <c r="B568" s="27"/>
      <c r="C568" s="27"/>
      <c r="D568" s="27"/>
      <c r="E568" s="27"/>
      <c r="F568" s="27"/>
      <c r="G568" s="27"/>
      <c r="H568" s="27"/>
      <c r="I568" s="27"/>
      <c r="J568" s="27"/>
      <c r="K568" s="28"/>
      <c r="L568" s="29"/>
      <c r="M568" s="46"/>
      <c r="N568" s="27"/>
      <c r="O568" s="27"/>
      <c r="P568" s="27"/>
      <c r="Q568" s="27"/>
      <c r="R568" s="27"/>
      <c r="S568" s="27"/>
      <c r="T568" s="27"/>
      <c r="U568" s="27"/>
      <c r="V568" s="27"/>
    </row>
    <row r="569" spans="1:22" ht="18" customHeight="1" x14ac:dyDescent="0.25">
      <c r="A569" s="30">
        <f>A556+1</f>
        <v>92</v>
      </c>
      <c r="B569" s="30"/>
      <c r="C569" s="252" t="s">
        <v>37</v>
      </c>
      <c r="D569" s="252"/>
      <c r="E569" s="252"/>
      <c r="F569" s="252"/>
      <c r="G569" s="252"/>
      <c r="H569" s="252"/>
      <c r="I569" s="30"/>
      <c r="J569" s="51"/>
      <c r="K569" s="15"/>
      <c r="L569" s="16"/>
      <c r="M569" s="13">
        <f>M556+1</f>
        <v>95</v>
      </c>
      <c r="N569" s="13"/>
      <c r="O569" s="218" t="s">
        <v>37</v>
      </c>
      <c r="P569" s="218"/>
      <c r="Q569" s="218"/>
      <c r="R569" s="218"/>
      <c r="S569" s="218"/>
      <c r="T569" s="218"/>
      <c r="U569" s="13"/>
      <c r="V569" s="14"/>
    </row>
    <row r="570" spans="1:22" ht="18" customHeight="1" x14ac:dyDescent="0.25">
      <c r="A570" s="13"/>
      <c r="B570" s="13"/>
      <c r="C570" s="218"/>
      <c r="D570" s="218"/>
      <c r="E570" s="218"/>
      <c r="F570" s="218"/>
      <c r="G570" s="218"/>
      <c r="H570" s="218"/>
      <c r="I570" s="13"/>
      <c r="J570" s="13"/>
      <c r="K570" s="18"/>
      <c r="L570" s="16"/>
      <c r="M570" s="17"/>
      <c r="N570" s="17"/>
      <c r="O570" s="219"/>
      <c r="P570" s="219"/>
      <c r="Q570" s="219"/>
      <c r="R570" s="219"/>
      <c r="S570" s="219"/>
      <c r="T570" s="219"/>
      <c r="U570" s="17"/>
      <c r="V570" s="17"/>
    </row>
    <row r="571" spans="1:22" ht="15.75" customHeight="1" x14ac:dyDescent="0.25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19"/>
      <c r="L571" s="20"/>
    </row>
    <row r="572" spans="1:22" ht="18" customHeight="1" x14ac:dyDescent="0.25">
      <c r="A572" s="246"/>
      <c r="B572" s="255" t="str">
        <f>基本ﾃﾞｰﾀ!$B$5</f>
        <v>函 館</v>
      </c>
      <c r="C572" s="255"/>
      <c r="D572" s="255"/>
      <c r="E572" s="255"/>
      <c r="F572" s="255"/>
      <c r="G572" s="255"/>
      <c r="H572" s="240" t="s">
        <v>18</v>
      </c>
      <c r="I572" s="240"/>
      <c r="J572" s="241"/>
      <c r="K572" s="22"/>
      <c r="L572" s="20"/>
      <c r="M572" s="246"/>
      <c r="N572" s="255" t="str">
        <f>基本ﾃﾞｰﾀ!$B$5</f>
        <v>函 館</v>
      </c>
      <c r="O572" s="255"/>
      <c r="P572" s="255"/>
      <c r="Q572" s="255"/>
      <c r="R572" s="255"/>
      <c r="S572" s="255"/>
      <c r="T572" s="240" t="s">
        <v>18</v>
      </c>
      <c r="U572" s="240"/>
      <c r="V572" s="241"/>
    </row>
    <row r="573" spans="1:22" ht="18" customHeight="1" x14ac:dyDescent="0.25">
      <c r="A573" s="253"/>
      <c r="B573" s="256"/>
      <c r="C573" s="256"/>
      <c r="D573" s="256"/>
      <c r="E573" s="256"/>
      <c r="F573" s="256"/>
      <c r="G573" s="256"/>
      <c r="H573" s="242"/>
      <c r="I573" s="242"/>
      <c r="J573" s="243"/>
      <c r="K573" s="22"/>
      <c r="L573" s="20"/>
      <c r="M573" s="253"/>
      <c r="N573" s="256"/>
      <c r="O573" s="256"/>
      <c r="P573" s="256"/>
      <c r="Q573" s="256"/>
      <c r="R573" s="256"/>
      <c r="S573" s="256"/>
      <c r="T573" s="242"/>
      <c r="U573" s="242"/>
      <c r="V573" s="243"/>
    </row>
    <row r="574" spans="1:22" ht="18" customHeight="1" x14ac:dyDescent="0.25">
      <c r="A574" s="254"/>
      <c r="B574" s="257"/>
      <c r="C574" s="257"/>
      <c r="D574" s="257"/>
      <c r="E574" s="257"/>
      <c r="F574" s="257"/>
      <c r="G574" s="257"/>
      <c r="H574" s="244"/>
      <c r="I574" s="244"/>
      <c r="J574" s="245"/>
      <c r="K574" s="22"/>
      <c r="L574" s="20"/>
      <c r="M574" s="254"/>
      <c r="N574" s="257"/>
      <c r="O574" s="257"/>
      <c r="P574" s="257"/>
      <c r="Q574" s="257"/>
      <c r="R574" s="257"/>
      <c r="S574" s="257"/>
      <c r="T574" s="244"/>
      <c r="U574" s="244"/>
      <c r="V574" s="245"/>
    </row>
    <row r="575" spans="1:22" ht="12" customHeight="1" x14ac:dyDescent="0.25">
      <c r="A575" s="215">
        <f>INDEX(習字一覧!$A$2:$G$201,A569,3)</f>
        <v>0</v>
      </c>
      <c r="B575" s="220"/>
      <c r="C575" s="232" t="s">
        <v>50</v>
      </c>
      <c r="D575" s="232"/>
      <c r="E575" s="235">
        <f>INDEX(習字一覧!$A$2:$G$201,A569,5)</f>
        <v>0</v>
      </c>
      <c r="F575" s="236"/>
      <c r="G575" s="236"/>
      <c r="H575" s="236"/>
      <c r="I575" s="236"/>
      <c r="J575" s="237"/>
      <c r="K575" s="23"/>
      <c r="L575" s="20"/>
      <c r="M575" s="215">
        <f>INDEX(習字一覧!$A$2:$G$201,M569,3)</f>
        <v>0</v>
      </c>
      <c r="N575" s="220"/>
      <c r="O575" s="232" t="s">
        <v>50</v>
      </c>
      <c r="P575" s="232"/>
      <c r="Q575" s="235">
        <f>INDEX(習字一覧!$A$2:$G$201,M569,5)</f>
        <v>0</v>
      </c>
      <c r="R575" s="236"/>
      <c r="S575" s="236"/>
      <c r="T575" s="236"/>
      <c r="U575" s="236"/>
      <c r="V575" s="237"/>
    </row>
    <row r="576" spans="1:22" ht="12" customHeight="1" x14ac:dyDescent="0.25">
      <c r="A576" s="216"/>
      <c r="B576" s="221"/>
      <c r="C576" s="233"/>
      <c r="D576" s="233"/>
      <c r="E576" s="238"/>
      <c r="F576" s="238"/>
      <c r="G576" s="238"/>
      <c r="H576" s="238"/>
      <c r="I576" s="238"/>
      <c r="J576" s="239"/>
      <c r="K576" s="23"/>
      <c r="L576" s="20"/>
      <c r="M576" s="216"/>
      <c r="N576" s="221"/>
      <c r="O576" s="233"/>
      <c r="P576" s="233"/>
      <c r="Q576" s="238"/>
      <c r="R576" s="238"/>
      <c r="S576" s="238"/>
      <c r="T576" s="238"/>
      <c r="U576" s="238"/>
      <c r="V576" s="239"/>
    </row>
    <row r="577" spans="1:22" ht="18" customHeight="1" x14ac:dyDescent="0.25">
      <c r="A577" s="216"/>
      <c r="B577" s="221" t="s">
        <v>19</v>
      </c>
      <c r="C577" s="222"/>
      <c r="D577" s="225">
        <f>INDEX(習字一覧!$A$2:$G$201,A569,4)</f>
        <v>0</v>
      </c>
      <c r="E577" s="225"/>
      <c r="F577" s="225"/>
      <c r="G577" s="225"/>
      <c r="H577" s="225"/>
      <c r="I577" s="225"/>
      <c r="J577" s="226"/>
      <c r="K577" s="19"/>
      <c r="L577" s="20"/>
      <c r="M577" s="216"/>
      <c r="N577" s="221" t="s">
        <v>19</v>
      </c>
      <c r="O577" s="222"/>
      <c r="P577" s="225">
        <f>INDEX(習字一覧!$A$2:$G$201,M569,4)</f>
        <v>0</v>
      </c>
      <c r="Q577" s="225"/>
      <c r="R577" s="225"/>
      <c r="S577" s="225"/>
      <c r="T577" s="225"/>
      <c r="U577" s="225"/>
      <c r="V577" s="226"/>
    </row>
    <row r="578" spans="1:22" ht="18" customHeight="1" x14ac:dyDescent="0.25">
      <c r="A578" s="216"/>
      <c r="B578" s="221"/>
      <c r="C578" s="223"/>
      <c r="D578" s="227"/>
      <c r="E578" s="227"/>
      <c r="F578" s="227"/>
      <c r="G578" s="227"/>
      <c r="H578" s="227"/>
      <c r="I578" s="227"/>
      <c r="J578" s="228"/>
      <c r="K578" s="19"/>
      <c r="L578" s="20"/>
      <c r="M578" s="216"/>
      <c r="N578" s="221"/>
      <c r="O578" s="223"/>
      <c r="P578" s="227"/>
      <c r="Q578" s="227"/>
      <c r="R578" s="227"/>
      <c r="S578" s="227"/>
      <c r="T578" s="227"/>
      <c r="U578" s="227"/>
      <c r="V578" s="228"/>
    </row>
    <row r="579" spans="1:22" ht="18" customHeight="1" x14ac:dyDescent="0.25">
      <c r="A579" s="217"/>
      <c r="B579" s="234"/>
      <c r="C579" s="224"/>
      <c r="D579" s="229"/>
      <c r="E579" s="229"/>
      <c r="F579" s="229"/>
      <c r="G579" s="229"/>
      <c r="H579" s="229"/>
      <c r="I579" s="229"/>
      <c r="J579" s="230"/>
      <c r="K579" s="19"/>
      <c r="L579" s="20"/>
      <c r="M579" s="217"/>
      <c r="N579" s="234"/>
      <c r="O579" s="224"/>
      <c r="P579" s="229"/>
      <c r="Q579" s="229"/>
      <c r="R579" s="229"/>
      <c r="S579" s="229"/>
      <c r="T579" s="229"/>
      <c r="U579" s="229"/>
      <c r="V579" s="230"/>
    </row>
    <row r="580" spans="1:22" ht="15.75" customHeight="1" x14ac:dyDescent="0.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5"/>
      <c r="L580" s="26"/>
      <c r="M580" s="24"/>
      <c r="N580" s="24"/>
      <c r="O580" s="24"/>
      <c r="P580" s="24"/>
      <c r="Q580" s="24"/>
      <c r="R580" s="24"/>
      <c r="S580" s="24"/>
      <c r="T580" s="24"/>
      <c r="U580" s="24"/>
      <c r="V580" s="24"/>
    </row>
    <row r="581" spans="1:22" ht="15.75" customHeight="1" x14ac:dyDescent="0.25">
      <c r="A581" s="46"/>
      <c r="B581" s="27"/>
      <c r="C581" s="27"/>
      <c r="D581" s="27"/>
      <c r="E581" s="27"/>
      <c r="F581" s="27"/>
      <c r="G581" s="27"/>
      <c r="H581" s="27"/>
      <c r="I581" s="27"/>
      <c r="J581" s="27"/>
      <c r="K581" s="28"/>
      <c r="L581" s="29"/>
      <c r="M581" s="46"/>
      <c r="N581" s="27"/>
      <c r="O581" s="27"/>
      <c r="P581" s="27"/>
      <c r="Q581" s="27"/>
      <c r="R581" s="27"/>
      <c r="S581" s="27"/>
      <c r="T581" s="27"/>
      <c r="U581" s="27"/>
      <c r="V581" s="27"/>
    </row>
    <row r="582" spans="1:22" ht="18" customHeight="1" x14ac:dyDescent="0.25">
      <c r="A582" s="13">
        <f>A569+1</f>
        <v>93</v>
      </c>
      <c r="B582" s="13"/>
      <c r="C582" s="218" t="s">
        <v>37</v>
      </c>
      <c r="D582" s="218"/>
      <c r="E582" s="218"/>
      <c r="F582" s="218"/>
      <c r="G582" s="218"/>
      <c r="H582" s="218"/>
      <c r="I582" s="13"/>
      <c r="J582" s="14"/>
      <c r="K582" s="15"/>
      <c r="L582" s="16"/>
      <c r="M582" s="13">
        <f>M569+1</f>
        <v>96</v>
      </c>
      <c r="N582" s="13"/>
      <c r="O582" s="218" t="s">
        <v>37</v>
      </c>
      <c r="P582" s="218"/>
      <c r="Q582" s="218"/>
      <c r="R582" s="218"/>
      <c r="S582" s="218"/>
      <c r="T582" s="218"/>
      <c r="U582" s="13"/>
      <c r="V582" s="14"/>
    </row>
    <row r="583" spans="1:22" ht="18" customHeight="1" x14ac:dyDescent="0.25">
      <c r="A583" s="17"/>
      <c r="B583" s="17"/>
      <c r="C583" s="219"/>
      <c r="D583" s="219"/>
      <c r="E583" s="219"/>
      <c r="F583" s="219"/>
      <c r="G583" s="219"/>
      <c r="H583" s="219"/>
      <c r="I583" s="17"/>
      <c r="J583" s="17"/>
      <c r="K583" s="18"/>
      <c r="L583" s="16"/>
      <c r="M583" s="17"/>
      <c r="N583" s="17"/>
      <c r="O583" s="219"/>
      <c r="P583" s="219"/>
      <c r="Q583" s="219"/>
      <c r="R583" s="219"/>
      <c r="S583" s="219"/>
      <c r="T583" s="219"/>
      <c r="U583" s="17"/>
      <c r="V583" s="17"/>
    </row>
    <row r="584" spans="1:22" ht="15.75" customHeight="1" x14ac:dyDescent="0.25">
      <c r="K584" s="19"/>
      <c r="L584" s="20"/>
    </row>
    <row r="585" spans="1:22" ht="18" customHeight="1" x14ac:dyDescent="0.25">
      <c r="A585" s="246"/>
      <c r="B585" s="255" t="str">
        <f>基本ﾃﾞｰﾀ!$B$5</f>
        <v>函 館</v>
      </c>
      <c r="C585" s="255"/>
      <c r="D585" s="255"/>
      <c r="E585" s="255"/>
      <c r="F585" s="255"/>
      <c r="G585" s="255"/>
      <c r="H585" s="240" t="s">
        <v>18</v>
      </c>
      <c r="I585" s="240"/>
      <c r="J585" s="241"/>
      <c r="K585" s="22"/>
      <c r="L585" s="20"/>
      <c r="M585" s="246"/>
      <c r="N585" s="255" t="str">
        <f>基本ﾃﾞｰﾀ!$B$5</f>
        <v>函 館</v>
      </c>
      <c r="O585" s="255"/>
      <c r="P585" s="255"/>
      <c r="Q585" s="255"/>
      <c r="R585" s="255"/>
      <c r="S585" s="255"/>
      <c r="T585" s="240" t="s">
        <v>18</v>
      </c>
      <c r="U585" s="240"/>
      <c r="V585" s="241"/>
    </row>
    <row r="586" spans="1:22" ht="18" customHeight="1" x14ac:dyDescent="0.25">
      <c r="A586" s="253"/>
      <c r="B586" s="256"/>
      <c r="C586" s="256"/>
      <c r="D586" s="256"/>
      <c r="E586" s="256"/>
      <c r="F586" s="256"/>
      <c r="G586" s="256"/>
      <c r="H586" s="242"/>
      <c r="I586" s="242"/>
      <c r="J586" s="243"/>
      <c r="K586" s="22"/>
      <c r="L586" s="20"/>
      <c r="M586" s="253"/>
      <c r="N586" s="256"/>
      <c r="O586" s="256"/>
      <c r="P586" s="256"/>
      <c r="Q586" s="256"/>
      <c r="R586" s="256"/>
      <c r="S586" s="256"/>
      <c r="T586" s="242"/>
      <c r="U586" s="242"/>
      <c r="V586" s="243"/>
    </row>
    <row r="587" spans="1:22" ht="18" customHeight="1" x14ac:dyDescent="0.25">
      <c r="A587" s="254"/>
      <c r="B587" s="257"/>
      <c r="C587" s="257"/>
      <c r="D587" s="257"/>
      <c r="E587" s="257"/>
      <c r="F587" s="257"/>
      <c r="G587" s="257"/>
      <c r="H587" s="244"/>
      <c r="I587" s="244"/>
      <c r="J587" s="245"/>
      <c r="K587" s="22"/>
      <c r="L587" s="20"/>
      <c r="M587" s="254"/>
      <c r="N587" s="257"/>
      <c r="O587" s="257"/>
      <c r="P587" s="257"/>
      <c r="Q587" s="257"/>
      <c r="R587" s="257"/>
      <c r="S587" s="257"/>
      <c r="T587" s="244"/>
      <c r="U587" s="244"/>
      <c r="V587" s="245"/>
    </row>
    <row r="588" spans="1:22" ht="12" customHeight="1" x14ac:dyDescent="0.25">
      <c r="A588" s="215">
        <f>INDEX(習字一覧!$A$2:$G$201,A582,3)</f>
        <v>0</v>
      </c>
      <c r="B588" s="220"/>
      <c r="C588" s="232" t="s">
        <v>50</v>
      </c>
      <c r="D588" s="232"/>
      <c r="E588" s="235">
        <f>INDEX(習字一覧!$A$2:$G$201,A582,5)</f>
        <v>0</v>
      </c>
      <c r="F588" s="236"/>
      <c r="G588" s="236"/>
      <c r="H588" s="236"/>
      <c r="I588" s="236"/>
      <c r="J588" s="237"/>
      <c r="K588" s="23"/>
      <c r="L588" s="20"/>
      <c r="M588" s="215">
        <f>INDEX(習字一覧!$A$2:$G$201,M582,3)</f>
        <v>0</v>
      </c>
      <c r="N588" s="220"/>
      <c r="O588" s="232" t="s">
        <v>50</v>
      </c>
      <c r="P588" s="232"/>
      <c r="Q588" s="235">
        <f>INDEX(習字一覧!$A$2:$G$201,M582,5)</f>
        <v>0</v>
      </c>
      <c r="R588" s="236"/>
      <c r="S588" s="236"/>
      <c r="T588" s="236"/>
      <c r="U588" s="236"/>
      <c r="V588" s="237"/>
    </row>
    <row r="589" spans="1:22" ht="12" customHeight="1" x14ac:dyDescent="0.25">
      <c r="A589" s="216"/>
      <c r="B589" s="221"/>
      <c r="C589" s="233"/>
      <c r="D589" s="233"/>
      <c r="E589" s="238"/>
      <c r="F589" s="238"/>
      <c r="G589" s="238"/>
      <c r="H589" s="238"/>
      <c r="I589" s="238"/>
      <c r="J589" s="239"/>
      <c r="K589" s="23"/>
      <c r="L589" s="20"/>
      <c r="M589" s="216"/>
      <c r="N589" s="221"/>
      <c r="O589" s="233"/>
      <c r="P589" s="233"/>
      <c r="Q589" s="238"/>
      <c r="R589" s="238"/>
      <c r="S589" s="238"/>
      <c r="T589" s="238"/>
      <c r="U589" s="238"/>
      <c r="V589" s="239"/>
    </row>
    <row r="590" spans="1:22" ht="18" customHeight="1" x14ac:dyDescent="0.25">
      <c r="A590" s="216"/>
      <c r="B590" s="221" t="s">
        <v>19</v>
      </c>
      <c r="C590" s="222"/>
      <c r="D590" s="225">
        <f>INDEX(習字一覧!$A$2:$G$201,A582,4)</f>
        <v>0</v>
      </c>
      <c r="E590" s="225"/>
      <c r="F590" s="225"/>
      <c r="G590" s="225"/>
      <c r="H590" s="225"/>
      <c r="I590" s="225"/>
      <c r="J590" s="226"/>
      <c r="K590" s="19"/>
      <c r="L590" s="20"/>
      <c r="M590" s="216"/>
      <c r="N590" s="221" t="s">
        <v>19</v>
      </c>
      <c r="O590" s="222"/>
      <c r="P590" s="225">
        <f>INDEX(習字一覧!$A$2:$G$201,M582,4)</f>
        <v>0</v>
      </c>
      <c r="Q590" s="225"/>
      <c r="R590" s="225"/>
      <c r="S590" s="225"/>
      <c r="T590" s="225"/>
      <c r="U590" s="225"/>
      <c r="V590" s="226"/>
    </row>
    <row r="591" spans="1:22" ht="18" customHeight="1" x14ac:dyDescent="0.25">
      <c r="A591" s="216"/>
      <c r="B591" s="221"/>
      <c r="C591" s="223"/>
      <c r="D591" s="227"/>
      <c r="E591" s="227"/>
      <c r="F591" s="227"/>
      <c r="G591" s="227"/>
      <c r="H591" s="227"/>
      <c r="I591" s="227"/>
      <c r="J591" s="228"/>
      <c r="K591" s="19"/>
      <c r="L591" s="20"/>
      <c r="M591" s="216"/>
      <c r="N591" s="221"/>
      <c r="O591" s="223"/>
      <c r="P591" s="227"/>
      <c r="Q591" s="227"/>
      <c r="R591" s="227"/>
      <c r="S591" s="227"/>
      <c r="T591" s="227"/>
      <c r="U591" s="227"/>
      <c r="V591" s="228"/>
    </row>
    <row r="592" spans="1:22" ht="18" customHeight="1" x14ac:dyDescent="0.25">
      <c r="A592" s="217"/>
      <c r="B592" s="234"/>
      <c r="C592" s="224"/>
      <c r="D592" s="229"/>
      <c r="E592" s="229"/>
      <c r="F592" s="229"/>
      <c r="G592" s="229"/>
      <c r="H592" s="229"/>
      <c r="I592" s="229"/>
      <c r="J592" s="230"/>
      <c r="K592" s="19"/>
      <c r="L592" s="20"/>
      <c r="M592" s="217"/>
      <c r="N592" s="234"/>
      <c r="O592" s="224"/>
      <c r="P592" s="229"/>
      <c r="Q592" s="229"/>
      <c r="R592" s="229"/>
      <c r="S592" s="229"/>
      <c r="T592" s="229"/>
      <c r="U592" s="229"/>
      <c r="V592" s="230"/>
    </row>
    <row r="593" spans="1:22" ht="21.75" customHeight="1" x14ac:dyDescent="0.25">
      <c r="A593" s="13">
        <f>M582+1</f>
        <v>97</v>
      </c>
      <c r="B593" s="13"/>
      <c r="C593" s="218" t="s">
        <v>37</v>
      </c>
      <c r="D593" s="218"/>
      <c r="E593" s="218"/>
      <c r="F593" s="218"/>
      <c r="G593" s="218"/>
      <c r="H593" s="218"/>
      <c r="I593" s="13"/>
      <c r="J593" s="14"/>
      <c r="K593" s="15"/>
      <c r="L593" s="16"/>
      <c r="M593" s="13">
        <f>A619+1</f>
        <v>100</v>
      </c>
      <c r="N593" s="13"/>
      <c r="O593" s="218" t="s">
        <v>37</v>
      </c>
      <c r="P593" s="218"/>
      <c r="Q593" s="218"/>
      <c r="R593" s="218"/>
      <c r="S593" s="218"/>
      <c r="T593" s="218"/>
      <c r="U593" s="13"/>
      <c r="V593" s="14" t="s">
        <v>97</v>
      </c>
    </row>
    <row r="594" spans="1:22" ht="21.75" customHeight="1" x14ac:dyDescent="0.25">
      <c r="A594" s="17"/>
      <c r="B594" s="17"/>
      <c r="C594" s="219"/>
      <c r="D594" s="219"/>
      <c r="E594" s="219"/>
      <c r="F594" s="219"/>
      <c r="G594" s="219"/>
      <c r="H594" s="219"/>
      <c r="I594" s="17"/>
      <c r="J594" s="17"/>
      <c r="K594" s="18"/>
      <c r="L594" s="16"/>
      <c r="M594" s="13"/>
      <c r="N594" s="13"/>
      <c r="O594" s="218"/>
      <c r="P594" s="218"/>
      <c r="Q594" s="218"/>
      <c r="R594" s="218"/>
      <c r="S594" s="218"/>
      <c r="T594" s="218"/>
      <c r="U594" s="231" t="s">
        <v>17</v>
      </c>
      <c r="V594" s="231"/>
    </row>
    <row r="595" spans="1:22" ht="15.75" customHeight="1" x14ac:dyDescent="0.25">
      <c r="K595" s="19"/>
      <c r="L595" s="20"/>
      <c r="M595" s="21"/>
      <c r="N595" s="21"/>
      <c r="O595" s="21"/>
      <c r="P595" s="21"/>
      <c r="Q595" s="21"/>
      <c r="R595" s="21"/>
      <c r="S595" s="21"/>
      <c r="T595" s="21"/>
      <c r="U595" s="21"/>
      <c r="V595" s="21"/>
    </row>
    <row r="596" spans="1:22" ht="18" customHeight="1" x14ac:dyDescent="0.25">
      <c r="A596" s="246"/>
      <c r="B596" s="255" t="str">
        <f>基本ﾃﾞｰﾀ!$B$5</f>
        <v>函 館</v>
      </c>
      <c r="C596" s="255"/>
      <c r="D596" s="255"/>
      <c r="E596" s="255"/>
      <c r="F596" s="255"/>
      <c r="G596" s="255"/>
      <c r="H596" s="240" t="s">
        <v>18</v>
      </c>
      <c r="I596" s="240"/>
      <c r="J596" s="241"/>
      <c r="K596" s="22"/>
      <c r="L596" s="20"/>
      <c r="M596" s="246"/>
      <c r="N596" s="255" t="str">
        <f>基本ﾃﾞｰﾀ!$B$5</f>
        <v>函 館</v>
      </c>
      <c r="O596" s="255"/>
      <c r="P596" s="255"/>
      <c r="Q596" s="255"/>
      <c r="R596" s="255"/>
      <c r="S596" s="255"/>
      <c r="T596" s="240" t="s">
        <v>18</v>
      </c>
      <c r="U596" s="240"/>
      <c r="V596" s="241"/>
    </row>
    <row r="597" spans="1:22" ht="18" customHeight="1" x14ac:dyDescent="0.25">
      <c r="A597" s="253"/>
      <c r="B597" s="256"/>
      <c r="C597" s="256"/>
      <c r="D597" s="256"/>
      <c r="E597" s="256"/>
      <c r="F597" s="256"/>
      <c r="G597" s="256"/>
      <c r="H597" s="242"/>
      <c r="I597" s="242"/>
      <c r="J597" s="243"/>
      <c r="K597" s="22"/>
      <c r="L597" s="20"/>
      <c r="M597" s="253"/>
      <c r="N597" s="256"/>
      <c r="O597" s="256"/>
      <c r="P597" s="256"/>
      <c r="Q597" s="256"/>
      <c r="R597" s="256"/>
      <c r="S597" s="256"/>
      <c r="T597" s="242"/>
      <c r="U597" s="242"/>
      <c r="V597" s="243"/>
    </row>
    <row r="598" spans="1:22" ht="18" customHeight="1" x14ac:dyDescent="0.25">
      <c r="A598" s="254"/>
      <c r="B598" s="257"/>
      <c r="C598" s="257"/>
      <c r="D598" s="257"/>
      <c r="E598" s="257"/>
      <c r="F598" s="257"/>
      <c r="G598" s="257"/>
      <c r="H598" s="244"/>
      <c r="I598" s="244"/>
      <c r="J598" s="245"/>
      <c r="K598" s="22"/>
      <c r="L598" s="20"/>
      <c r="M598" s="254"/>
      <c r="N598" s="257"/>
      <c r="O598" s="257"/>
      <c r="P598" s="257"/>
      <c r="Q598" s="257"/>
      <c r="R598" s="257"/>
      <c r="S598" s="257"/>
      <c r="T598" s="244"/>
      <c r="U598" s="244"/>
      <c r="V598" s="245"/>
    </row>
    <row r="599" spans="1:22" ht="12" customHeight="1" x14ac:dyDescent="0.25">
      <c r="A599" s="215">
        <f>INDEX(習字一覧!$A$2:$G$201,A593,3)</f>
        <v>0</v>
      </c>
      <c r="B599" s="220"/>
      <c r="C599" s="232" t="s">
        <v>50</v>
      </c>
      <c r="D599" s="232"/>
      <c r="E599" s="235">
        <f>INDEX(習字一覧!$A$2:$G$201,A593,5)</f>
        <v>0</v>
      </c>
      <c r="F599" s="236"/>
      <c r="G599" s="236"/>
      <c r="H599" s="236"/>
      <c r="I599" s="236"/>
      <c r="J599" s="237"/>
      <c r="K599" s="23"/>
      <c r="L599" s="20"/>
      <c r="M599" s="215">
        <f>INDEX(習字一覧!$A$2:$G$201,M593,3)</f>
        <v>0</v>
      </c>
      <c r="N599" s="220"/>
      <c r="O599" s="232" t="s">
        <v>50</v>
      </c>
      <c r="P599" s="232"/>
      <c r="Q599" s="235">
        <f>INDEX(習字一覧!$A$2:$G$201,M593,5)</f>
        <v>0</v>
      </c>
      <c r="R599" s="236"/>
      <c r="S599" s="236"/>
      <c r="T599" s="236"/>
      <c r="U599" s="236"/>
      <c r="V599" s="237"/>
    </row>
    <row r="600" spans="1:22" ht="12" customHeight="1" x14ac:dyDescent="0.25">
      <c r="A600" s="216"/>
      <c r="B600" s="221"/>
      <c r="C600" s="233"/>
      <c r="D600" s="233"/>
      <c r="E600" s="238"/>
      <c r="F600" s="238"/>
      <c r="G600" s="238"/>
      <c r="H600" s="238"/>
      <c r="I600" s="238"/>
      <c r="J600" s="239"/>
      <c r="K600" s="23"/>
      <c r="L600" s="20"/>
      <c r="M600" s="216"/>
      <c r="N600" s="221"/>
      <c r="O600" s="233"/>
      <c r="P600" s="233"/>
      <c r="Q600" s="238"/>
      <c r="R600" s="238"/>
      <c r="S600" s="238"/>
      <c r="T600" s="238"/>
      <c r="U600" s="238"/>
      <c r="V600" s="239"/>
    </row>
    <row r="601" spans="1:22" ht="18" customHeight="1" x14ac:dyDescent="0.25">
      <c r="A601" s="216"/>
      <c r="B601" s="221" t="s">
        <v>19</v>
      </c>
      <c r="C601" s="222"/>
      <c r="D601" s="225">
        <f>INDEX(習字一覧!$A$2:$G$201,A593,4)</f>
        <v>0</v>
      </c>
      <c r="E601" s="225"/>
      <c r="F601" s="225"/>
      <c r="G601" s="225"/>
      <c r="H601" s="225"/>
      <c r="I601" s="225"/>
      <c r="J601" s="226"/>
      <c r="K601" s="19"/>
      <c r="L601" s="20"/>
      <c r="M601" s="216"/>
      <c r="N601" s="221" t="s">
        <v>19</v>
      </c>
      <c r="O601" s="222"/>
      <c r="P601" s="225">
        <f>INDEX(習字一覧!$A$2:$G$201,M593,4)</f>
        <v>0</v>
      </c>
      <c r="Q601" s="225"/>
      <c r="R601" s="225"/>
      <c r="S601" s="225"/>
      <c r="T601" s="225"/>
      <c r="U601" s="225"/>
      <c r="V601" s="226"/>
    </row>
    <row r="602" spans="1:22" ht="18" customHeight="1" x14ac:dyDescent="0.25">
      <c r="A602" s="216"/>
      <c r="B602" s="221"/>
      <c r="C602" s="223"/>
      <c r="D602" s="227"/>
      <c r="E602" s="227"/>
      <c r="F602" s="227"/>
      <c r="G602" s="227"/>
      <c r="H602" s="227"/>
      <c r="I602" s="227"/>
      <c r="J602" s="228"/>
      <c r="K602" s="19"/>
      <c r="L602" s="20"/>
      <c r="M602" s="216"/>
      <c r="N602" s="221"/>
      <c r="O602" s="223"/>
      <c r="P602" s="227"/>
      <c r="Q602" s="227"/>
      <c r="R602" s="227"/>
      <c r="S602" s="227"/>
      <c r="T602" s="227"/>
      <c r="U602" s="227"/>
      <c r="V602" s="228"/>
    </row>
    <row r="603" spans="1:22" ht="18" customHeight="1" x14ac:dyDescent="0.25">
      <c r="A603" s="217"/>
      <c r="B603" s="234"/>
      <c r="C603" s="224"/>
      <c r="D603" s="229"/>
      <c r="E603" s="229"/>
      <c r="F603" s="229"/>
      <c r="G603" s="229"/>
      <c r="H603" s="229"/>
      <c r="I603" s="229"/>
      <c r="J603" s="230"/>
      <c r="K603" s="19"/>
      <c r="L603" s="20"/>
      <c r="M603" s="217"/>
      <c r="N603" s="234"/>
      <c r="O603" s="224"/>
      <c r="P603" s="229"/>
      <c r="Q603" s="229"/>
      <c r="R603" s="229"/>
      <c r="S603" s="229"/>
      <c r="T603" s="229"/>
      <c r="U603" s="229"/>
      <c r="V603" s="230"/>
    </row>
    <row r="604" spans="1:22" ht="15.75" customHeight="1" x14ac:dyDescent="0.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5"/>
      <c r="L604" s="26"/>
      <c r="M604" s="24"/>
      <c r="N604" s="24"/>
      <c r="O604" s="24"/>
      <c r="P604" s="24"/>
      <c r="Q604" s="24"/>
      <c r="R604" s="24"/>
      <c r="S604" s="24"/>
      <c r="T604" s="24"/>
      <c r="U604" s="24"/>
      <c r="V604" s="24"/>
    </row>
    <row r="605" spans="1:22" ht="15.75" customHeight="1" x14ac:dyDescent="0.25">
      <c r="A605" s="46"/>
      <c r="B605" s="27"/>
      <c r="C605" s="27"/>
      <c r="D605" s="27"/>
      <c r="E605" s="27"/>
      <c r="F605" s="27"/>
      <c r="G605" s="27"/>
      <c r="H605" s="27"/>
      <c r="I605" s="27"/>
      <c r="J605" s="27"/>
      <c r="K605" s="28"/>
      <c r="L605" s="29"/>
      <c r="M605" s="46"/>
      <c r="N605" s="27"/>
      <c r="O605" s="27"/>
      <c r="P605" s="27"/>
      <c r="Q605" s="27"/>
      <c r="R605" s="27"/>
      <c r="S605" s="27"/>
      <c r="T605" s="27"/>
      <c r="U605" s="27"/>
      <c r="V605" s="27"/>
    </row>
    <row r="606" spans="1:22" ht="18" customHeight="1" x14ac:dyDescent="0.25">
      <c r="A606" s="30">
        <f>A593+1</f>
        <v>98</v>
      </c>
      <c r="B606" s="30"/>
      <c r="C606" s="252" t="s">
        <v>37</v>
      </c>
      <c r="D606" s="252"/>
      <c r="E606" s="252"/>
      <c r="F606" s="252"/>
      <c r="G606" s="252"/>
      <c r="H606" s="252"/>
      <c r="I606" s="30"/>
      <c r="J606" s="51"/>
      <c r="K606" s="15"/>
      <c r="L606" s="16"/>
      <c r="M606" s="13">
        <f>M593+1</f>
        <v>101</v>
      </c>
      <c r="N606" s="13"/>
      <c r="O606" s="218" t="s">
        <v>37</v>
      </c>
      <c r="P606" s="218"/>
      <c r="Q606" s="218"/>
      <c r="R606" s="218"/>
      <c r="S606" s="218"/>
      <c r="T606" s="218"/>
      <c r="U606" s="13"/>
      <c r="V606" s="14"/>
    </row>
    <row r="607" spans="1:22" ht="18" customHeight="1" x14ac:dyDescent="0.25">
      <c r="A607" s="13"/>
      <c r="B607" s="13"/>
      <c r="C607" s="218"/>
      <c r="D607" s="218"/>
      <c r="E607" s="218"/>
      <c r="F607" s="218"/>
      <c r="G607" s="218"/>
      <c r="H607" s="218"/>
      <c r="I607" s="13"/>
      <c r="J607" s="13"/>
      <c r="K607" s="18"/>
      <c r="L607" s="16"/>
      <c r="M607" s="17"/>
      <c r="N607" s="17"/>
      <c r="O607" s="219"/>
      <c r="P607" s="219"/>
      <c r="Q607" s="219"/>
      <c r="R607" s="219"/>
      <c r="S607" s="219"/>
      <c r="T607" s="219"/>
      <c r="U607" s="17"/>
      <c r="V607" s="17"/>
    </row>
    <row r="608" spans="1:22" ht="15.75" customHeight="1" x14ac:dyDescent="0.25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19"/>
      <c r="L608" s="20"/>
    </row>
    <row r="609" spans="1:22" ht="18" customHeight="1" x14ac:dyDescent="0.25">
      <c r="A609" s="246"/>
      <c r="B609" s="255" t="str">
        <f>基本ﾃﾞｰﾀ!$B$5</f>
        <v>函 館</v>
      </c>
      <c r="C609" s="255"/>
      <c r="D609" s="255"/>
      <c r="E609" s="255"/>
      <c r="F609" s="255"/>
      <c r="G609" s="255"/>
      <c r="H609" s="240" t="s">
        <v>18</v>
      </c>
      <c r="I609" s="240"/>
      <c r="J609" s="241"/>
      <c r="K609" s="22"/>
      <c r="L609" s="20"/>
      <c r="M609" s="246"/>
      <c r="N609" s="255" t="str">
        <f>基本ﾃﾞｰﾀ!$B$5</f>
        <v>函 館</v>
      </c>
      <c r="O609" s="255"/>
      <c r="P609" s="255"/>
      <c r="Q609" s="255"/>
      <c r="R609" s="255"/>
      <c r="S609" s="255"/>
      <c r="T609" s="240" t="s">
        <v>18</v>
      </c>
      <c r="U609" s="240"/>
      <c r="V609" s="241"/>
    </row>
    <row r="610" spans="1:22" ht="18" customHeight="1" x14ac:dyDescent="0.25">
      <c r="A610" s="253"/>
      <c r="B610" s="256"/>
      <c r="C610" s="256"/>
      <c r="D610" s="256"/>
      <c r="E610" s="256"/>
      <c r="F610" s="256"/>
      <c r="G610" s="256"/>
      <c r="H610" s="242"/>
      <c r="I610" s="242"/>
      <c r="J610" s="243"/>
      <c r="K610" s="22"/>
      <c r="L610" s="20"/>
      <c r="M610" s="253"/>
      <c r="N610" s="256"/>
      <c r="O610" s="256"/>
      <c r="P610" s="256"/>
      <c r="Q610" s="256"/>
      <c r="R610" s="256"/>
      <c r="S610" s="256"/>
      <c r="T610" s="242"/>
      <c r="U610" s="242"/>
      <c r="V610" s="243"/>
    </row>
    <row r="611" spans="1:22" ht="18" customHeight="1" x14ac:dyDescent="0.25">
      <c r="A611" s="254"/>
      <c r="B611" s="257"/>
      <c r="C611" s="257"/>
      <c r="D611" s="257"/>
      <c r="E611" s="257"/>
      <c r="F611" s="257"/>
      <c r="G611" s="257"/>
      <c r="H611" s="244"/>
      <c r="I611" s="244"/>
      <c r="J611" s="245"/>
      <c r="K611" s="22"/>
      <c r="L611" s="20"/>
      <c r="M611" s="254"/>
      <c r="N611" s="257"/>
      <c r="O611" s="257"/>
      <c r="P611" s="257"/>
      <c r="Q611" s="257"/>
      <c r="R611" s="257"/>
      <c r="S611" s="257"/>
      <c r="T611" s="244"/>
      <c r="U611" s="244"/>
      <c r="V611" s="245"/>
    </row>
    <row r="612" spans="1:22" ht="12" customHeight="1" x14ac:dyDescent="0.25">
      <c r="A612" s="215">
        <f>INDEX(習字一覧!$A$2:$G$201,A606,3)</f>
        <v>0</v>
      </c>
      <c r="B612" s="220"/>
      <c r="C612" s="232" t="s">
        <v>50</v>
      </c>
      <c r="D612" s="232"/>
      <c r="E612" s="235">
        <f>INDEX(習字一覧!$A$2:$G$201,A606,5)</f>
        <v>0</v>
      </c>
      <c r="F612" s="236"/>
      <c r="G612" s="236"/>
      <c r="H612" s="236"/>
      <c r="I612" s="236"/>
      <c r="J612" s="237"/>
      <c r="K612" s="23"/>
      <c r="L612" s="20"/>
      <c r="M612" s="215">
        <f>INDEX(習字一覧!$A$2:$G$201,M606,3)</f>
        <v>0</v>
      </c>
      <c r="N612" s="220"/>
      <c r="O612" s="232" t="s">
        <v>50</v>
      </c>
      <c r="P612" s="232"/>
      <c r="Q612" s="235">
        <f>INDEX(習字一覧!$A$2:$G$201,M606,5)</f>
        <v>0</v>
      </c>
      <c r="R612" s="236"/>
      <c r="S612" s="236"/>
      <c r="T612" s="236"/>
      <c r="U612" s="236"/>
      <c r="V612" s="237"/>
    </row>
    <row r="613" spans="1:22" ht="12" customHeight="1" x14ac:dyDescent="0.25">
      <c r="A613" s="216"/>
      <c r="B613" s="221"/>
      <c r="C613" s="233"/>
      <c r="D613" s="233"/>
      <c r="E613" s="238"/>
      <c r="F613" s="238"/>
      <c r="G613" s="238"/>
      <c r="H613" s="238"/>
      <c r="I613" s="238"/>
      <c r="J613" s="239"/>
      <c r="K613" s="23"/>
      <c r="L613" s="20"/>
      <c r="M613" s="216"/>
      <c r="N613" s="221"/>
      <c r="O613" s="233"/>
      <c r="P613" s="233"/>
      <c r="Q613" s="238"/>
      <c r="R613" s="238"/>
      <c r="S613" s="238"/>
      <c r="T613" s="238"/>
      <c r="U613" s="238"/>
      <c r="V613" s="239"/>
    </row>
    <row r="614" spans="1:22" ht="18" customHeight="1" x14ac:dyDescent="0.25">
      <c r="A614" s="216"/>
      <c r="B614" s="221" t="s">
        <v>19</v>
      </c>
      <c r="C614" s="222"/>
      <c r="D614" s="225">
        <f>INDEX(習字一覧!$A$2:$G$201,A606,4)</f>
        <v>0</v>
      </c>
      <c r="E614" s="225"/>
      <c r="F614" s="225"/>
      <c r="G614" s="225"/>
      <c r="H614" s="225"/>
      <c r="I614" s="225"/>
      <c r="J614" s="226"/>
      <c r="K614" s="19"/>
      <c r="L614" s="20"/>
      <c r="M614" s="216"/>
      <c r="N614" s="221" t="s">
        <v>19</v>
      </c>
      <c r="O614" s="222"/>
      <c r="P614" s="225">
        <f>INDEX(習字一覧!$A$2:$G$201,M606,4)</f>
        <v>0</v>
      </c>
      <c r="Q614" s="225"/>
      <c r="R614" s="225"/>
      <c r="S614" s="225"/>
      <c r="T614" s="225"/>
      <c r="U614" s="225"/>
      <c r="V614" s="226"/>
    </row>
    <row r="615" spans="1:22" ht="18" customHeight="1" x14ac:dyDescent="0.25">
      <c r="A615" s="216"/>
      <c r="B615" s="221"/>
      <c r="C615" s="223"/>
      <c r="D615" s="227"/>
      <c r="E615" s="227"/>
      <c r="F615" s="227"/>
      <c r="G615" s="227"/>
      <c r="H615" s="227"/>
      <c r="I615" s="227"/>
      <c r="J615" s="228"/>
      <c r="K615" s="19"/>
      <c r="L615" s="20"/>
      <c r="M615" s="216"/>
      <c r="N615" s="221"/>
      <c r="O615" s="223"/>
      <c r="P615" s="227"/>
      <c r="Q615" s="227"/>
      <c r="R615" s="227"/>
      <c r="S615" s="227"/>
      <c r="T615" s="227"/>
      <c r="U615" s="227"/>
      <c r="V615" s="228"/>
    </row>
    <row r="616" spans="1:22" ht="18" customHeight="1" x14ac:dyDescent="0.25">
      <c r="A616" s="217"/>
      <c r="B616" s="234"/>
      <c r="C616" s="224"/>
      <c r="D616" s="229"/>
      <c r="E616" s="229"/>
      <c r="F616" s="229"/>
      <c r="G616" s="229"/>
      <c r="H616" s="229"/>
      <c r="I616" s="229"/>
      <c r="J616" s="230"/>
      <c r="K616" s="19"/>
      <c r="L616" s="20"/>
      <c r="M616" s="217"/>
      <c r="N616" s="234"/>
      <c r="O616" s="224"/>
      <c r="P616" s="229"/>
      <c r="Q616" s="229"/>
      <c r="R616" s="229"/>
      <c r="S616" s="229"/>
      <c r="T616" s="229"/>
      <c r="U616" s="229"/>
      <c r="V616" s="230"/>
    </row>
    <row r="617" spans="1:22" ht="15.75" customHeight="1" x14ac:dyDescent="0.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5"/>
      <c r="L617" s="26"/>
      <c r="M617" s="24"/>
      <c r="N617" s="24"/>
      <c r="O617" s="24"/>
      <c r="P617" s="24"/>
      <c r="Q617" s="24"/>
      <c r="R617" s="24"/>
      <c r="S617" s="24"/>
      <c r="T617" s="24"/>
      <c r="U617" s="24"/>
      <c r="V617" s="24"/>
    </row>
    <row r="618" spans="1:22" ht="15.75" customHeight="1" x14ac:dyDescent="0.25">
      <c r="A618" s="46"/>
      <c r="B618" s="27"/>
      <c r="C618" s="27"/>
      <c r="D618" s="27"/>
      <c r="E618" s="27"/>
      <c r="F618" s="27"/>
      <c r="G618" s="27"/>
      <c r="H618" s="27"/>
      <c r="I618" s="27"/>
      <c r="J618" s="27"/>
      <c r="K618" s="28"/>
      <c r="L618" s="29"/>
      <c r="M618" s="46"/>
      <c r="N618" s="27"/>
      <c r="O618" s="27"/>
      <c r="P618" s="27"/>
      <c r="Q618" s="27"/>
      <c r="R618" s="27"/>
      <c r="S618" s="27"/>
      <c r="T618" s="27"/>
      <c r="U618" s="27"/>
      <c r="V618" s="27"/>
    </row>
    <row r="619" spans="1:22" ht="18" customHeight="1" x14ac:dyDescent="0.25">
      <c r="A619" s="13">
        <f>A606+1</f>
        <v>99</v>
      </c>
      <c r="B619" s="13"/>
      <c r="C619" s="218" t="s">
        <v>37</v>
      </c>
      <c r="D619" s="218"/>
      <c r="E619" s="218"/>
      <c r="F619" s="218"/>
      <c r="G619" s="218"/>
      <c r="H619" s="218"/>
      <c r="I619" s="13"/>
      <c r="J619" s="14"/>
      <c r="K619" s="15"/>
      <c r="L619" s="16"/>
      <c r="M619" s="13">
        <f>M606+1</f>
        <v>102</v>
      </c>
      <c r="N619" s="13"/>
      <c r="O619" s="218" t="s">
        <v>37</v>
      </c>
      <c r="P619" s="218"/>
      <c r="Q619" s="218"/>
      <c r="R619" s="218"/>
      <c r="S619" s="218"/>
      <c r="T619" s="218"/>
      <c r="U619" s="13"/>
      <c r="V619" s="14"/>
    </row>
    <row r="620" spans="1:22" ht="18" customHeight="1" x14ac:dyDescent="0.25">
      <c r="A620" s="17"/>
      <c r="B620" s="17"/>
      <c r="C620" s="219"/>
      <c r="D620" s="219"/>
      <c r="E620" s="219"/>
      <c r="F620" s="219"/>
      <c r="G620" s="219"/>
      <c r="H620" s="219"/>
      <c r="I620" s="17"/>
      <c r="J620" s="17"/>
      <c r="K620" s="18"/>
      <c r="L620" s="16"/>
      <c r="M620" s="17"/>
      <c r="N620" s="17"/>
      <c r="O620" s="219"/>
      <c r="P620" s="219"/>
      <c r="Q620" s="219"/>
      <c r="R620" s="219"/>
      <c r="S620" s="219"/>
      <c r="T620" s="219"/>
      <c r="U620" s="17"/>
      <c r="V620" s="17"/>
    </row>
    <row r="621" spans="1:22" ht="15.75" customHeight="1" x14ac:dyDescent="0.25">
      <c r="K621" s="19"/>
      <c r="L621" s="20"/>
    </row>
    <row r="622" spans="1:22" ht="18" customHeight="1" x14ac:dyDescent="0.25">
      <c r="A622" s="246"/>
      <c r="B622" s="255" t="str">
        <f>基本ﾃﾞｰﾀ!$B$5</f>
        <v>函 館</v>
      </c>
      <c r="C622" s="255"/>
      <c r="D622" s="255"/>
      <c r="E622" s="255"/>
      <c r="F622" s="255"/>
      <c r="G622" s="255"/>
      <c r="H622" s="240" t="s">
        <v>18</v>
      </c>
      <c r="I622" s="240"/>
      <c r="J622" s="241"/>
      <c r="K622" s="22"/>
      <c r="L622" s="20"/>
      <c r="M622" s="246"/>
      <c r="N622" s="255" t="str">
        <f>基本ﾃﾞｰﾀ!$B$5</f>
        <v>函 館</v>
      </c>
      <c r="O622" s="255"/>
      <c r="P622" s="255"/>
      <c r="Q622" s="255"/>
      <c r="R622" s="255"/>
      <c r="S622" s="255"/>
      <c r="T622" s="240" t="s">
        <v>18</v>
      </c>
      <c r="U622" s="240"/>
      <c r="V622" s="241"/>
    </row>
    <row r="623" spans="1:22" ht="18" customHeight="1" x14ac:dyDescent="0.25">
      <c r="A623" s="253"/>
      <c r="B623" s="256"/>
      <c r="C623" s="256"/>
      <c r="D623" s="256"/>
      <c r="E623" s="256"/>
      <c r="F623" s="256"/>
      <c r="G623" s="256"/>
      <c r="H623" s="242"/>
      <c r="I623" s="242"/>
      <c r="J623" s="243"/>
      <c r="K623" s="22"/>
      <c r="L623" s="20"/>
      <c r="M623" s="253"/>
      <c r="N623" s="256"/>
      <c r="O623" s="256"/>
      <c r="P623" s="256"/>
      <c r="Q623" s="256"/>
      <c r="R623" s="256"/>
      <c r="S623" s="256"/>
      <c r="T623" s="242"/>
      <c r="U623" s="242"/>
      <c r="V623" s="243"/>
    </row>
    <row r="624" spans="1:22" ht="18" customHeight="1" x14ac:dyDescent="0.25">
      <c r="A624" s="254"/>
      <c r="B624" s="257"/>
      <c r="C624" s="257"/>
      <c r="D624" s="257"/>
      <c r="E624" s="257"/>
      <c r="F624" s="257"/>
      <c r="G624" s="257"/>
      <c r="H624" s="244"/>
      <c r="I624" s="244"/>
      <c r="J624" s="245"/>
      <c r="K624" s="22"/>
      <c r="L624" s="20"/>
      <c r="M624" s="254"/>
      <c r="N624" s="257"/>
      <c r="O624" s="257"/>
      <c r="P624" s="257"/>
      <c r="Q624" s="257"/>
      <c r="R624" s="257"/>
      <c r="S624" s="257"/>
      <c r="T624" s="244"/>
      <c r="U624" s="244"/>
      <c r="V624" s="245"/>
    </row>
    <row r="625" spans="1:22" ht="12" customHeight="1" x14ac:dyDescent="0.25">
      <c r="A625" s="215">
        <f>INDEX(習字一覧!$A$2:$G$201,A619,3)</f>
        <v>0</v>
      </c>
      <c r="B625" s="220"/>
      <c r="C625" s="232" t="s">
        <v>50</v>
      </c>
      <c r="D625" s="232"/>
      <c r="E625" s="235">
        <f>INDEX(習字一覧!$A$2:$G$201,A619,5)</f>
        <v>0</v>
      </c>
      <c r="F625" s="236"/>
      <c r="G625" s="236"/>
      <c r="H625" s="236"/>
      <c r="I625" s="236"/>
      <c r="J625" s="237"/>
      <c r="K625" s="23"/>
      <c r="L625" s="20"/>
      <c r="M625" s="215">
        <f>INDEX(習字一覧!$A$2:$G$201,M619,3)</f>
        <v>0</v>
      </c>
      <c r="N625" s="220"/>
      <c r="O625" s="232" t="s">
        <v>50</v>
      </c>
      <c r="P625" s="232"/>
      <c r="Q625" s="235">
        <f>INDEX(習字一覧!$A$2:$G$201,M619,5)</f>
        <v>0</v>
      </c>
      <c r="R625" s="236"/>
      <c r="S625" s="236"/>
      <c r="T625" s="236"/>
      <c r="U625" s="236"/>
      <c r="V625" s="237"/>
    </row>
    <row r="626" spans="1:22" ht="12" customHeight="1" x14ac:dyDescent="0.25">
      <c r="A626" s="216"/>
      <c r="B626" s="221"/>
      <c r="C626" s="233"/>
      <c r="D626" s="233"/>
      <c r="E626" s="238"/>
      <c r="F626" s="238"/>
      <c r="G626" s="238"/>
      <c r="H626" s="238"/>
      <c r="I626" s="238"/>
      <c r="J626" s="239"/>
      <c r="K626" s="23"/>
      <c r="L626" s="20"/>
      <c r="M626" s="216"/>
      <c r="N626" s="221"/>
      <c r="O626" s="233"/>
      <c r="P626" s="233"/>
      <c r="Q626" s="238"/>
      <c r="R626" s="238"/>
      <c r="S626" s="238"/>
      <c r="T626" s="238"/>
      <c r="U626" s="238"/>
      <c r="V626" s="239"/>
    </row>
    <row r="627" spans="1:22" ht="18" customHeight="1" x14ac:dyDescent="0.25">
      <c r="A627" s="216"/>
      <c r="B627" s="221" t="s">
        <v>19</v>
      </c>
      <c r="C627" s="222"/>
      <c r="D627" s="225">
        <f>INDEX(習字一覧!$A$2:$G$201,A619,4)</f>
        <v>0</v>
      </c>
      <c r="E627" s="225"/>
      <c r="F627" s="225"/>
      <c r="G627" s="225"/>
      <c r="H627" s="225"/>
      <c r="I627" s="225"/>
      <c r="J627" s="226"/>
      <c r="K627" s="19"/>
      <c r="L627" s="20"/>
      <c r="M627" s="216"/>
      <c r="N627" s="221" t="s">
        <v>19</v>
      </c>
      <c r="O627" s="222"/>
      <c r="P627" s="225">
        <f>INDEX(習字一覧!$A$2:$G$201,M619,4)</f>
        <v>0</v>
      </c>
      <c r="Q627" s="225"/>
      <c r="R627" s="225"/>
      <c r="S627" s="225"/>
      <c r="T627" s="225"/>
      <c r="U627" s="225"/>
      <c r="V627" s="226"/>
    </row>
    <row r="628" spans="1:22" ht="18" customHeight="1" x14ac:dyDescent="0.25">
      <c r="A628" s="216"/>
      <c r="B628" s="221"/>
      <c r="C628" s="223"/>
      <c r="D628" s="227"/>
      <c r="E628" s="227"/>
      <c r="F628" s="227"/>
      <c r="G628" s="227"/>
      <c r="H628" s="227"/>
      <c r="I628" s="227"/>
      <c r="J628" s="228"/>
      <c r="K628" s="19"/>
      <c r="L628" s="20"/>
      <c r="M628" s="216"/>
      <c r="N628" s="221"/>
      <c r="O628" s="223"/>
      <c r="P628" s="227"/>
      <c r="Q628" s="227"/>
      <c r="R628" s="227"/>
      <c r="S628" s="227"/>
      <c r="T628" s="227"/>
      <c r="U628" s="227"/>
      <c r="V628" s="228"/>
    </row>
    <row r="629" spans="1:22" ht="18" customHeight="1" x14ac:dyDescent="0.25">
      <c r="A629" s="217"/>
      <c r="B629" s="234"/>
      <c r="C629" s="224"/>
      <c r="D629" s="229"/>
      <c r="E629" s="229"/>
      <c r="F629" s="229"/>
      <c r="G629" s="229"/>
      <c r="H629" s="229"/>
      <c r="I629" s="229"/>
      <c r="J629" s="230"/>
      <c r="K629" s="19"/>
      <c r="L629" s="20"/>
      <c r="M629" s="217"/>
      <c r="N629" s="234"/>
      <c r="O629" s="224"/>
      <c r="P629" s="229"/>
      <c r="Q629" s="229"/>
      <c r="R629" s="229"/>
      <c r="S629" s="229"/>
      <c r="T629" s="229"/>
      <c r="U629" s="229"/>
      <c r="V629" s="230"/>
    </row>
    <row r="630" spans="1:22" ht="21.75" customHeight="1" x14ac:dyDescent="0.25">
      <c r="A630" s="13">
        <f>M619+1</f>
        <v>103</v>
      </c>
      <c r="B630" s="13"/>
      <c r="C630" s="218" t="s">
        <v>37</v>
      </c>
      <c r="D630" s="218"/>
      <c r="E630" s="218"/>
      <c r="F630" s="218"/>
      <c r="G630" s="218"/>
      <c r="H630" s="218"/>
      <c r="I630" s="13"/>
      <c r="J630" s="14"/>
      <c r="K630" s="15"/>
      <c r="L630" s="16"/>
      <c r="M630" s="13">
        <f>A656+1</f>
        <v>106</v>
      </c>
      <c r="N630" s="13"/>
      <c r="O630" s="218" t="s">
        <v>37</v>
      </c>
      <c r="P630" s="218"/>
      <c r="Q630" s="218"/>
      <c r="R630" s="218"/>
      <c r="S630" s="218"/>
      <c r="T630" s="218"/>
      <c r="U630" s="13"/>
      <c r="V630" s="14" t="s">
        <v>97</v>
      </c>
    </row>
    <row r="631" spans="1:22" ht="21.75" customHeight="1" x14ac:dyDescent="0.25">
      <c r="A631" s="17"/>
      <c r="B631" s="17"/>
      <c r="C631" s="219"/>
      <c r="D631" s="219"/>
      <c r="E631" s="219"/>
      <c r="F631" s="219"/>
      <c r="G631" s="219"/>
      <c r="H631" s="219"/>
      <c r="I631" s="17"/>
      <c r="J631" s="17"/>
      <c r="K631" s="18"/>
      <c r="L631" s="16"/>
      <c r="M631" s="13"/>
      <c r="N631" s="13"/>
      <c r="O631" s="218"/>
      <c r="P631" s="218"/>
      <c r="Q631" s="218"/>
      <c r="R631" s="218"/>
      <c r="S631" s="218"/>
      <c r="T631" s="218"/>
      <c r="U631" s="231" t="s">
        <v>17</v>
      </c>
      <c r="V631" s="231"/>
    </row>
    <row r="632" spans="1:22" ht="15.75" customHeight="1" x14ac:dyDescent="0.25">
      <c r="K632" s="19"/>
      <c r="L632" s="20"/>
      <c r="M632" s="21"/>
      <c r="N632" s="21"/>
      <c r="O632" s="21"/>
      <c r="P632" s="21"/>
      <c r="Q632" s="21"/>
      <c r="R632" s="21"/>
      <c r="S632" s="21"/>
      <c r="T632" s="21"/>
      <c r="U632" s="21"/>
      <c r="V632" s="21"/>
    </row>
    <row r="633" spans="1:22" ht="18" customHeight="1" x14ac:dyDescent="0.25">
      <c r="A633" s="246"/>
      <c r="B633" s="255" t="str">
        <f>基本ﾃﾞｰﾀ!$B$5</f>
        <v>函 館</v>
      </c>
      <c r="C633" s="255"/>
      <c r="D633" s="255"/>
      <c r="E633" s="255"/>
      <c r="F633" s="255"/>
      <c r="G633" s="255"/>
      <c r="H633" s="240" t="s">
        <v>18</v>
      </c>
      <c r="I633" s="240"/>
      <c r="J633" s="241"/>
      <c r="K633" s="22"/>
      <c r="L633" s="20"/>
      <c r="M633" s="246"/>
      <c r="N633" s="255" t="str">
        <f>基本ﾃﾞｰﾀ!$B$5</f>
        <v>函 館</v>
      </c>
      <c r="O633" s="255"/>
      <c r="P633" s="255"/>
      <c r="Q633" s="255"/>
      <c r="R633" s="255"/>
      <c r="S633" s="255"/>
      <c r="T633" s="240" t="s">
        <v>18</v>
      </c>
      <c r="U633" s="240"/>
      <c r="V633" s="241"/>
    </row>
    <row r="634" spans="1:22" ht="18" customHeight="1" x14ac:dyDescent="0.25">
      <c r="A634" s="253"/>
      <c r="B634" s="256"/>
      <c r="C634" s="256"/>
      <c r="D634" s="256"/>
      <c r="E634" s="256"/>
      <c r="F634" s="256"/>
      <c r="G634" s="256"/>
      <c r="H634" s="242"/>
      <c r="I634" s="242"/>
      <c r="J634" s="243"/>
      <c r="K634" s="22"/>
      <c r="L634" s="20"/>
      <c r="M634" s="253"/>
      <c r="N634" s="256"/>
      <c r="O634" s="256"/>
      <c r="P634" s="256"/>
      <c r="Q634" s="256"/>
      <c r="R634" s="256"/>
      <c r="S634" s="256"/>
      <c r="T634" s="242"/>
      <c r="U634" s="242"/>
      <c r="V634" s="243"/>
    </row>
    <row r="635" spans="1:22" ht="18" customHeight="1" x14ac:dyDescent="0.25">
      <c r="A635" s="254"/>
      <c r="B635" s="257"/>
      <c r="C635" s="257"/>
      <c r="D635" s="257"/>
      <c r="E635" s="257"/>
      <c r="F635" s="257"/>
      <c r="G635" s="257"/>
      <c r="H635" s="244"/>
      <c r="I635" s="244"/>
      <c r="J635" s="245"/>
      <c r="K635" s="22"/>
      <c r="L635" s="20"/>
      <c r="M635" s="254"/>
      <c r="N635" s="257"/>
      <c r="O635" s="257"/>
      <c r="P635" s="257"/>
      <c r="Q635" s="257"/>
      <c r="R635" s="257"/>
      <c r="S635" s="257"/>
      <c r="T635" s="244"/>
      <c r="U635" s="244"/>
      <c r="V635" s="245"/>
    </row>
    <row r="636" spans="1:22" ht="12" customHeight="1" x14ac:dyDescent="0.25">
      <c r="A636" s="215">
        <f>INDEX(習字一覧!$A$2:$G$201,A630,3)</f>
        <v>0</v>
      </c>
      <c r="B636" s="220"/>
      <c r="C636" s="232" t="s">
        <v>50</v>
      </c>
      <c r="D636" s="232"/>
      <c r="E636" s="235">
        <f>INDEX(習字一覧!$A$2:$G$201,A630,5)</f>
        <v>0</v>
      </c>
      <c r="F636" s="236"/>
      <c r="G636" s="236"/>
      <c r="H636" s="236"/>
      <c r="I636" s="236"/>
      <c r="J636" s="237"/>
      <c r="K636" s="23"/>
      <c r="L636" s="20"/>
      <c r="M636" s="215">
        <f>INDEX(習字一覧!$A$2:$G$201,M630,3)</f>
        <v>0</v>
      </c>
      <c r="N636" s="220"/>
      <c r="O636" s="232" t="s">
        <v>50</v>
      </c>
      <c r="P636" s="232"/>
      <c r="Q636" s="235">
        <f>INDEX(習字一覧!$A$2:$G$201,M630,5)</f>
        <v>0</v>
      </c>
      <c r="R636" s="236"/>
      <c r="S636" s="236"/>
      <c r="T636" s="236"/>
      <c r="U636" s="236"/>
      <c r="V636" s="237"/>
    </row>
    <row r="637" spans="1:22" ht="12" customHeight="1" x14ac:dyDescent="0.25">
      <c r="A637" s="216"/>
      <c r="B637" s="221"/>
      <c r="C637" s="233"/>
      <c r="D637" s="233"/>
      <c r="E637" s="238"/>
      <c r="F637" s="238"/>
      <c r="G637" s="238"/>
      <c r="H637" s="238"/>
      <c r="I637" s="238"/>
      <c r="J637" s="239"/>
      <c r="K637" s="23"/>
      <c r="L637" s="20"/>
      <c r="M637" s="216"/>
      <c r="N637" s="221"/>
      <c r="O637" s="233"/>
      <c r="P637" s="233"/>
      <c r="Q637" s="238"/>
      <c r="R637" s="238"/>
      <c r="S637" s="238"/>
      <c r="T637" s="238"/>
      <c r="U637" s="238"/>
      <c r="V637" s="239"/>
    </row>
    <row r="638" spans="1:22" ht="18" customHeight="1" x14ac:dyDescent="0.25">
      <c r="A638" s="216"/>
      <c r="B638" s="221" t="s">
        <v>19</v>
      </c>
      <c r="C638" s="222"/>
      <c r="D638" s="225">
        <f>INDEX(習字一覧!$A$2:$G$201,A630,4)</f>
        <v>0</v>
      </c>
      <c r="E638" s="225"/>
      <c r="F638" s="225"/>
      <c r="G638" s="225"/>
      <c r="H638" s="225"/>
      <c r="I638" s="225"/>
      <c r="J638" s="226"/>
      <c r="K638" s="19"/>
      <c r="L638" s="20"/>
      <c r="M638" s="216"/>
      <c r="N638" s="221" t="s">
        <v>19</v>
      </c>
      <c r="O638" s="222"/>
      <c r="P638" s="225">
        <f>INDEX(習字一覧!$A$2:$G$201,M630,4)</f>
        <v>0</v>
      </c>
      <c r="Q638" s="225"/>
      <c r="R638" s="225"/>
      <c r="S638" s="225"/>
      <c r="T638" s="225"/>
      <c r="U638" s="225"/>
      <c r="V638" s="226"/>
    </row>
    <row r="639" spans="1:22" ht="18" customHeight="1" x14ac:dyDescent="0.25">
      <c r="A639" s="216"/>
      <c r="B639" s="221"/>
      <c r="C639" s="223"/>
      <c r="D639" s="227"/>
      <c r="E639" s="227"/>
      <c r="F639" s="227"/>
      <c r="G639" s="227"/>
      <c r="H639" s="227"/>
      <c r="I639" s="227"/>
      <c r="J639" s="228"/>
      <c r="K639" s="19"/>
      <c r="L639" s="20"/>
      <c r="M639" s="216"/>
      <c r="N639" s="221"/>
      <c r="O639" s="223"/>
      <c r="P639" s="227"/>
      <c r="Q639" s="227"/>
      <c r="R639" s="227"/>
      <c r="S639" s="227"/>
      <c r="T639" s="227"/>
      <c r="U639" s="227"/>
      <c r="V639" s="228"/>
    </row>
    <row r="640" spans="1:22" ht="18" customHeight="1" x14ac:dyDescent="0.25">
      <c r="A640" s="217"/>
      <c r="B640" s="234"/>
      <c r="C640" s="224"/>
      <c r="D640" s="229"/>
      <c r="E640" s="229"/>
      <c r="F640" s="229"/>
      <c r="G640" s="229"/>
      <c r="H640" s="229"/>
      <c r="I640" s="229"/>
      <c r="J640" s="230"/>
      <c r="K640" s="19"/>
      <c r="L640" s="20"/>
      <c r="M640" s="217"/>
      <c r="N640" s="234"/>
      <c r="O640" s="224"/>
      <c r="P640" s="229"/>
      <c r="Q640" s="229"/>
      <c r="R640" s="229"/>
      <c r="S640" s="229"/>
      <c r="T640" s="229"/>
      <c r="U640" s="229"/>
      <c r="V640" s="230"/>
    </row>
    <row r="641" spans="1:22" ht="15.75" customHeight="1" x14ac:dyDescent="0.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5"/>
      <c r="L641" s="26"/>
      <c r="M641" s="24"/>
      <c r="N641" s="24"/>
      <c r="O641" s="24"/>
      <c r="P641" s="24"/>
      <c r="Q641" s="24"/>
      <c r="R641" s="24"/>
      <c r="S641" s="24"/>
      <c r="T641" s="24"/>
      <c r="U641" s="24"/>
      <c r="V641" s="24"/>
    </row>
    <row r="642" spans="1:22" ht="15.75" customHeight="1" x14ac:dyDescent="0.25">
      <c r="A642" s="46"/>
      <c r="B642" s="27"/>
      <c r="C642" s="27"/>
      <c r="D642" s="27"/>
      <c r="E642" s="27"/>
      <c r="F642" s="27"/>
      <c r="G642" s="27"/>
      <c r="H642" s="27"/>
      <c r="I642" s="27"/>
      <c r="J642" s="27"/>
      <c r="K642" s="28"/>
      <c r="L642" s="29"/>
      <c r="M642" s="46"/>
      <c r="N642" s="27"/>
      <c r="O642" s="27"/>
      <c r="P642" s="27"/>
      <c r="Q642" s="27"/>
      <c r="R642" s="27"/>
      <c r="S642" s="27"/>
      <c r="T642" s="27"/>
      <c r="U642" s="27"/>
      <c r="V642" s="27"/>
    </row>
    <row r="643" spans="1:22" ht="18" customHeight="1" x14ac:dyDescent="0.25">
      <c r="A643" s="30">
        <f>A630+1</f>
        <v>104</v>
      </c>
      <c r="B643" s="30"/>
      <c r="C643" s="252" t="s">
        <v>37</v>
      </c>
      <c r="D643" s="252"/>
      <c r="E643" s="252"/>
      <c r="F643" s="252"/>
      <c r="G643" s="252"/>
      <c r="H643" s="252"/>
      <c r="I643" s="30"/>
      <c r="J643" s="51"/>
      <c r="K643" s="15"/>
      <c r="L643" s="16"/>
      <c r="M643" s="13">
        <f>M630+1</f>
        <v>107</v>
      </c>
      <c r="N643" s="13"/>
      <c r="O643" s="218" t="s">
        <v>37</v>
      </c>
      <c r="P643" s="218"/>
      <c r="Q643" s="218"/>
      <c r="R643" s="218"/>
      <c r="S643" s="218"/>
      <c r="T643" s="218"/>
      <c r="U643" s="13"/>
      <c r="V643" s="14"/>
    </row>
    <row r="644" spans="1:22" ht="18" customHeight="1" x14ac:dyDescent="0.25">
      <c r="A644" s="13"/>
      <c r="B644" s="13"/>
      <c r="C644" s="218"/>
      <c r="D644" s="218"/>
      <c r="E644" s="218"/>
      <c r="F644" s="218"/>
      <c r="G644" s="218"/>
      <c r="H644" s="218"/>
      <c r="I644" s="13"/>
      <c r="J644" s="13"/>
      <c r="K644" s="18"/>
      <c r="L644" s="16"/>
      <c r="M644" s="17"/>
      <c r="N644" s="17"/>
      <c r="O644" s="219"/>
      <c r="P644" s="219"/>
      <c r="Q644" s="219"/>
      <c r="R644" s="219"/>
      <c r="S644" s="219"/>
      <c r="T644" s="219"/>
      <c r="U644" s="17"/>
      <c r="V644" s="17"/>
    </row>
    <row r="645" spans="1:22" ht="15.75" customHeight="1" x14ac:dyDescent="0.25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19"/>
      <c r="L645" s="20"/>
    </row>
    <row r="646" spans="1:22" ht="18" customHeight="1" x14ac:dyDescent="0.25">
      <c r="A646" s="246"/>
      <c r="B646" s="255" t="str">
        <f>基本ﾃﾞｰﾀ!$B$5</f>
        <v>函 館</v>
      </c>
      <c r="C646" s="255"/>
      <c r="D646" s="255"/>
      <c r="E646" s="255"/>
      <c r="F646" s="255"/>
      <c r="G646" s="255"/>
      <c r="H646" s="240" t="s">
        <v>18</v>
      </c>
      <c r="I646" s="240"/>
      <c r="J646" s="241"/>
      <c r="K646" s="22"/>
      <c r="L646" s="20"/>
      <c r="M646" s="246"/>
      <c r="N646" s="255" t="str">
        <f>基本ﾃﾞｰﾀ!$B$5</f>
        <v>函 館</v>
      </c>
      <c r="O646" s="255"/>
      <c r="P646" s="255"/>
      <c r="Q646" s="255"/>
      <c r="R646" s="255"/>
      <c r="S646" s="255"/>
      <c r="T646" s="240" t="s">
        <v>18</v>
      </c>
      <c r="U646" s="240"/>
      <c r="V646" s="241"/>
    </row>
    <row r="647" spans="1:22" ht="18" customHeight="1" x14ac:dyDescent="0.25">
      <c r="A647" s="253"/>
      <c r="B647" s="256"/>
      <c r="C647" s="256"/>
      <c r="D647" s="256"/>
      <c r="E647" s="256"/>
      <c r="F647" s="256"/>
      <c r="G647" s="256"/>
      <c r="H647" s="242"/>
      <c r="I647" s="242"/>
      <c r="J647" s="243"/>
      <c r="K647" s="22"/>
      <c r="L647" s="20"/>
      <c r="M647" s="253"/>
      <c r="N647" s="256"/>
      <c r="O647" s="256"/>
      <c r="P647" s="256"/>
      <c r="Q647" s="256"/>
      <c r="R647" s="256"/>
      <c r="S647" s="256"/>
      <c r="T647" s="242"/>
      <c r="U647" s="242"/>
      <c r="V647" s="243"/>
    </row>
    <row r="648" spans="1:22" ht="18" customHeight="1" x14ac:dyDescent="0.25">
      <c r="A648" s="254"/>
      <c r="B648" s="257"/>
      <c r="C648" s="257"/>
      <c r="D648" s="257"/>
      <c r="E648" s="257"/>
      <c r="F648" s="257"/>
      <c r="G648" s="257"/>
      <c r="H648" s="244"/>
      <c r="I648" s="244"/>
      <c r="J648" s="245"/>
      <c r="K648" s="22"/>
      <c r="L648" s="20"/>
      <c r="M648" s="254"/>
      <c r="N648" s="257"/>
      <c r="O648" s="257"/>
      <c r="P648" s="257"/>
      <c r="Q648" s="257"/>
      <c r="R648" s="257"/>
      <c r="S648" s="257"/>
      <c r="T648" s="244"/>
      <c r="U648" s="244"/>
      <c r="V648" s="245"/>
    </row>
    <row r="649" spans="1:22" ht="12" customHeight="1" x14ac:dyDescent="0.25">
      <c r="A649" s="215">
        <f>INDEX(習字一覧!$A$2:$G$201,A643,3)</f>
        <v>0</v>
      </c>
      <c r="B649" s="220"/>
      <c r="C649" s="232" t="s">
        <v>50</v>
      </c>
      <c r="D649" s="232"/>
      <c r="E649" s="235">
        <f>INDEX(習字一覧!$A$2:$G$201,A643,5)</f>
        <v>0</v>
      </c>
      <c r="F649" s="236"/>
      <c r="G649" s="236"/>
      <c r="H649" s="236"/>
      <c r="I649" s="236"/>
      <c r="J649" s="237"/>
      <c r="K649" s="23"/>
      <c r="L649" s="20"/>
      <c r="M649" s="215">
        <f>INDEX(習字一覧!$A$2:$G$201,M643,3)</f>
        <v>0</v>
      </c>
      <c r="N649" s="220"/>
      <c r="O649" s="232" t="s">
        <v>50</v>
      </c>
      <c r="P649" s="232"/>
      <c r="Q649" s="235">
        <f>INDEX(習字一覧!$A$2:$G$201,M643,5)</f>
        <v>0</v>
      </c>
      <c r="R649" s="236"/>
      <c r="S649" s="236"/>
      <c r="T649" s="236"/>
      <c r="U649" s="236"/>
      <c r="V649" s="237"/>
    </row>
    <row r="650" spans="1:22" ht="12" customHeight="1" x14ac:dyDescent="0.25">
      <c r="A650" s="216"/>
      <c r="B650" s="221"/>
      <c r="C650" s="233"/>
      <c r="D650" s="233"/>
      <c r="E650" s="238"/>
      <c r="F650" s="238"/>
      <c r="G650" s="238"/>
      <c r="H650" s="238"/>
      <c r="I650" s="238"/>
      <c r="J650" s="239"/>
      <c r="K650" s="23"/>
      <c r="L650" s="20"/>
      <c r="M650" s="216"/>
      <c r="N650" s="221"/>
      <c r="O650" s="233"/>
      <c r="P650" s="233"/>
      <c r="Q650" s="238"/>
      <c r="R650" s="238"/>
      <c r="S650" s="238"/>
      <c r="T650" s="238"/>
      <c r="U650" s="238"/>
      <c r="V650" s="239"/>
    </row>
    <row r="651" spans="1:22" ht="18" customHeight="1" x14ac:dyDescent="0.25">
      <c r="A651" s="216"/>
      <c r="B651" s="221" t="s">
        <v>19</v>
      </c>
      <c r="C651" s="222"/>
      <c r="D651" s="225">
        <f>INDEX(習字一覧!$A$2:$G$201,A643,4)</f>
        <v>0</v>
      </c>
      <c r="E651" s="225"/>
      <c r="F651" s="225"/>
      <c r="G651" s="225"/>
      <c r="H651" s="225"/>
      <c r="I651" s="225"/>
      <c r="J651" s="226"/>
      <c r="K651" s="19"/>
      <c r="L651" s="20"/>
      <c r="M651" s="216"/>
      <c r="N651" s="221" t="s">
        <v>19</v>
      </c>
      <c r="O651" s="222"/>
      <c r="P651" s="225">
        <f>INDEX(習字一覧!$A$2:$G$201,M643,4)</f>
        <v>0</v>
      </c>
      <c r="Q651" s="225"/>
      <c r="R651" s="225"/>
      <c r="S651" s="225"/>
      <c r="T651" s="225"/>
      <c r="U651" s="225"/>
      <c r="V651" s="226"/>
    </row>
    <row r="652" spans="1:22" ht="18" customHeight="1" x14ac:dyDescent="0.25">
      <c r="A652" s="216"/>
      <c r="B652" s="221"/>
      <c r="C652" s="223"/>
      <c r="D652" s="227"/>
      <c r="E652" s="227"/>
      <c r="F652" s="227"/>
      <c r="G652" s="227"/>
      <c r="H652" s="227"/>
      <c r="I652" s="227"/>
      <c r="J652" s="228"/>
      <c r="K652" s="19"/>
      <c r="L652" s="20"/>
      <c r="M652" s="216"/>
      <c r="N652" s="221"/>
      <c r="O652" s="223"/>
      <c r="P652" s="227"/>
      <c r="Q652" s="227"/>
      <c r="R652" s="227"/>
      <c r="S652" s="227"/>
      <c r="T652" s="227"/>
      <c r="U652" s="227"/>
      <c r="V652" s="228"/>
    </row>
    <row r="653" spans="1:22" ht="18" customHeight="1" x14ac:dyDescent="0.25">
      <c r="A653" s="217"/>
      <c r="B653" s="234"/>
      <c r="C653" s="224"/>
      <c r="D653" s="229"/>
      <c r="E653" s="229"/>
      <c r="F653" s="229"/>
      <c r="G653" s="229"/>
      <c r="H653" s="229"/>
      <c r="I653" s="229"/>
      <c r="J653" s="230"/>
      <c r="K653" s="19"/>
      <c r="L653" s="20"/>
      <c r="M653" s="217"/>
      <c r="N653" s="234"/>
      <c r="O653" s="224"/>
      <c r="P653" s="229"/>
      <c r="Q653" s="229"/>
      <c r="R653" s="229"/>
      <c r="S653" s="229"/>
      <c r="T653" s="229"/>
      <c r="U653" s="229"/>
      <c r="V653" s="230"/>
    </row>
    <row r="654" spans="1:22" ht="15.75" customHeight="1" x14ac:dyDescent="0.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5"/>
      <c r="L654" s="26"/>
      <c r="M654" s="24"/>
      <c r="N654" s="24"/>
      <c r="O654" s="24"/>
      <c r="P654" s="24"/>
      <c r="Q654" s="24"/>
      <c r="R654" s="24"/>
      <c r="S654" s="24"/>
      <c r="T654" s="24"/>
      <c r="U654" s="24"/>
      <c r="V654" s="24"/>
    </row>
    <row r="655" spans="1:22" ht="15.75" customHeight="1" x14ac:dyDescent="0.25">
      <c r="A655" s="46"/>
      <c r="B655" s="27"/>
      <c r="C655" s="27"/>
      <c r="D655" s="27"/>
      <c r="E655" s="27"/>
      <c r="F655" s="27"/>
      <c r="G655" s="27"/>
      <c r="H655" s="27"/>
      <c r="I655" s="27"/>
      <c r="J655" s="27"/>
      <c r="K655" s="28"/>
      <c r="L655" s="29"/>
      <c r="M655" s="46"/>
      <c r="N655" s="27"/>
      <c r="O655" s="27"/>
      <c r="P655" s="27"/>
      <c r="Q655" s="27"/>
      <c r="R655" s="27"/>
      <c r="S655" s="27"/>
      <c r="T655" s="27"/>
      <c r="U655" s="27"/>
      <c r="V655" s="27"/>
    </row>
    <row r="656" spans="1:22" ht="18" customHeight="1" x14ac:dyDescent="0.25">
      <c r="A656" s="13">
        <f>A643+1</f>
        <v>105</v>
      </c>
      <c r="B656" s="13"/>
      <c r="C656" s="218" t="s">
        <v>37</v>
      </c>
      <c r="D656" s="218"/>
      <c r="E656" s="218"/>
      <c r="F656" s="218"/>
      <c r="G656" s="218"/>
      <c r="H656" s="218"/>
      <c r="I656" s="13"/>
      <c r="J656" s="14"/>
      <c r="K656" s="15"/>
      <c r="L656" s="16"/>
      <c r="M656" s="13">
        <f>M643+1</f>
        <v>108</v>
      </c>
      <c r="N656" s="13"/>
      <c r="O656" s="218" t="s">
        <v>37</v>
      </c>
      <c r="P656" s="218"/>
      <c r="Q656" s="218"/>
      <c r="R656" s="218"/>
      <c r="S656" s="218"/>
      <c r="T656" s="218"/>
      <c r="U656" s="13"/>
      <c r="V656" s="14"/>
    </row>
    <row r="657" spans="1:22" ht="18" customHeight="1" x14ac:dyDescent="0.25">
      <c r="A657" s="17"/>
      <c r="B657" s="17"/>
      <c r="C657" s="219"/>
      <c r="D657" s="219"/>
      <c r="E657" s="219"/>
      <c r="F657" s="219"/>
      <c r="G657" s="219"/>
      <c r="H657" s="219"/>
      <c r="I657" s="17"/>
      <c r="J657" s="17"/>
      <c r="K657" s="18"/>
      <c r="L657" s="16"/>
      <c r="M657" s="17"/>
      <c r="N657" s="17"/>
      <c r="O657" s="219"/>
      <c r="P657" s="219"/>
      <c r="Q657" s="219"/>
      <c r="R657" s="219"/>
      <c r="S657" s="219"/>
      <c r="T657" s="219"/>
      <c r="U657" s="17"/>
      <c r="V657" s="17"/>
    </row>
    <row r="658" spans="1:22" ht="15.75" customHeight="1" x14ac:dyDescent="0.25">
      <c r="K658" s="19"/>
      <c r="L658" s="20"/>
    </row>
    <row r="659" spans="1:22" ht="18" customHeight="1" x14ac:dyDescent="0.25">
      <c r="A659" s="246"/>
      <c r="B659" s="255" t="str">
        <f>基本ﾃﾞｰﾀ!$B$5</f>
        <v>函 館</v>
      </c>
      <c r="C659" s="255"/>
      <c r="D659" s="255"/>
      <c r="E659" s="255"/>
      <c r="F659" s="255"/>
      <c r="G659" s="255"/>
      <c r="H659" s="240" t="s">
        <v>18</v>
      </c>
      <c r="I659" s="240"/>
      <c r="J659" s="241"/>
      <c r="K659" s="22"/>
      <c r="L659" s="20"/>
      <c r="M659" s="246"/>
      <c r="N659" s="255" t="str">
        <f>基本ﾃﾞｰﾀ!$B$5</f>
        <v>函 館</v>
      </c>
      <c r="O659" s="255"/>
      <c r="P659" s="255"/>
      <c r="Q659" s="255"/>
      <c r="R659" s="255"/>
      <c r="S659" s="255"/>
      <c r="T659" s="240" t="s">
        <v>18</v>
      </c>
      <c r="U659" s="240"/>
      <c r="V659" s="241"/>
    </row>
    <row r="660" spans="1:22" ht="18" customHeight="1" x14ac:dyDescent="0.25">
      <c r="A660" s="253"/>
      <c r="B660" s="256"/>
      <c r="C660" s="256"/>
      <c r="D660" s="256"/>
      <c r="E660" s="256"/>
      <c r="F660" s="256"/>
      <c r="G660" s="256"/>
      <c r="H660" s="242"/>
      <c r="I660" s="242"/>
      <c r="J660" s="243"/>
      <c r="K660" s="22"/>
      <c r="L660" s="20"/>
      <c r="M660" s="253"/>
      <c r="N660" s="256"/>
      <c r="O660" s="256"/>
      <c r="P660" s="256"/>
      <c r="Q660" s="256"/>
      <c r="R660" s="256"/>
      <c r="S660" s="256"/>
      <c r="T660" s="242"/>
      <c r="U660" s="242"/>
      <c r="V660" s="243"/>
    </row>
    <row r="661" spans="1:22" ht="18" customHeight="1" x14ac:dyDescent="0.25">
      <c r="A661" s="254"/>
      <c r="B661" s="257"/>
      <c r="C661" s="257"/>
      <c r="D661" s="257"/>
      <c r="E661" s="257"/>
      <c r="F661" s="257"/>
      <c r="G661" s="257"/>
      <c r="H661" s="244"/>
      <c r="I661" s="244"/>
      <c r="J661" s="245"/>
      <c r="K661" s="22"/>
      <c r="L661" s="20"/>
      <c r="M661" s="254"/>
      <c r="N661" s="257"/>
      <c r="O661" s="257"/>
      <c r="P661" s="257"/>
      <c r="Q661" s="257"/>
      <c r="R661" s="257"/>
      <c r="S661" s="257"/>
      <c r="T661" s="244"/>
      <c r="U661" s="244"/>
      <c r="V661" s="245"/>
    </row>
    <row r="662" spans="1:22" ht="12" customHeight="1" x14ac:dyDescent="0.25">
      <c r="A662" s="215">
        <f>INDEX(習字一覧!$A$2:$G$201,A656,3)</f>
        <v>0</v>
      </c>
      <c r="B662" s="220"/>
      <c r="C662" s="232" t="s">
        <v>50</v>
      </c>
      <c r="D662" s="232"/>
      <c r="E662" s="235">
        <f>INDEX(習字一覧!$A$2:$G$201,A656,5)</f>
        <v>0</v>
      </c>
      <c r="F662" s="236"/>
      <c r="G662" s="236"/>
      <c r="H662" s="236"/>
      <c r="I662" s="236"/>
      <c r="J662" s="237"/>
      <c r="K662" s="23"/>
      <c r="L662" s="20"/>
      <c r="M662" s="215">
        <f>INDEX(習字一覧!$A$2:$G$201,M656,3)</f>
        <v>0</v>
      </c>
      <c r="N662" s="220"/>
      <c r="O662" s="232" t="s">
        <v>50</v>
      </c>
      <c r="P662" s="232"/>
      <c r="Q662" s="235">
        <f>INDEX(習字一覧!$A$2:$G$201,M656,5)</f>
        <v>0</v>
      </c>
      <c r="R662" s="236"/>
      <c r="S662" s="236"/>
      <c r="T662" s="236"/>
      <c r="U662" s="236"/>
      <c r="V662" s="237"/>
    </row>
    <row r="663" spans="1:22" ht="12" customHeight="1" x14ac:dyDescent="0.25">
      <c r="A663" s="216"/>
      <c r="B663" s="221"/>
      <c r="C663" s="233"/>
      <c r="D663" s="233"/>
      <c r="E663" s="238"/>
      <c r="F663" s="238"/>
      <c r="G663" s="238"/>
      <c r="H663" s="238"/>
      <c r="I663" s="238"/>
      <c r="J663" s="239"/>
      <c r="K663" s="23"/>
      <c r="L663" s="20"/>
      <c r="M663" s="216"/>
      <c r="N663" s="221"/>
      <c r="O663" s="233"/>
      <c r="P663" s="233"/>
      <c r="Q663" s="238"/>
      <c r="R663" s="238"/>
      <c r="S663" s="238"/>
      <c r="T663" s="238"/>
      <c r="U663" s="238"/>
      <c r="V663" s="239"/>
    </row>
    <row r="664" spans="1:22" ht="18" customHeight="1" x14ac:dyDescent="0.25">
      <c r="A664" s="216"/>
      <c r="B664" s="221" t="s">
        <v>19</v>
      </c>
      <c r="C664" s="222"/>
      <c r="D664" s="225">
        <f>INDEX(習字一覧!$A$2:$G$201,A656,4)</f>
        <v>0</v>
      </c>
      <c r="E664" s="225"/>
      <c r="F664" s="225"/>
      <c r="G664" s="225"/>
      <c r="H664" s="225"/>
      <c r="I664" s="225"/>
      <c r="J664" s="226"/>
      <c r="K664" s="19"/>
      <c r="L664" s="20"/>
      <c r="M664" s="216"/>
      <c r="N664" s="221" t="s">
        <v>19</v>
      </c>
      <c r="O664" s="222"/>
      <c r="P664" s="225">
        <f>INDEX(習字一覧!$A$2:$G$201,M656,4)</f>
        <v>0</v>
      </c>
      <c r="Q664" s="225"/>
      <c r="R664" s="225"/>
      <c r="S664" s="225"/>
      <c r="T664" s="225"/>
      <c r="U664" s="225"/>
      <c r="V664" s="226"/>
    </row>
    <row r="665" spans="1:22" ht="18" customHeight="1" x14ac:dyDescent="0.25">
      <c r="A665" s="216"/>
      <c r="B665" s="221"/>
      <c r="C665" s="223"/>
      <c r="D665" s="227"/>
      <c r="E665" s="227"/>
      <c r="F665" s="227"/>
      <c r="G665" s="227"/>
      <c r="H665" s="227"/>
      <c r="I665" s="227"/>
      <c r="J665" s="228"/>
      <c r="K665" s="19"/>
      <c r="L665" s="20"/>
      <c r="M665" s="216"/>
      <c r="N665" s="221"/>
      <c r="O665" s="223"/>
      <c r="P665" s="227"/>
      <c r="Q665" s="227"/>
      <c r="R665" s="227"/>
      <c r="S665" s="227"/>
      <c r="T665" s="227"/>
      <c r="U665" s="227"/>
      <c r="V665" s="228"/>
    </row>
    <row r="666" spans="1:22" ht="18" customHeight="1" x14ac:dyDescent="0.25">
      <c r="A666" s="217"/>
      <c r="B666" s="234"/>
      <c r="C666" s="224"/>
      <c r="D666" s="229"/>
      <c r="E666" s="229"/>
      <c r="F666" s="229"/>
      <c r="G666" s="229"/>
      <c r="H666" s="229"/>
      <c r="I666" s="229"/>
      <c r="J666" s="230"/>
      <c r="K666" s="19"/>
      <c r="L666" s="20"/>
      <c r="M666" s="217"/>
      <c r="N666" s="234"/>
      <c r="O666" s="224"/>
      <c r="P666" s="229"/>
      <c r="Q666" s="229"/>
      <c r="R666" s="229"/>
      <c r="S666" s="229"/>
      <c r="T666" s="229"/>
      <c r="U666" s="229"/>
      <c r="V666" s="230"/>
    </row>
    <row r="667" spans="1:22" ht="21.75" customHeight="1" x14ac:dyDescent="0.25">
      <c r="A667" s="13">
        <f>M656+1</f>
        <v>109</v>
      </c>
      <c r="B667" s="13"/>
      <c r="C667" s="218" t="s">
        <v>37</v>
      </c>
      <c r="D667" s="218"/>
      <c r="E667" s="218"/>
      <c r="F667" s="218"/>
      <c r="G667" s="218"/>
      <c r="H667" s="218"/>
      <c r="I667" s="13"/>
      <c r="J667" s="14"/>
      <c r="K667" s="15"/>
      <c r="L667" s="16"/>
      <c r="M667" s="13">
        <f>A693+1</f>
        <v>112</v>
      </c>
      <c r="N667" s="13"/>
      <c r="O667" s="218" t="s">
        <v>37</v>
      </c>
      <c r="P667" s="218"/>
      <c r="Q667" s="218"/>
      <c r="R667" s="218"/>
      <c r="S667" s="218"/>
      <c r="T667" s="218"/>
      <c r="U667" s="13"/>
      <c r="V667" s="14" t="s">
        <v>97</v>
      </c>
    </row>
    <row r="668" spans="1:22" ht="21.75" customHeight="1" x14ac:dyDescent="0.25">
      <c r="A668" s="17"/>
      <c r="B668" s="17"/>
      <c r="C668" s="219"/>
      <c r="D668" s="219"/>
      <c r="E668" s="219"/>
      <c r="F668" s="219"/>
      <c r="G668" s="219"/>
      <c r="H668" s="219"/>
      <c r="I668" s="17"/>
      <c r="J668" s="17"/>
      <c r="K668" s="18"/>
      <c r="L668" s="16"/>
      <c r="M668" s="13"/>
      <c r="N668" s="13"/>
      <c r="O668" s="218"/>
      <c r="P668" s="218"/>
      <c r="Q668" s="218"/>
      <c r="R668" s="218"/>
      <c r="S668" s="218"/>
      <c r="T668" s="218"/>
      <c r="U668" s="231" t="s">
        <v>17</v>
      </c>
      <c r="V668" s="231"/>
    </row>
    <row r="669" spans="1:22" ht="15.75" customHeight="1" x14ac:dyDescent="0.25">
      <c r="K669" s="19"/>
      <c r="L669" s="20"/>
      <c r="M669" s="21"/>
      <c r="N669" s="21"/>
      <c r="O669" s="21"/>
      <c r="P669" s="21"/>
      <c r="Q669" s="21"/>
      <c r="R669" s="21"/>
      <c r="S669" s="21"/>
      <c r="T669" s="21"/>
      <c r="U669" s="21"/>
      <c r="V669" s="21"/>
    </row>
    <row r="670" spans="1:22" ht="18" customHeight="1" x14ac:dyDescent="0.25">
      <c r="A670" s="246"/>
      <c r="B670" s="255" t="str">
        <f>基本ﾃﾞｰﾀ!$B$5</f>
        <v>函 館</v>
      </c>
      <c r="C670" s="255"/>
      <c r="D670" s="255"/>
      <c r="E670" s="255"/>
      <c r="F670" s="255"/>
      <c r="G670" s="255"/>
      <c r="H670" s="240" t="s">
        <v>18</v>
      </c>
      <c r="I670" s="240"/>
      <c r="J670" s="241"/>
      <c r="K670" s="22"/>
      <c r="L670" s="20"/>
      <c r="M670" s="246"/>
      <c r="N670" s="255" t="str">
        <f>基本ﾃﾞｰﾀ!$B$5</f>
        <v>函 館</v>
      </c>
      <c r="O670" s="255"/>
      <c r="P670" s="255"/>
      <c r="Q670" s="255"/>
      <c r="R670" s="255"/>
      <c r="S670" s="255"/>
      <c r="T670" s="240" t="s">
        <v>18</v>
      </c>
      <c r="U670" s="240"/>
      <c r="V670" s="241"/>
    </row>
    <row r="671" spans="1:22" ht="18" customHeight="1" x14ac:dyDescent="0.25">
      <c r="A671" s="253"/>
      <c r="B671" s="256"/>
      <c r="C671" s="256"/>
      <c r="D671" s="256"/>
      <c r="E671" s="256"/>
      <c r="F671" s="256"/>
      <c r="G671" s="256"/>
      <c r="H671" s="242"/>
      <c r="I671" s="242"/>
      <c r="J671" s="243"/>
      <c r="K671" s="22"/>
      <c r="L671" s="20"/>
      <c r="M671" s="253"/>
      <c r="N671" s="256"/>
      <c r="O671" s="256"/>
      <c r="P671" s="256"/>
      <c r="Q671" s="256"/>
      <c r="R671" s="256"/>
      <c r="S671" s="256"/>
      <c r="T671" s="242"/>
      <c r="U671" s="242"/>
      <c r="V671" s="243"/>
    </row>
    <row r="672" spans="1:22" ht="18" customHeight="1" x14ac:dyDescent="0.25">
      <c r="A672" s="254"/>
      <c r="B672" s="257"/>
      <c r="C672" s="257"/>
      <c r="D672" s="257"/>
      <c r="E672" s="257"/>
      <c r="F672" s="257"/>
      <c r="G672" s="257"/>
      <c r="H672" s="244"/>
      <c r="I672" s="244"/>
      <c r="J672" s="245"/>
      <c r="K672" s="22"/>
      <c r="L672" s="20"/>
      <c r="M672" s="254"/>
      <c r="N672" s="257"/>
      <c r="O672" s="257"/>
      <c r="P672" s="257"/>
      <c r="Q672" s="257"/>
      <c r="R672" s="257"/>
      <c r="S672" s="257"/>
      <c r="T672" s="244"/>
      <c r="U672" s="244"/>
      <c r="V672" s="245"/>
    </row>
    <row r="673" spans="1:22" ht="12" customHeight="1" x14ac:dyDescent="0.25">
      <c r="A673" s="215">
        <f>INDEX(習字一覧!$A$2:$G$201,A667,3)</f>
        <v>0</v>
      </c>
      <c r="B673" s="220"/>
      <c r="C673" s="232" t="s">
        <v>50</v>
      </c>
      <c r="D673" s="232"/>
      <c r="E673" s="235">
        <f>INDEX(習字一覧!$A$2:$G$201,A667,5)</f>
        <v>0</v>
      </c>
      <c r="F673" s="236"/>
      <c r="G673" s="236"/>
      <c r="H673" s="236"/>
      <c r="I673" s="236"/>
      <c r="J673" s="237"/>
      <c r="K673" s="23"/>
      <c r="L673" s="20"/>
      <c r="M673" s="215">
        <f>INDEX(習字一覧!$A$2:$G$201,M667,3)</f>
        <v>0</v>
      </c>
      <c r="N673" s="220"/>
      <c r="O673" s="232" t="s">
        <v>50</v>
      </c>
      <c r="P673" s="232"/>
      <c r="Q673" s="235">
        <f>INDEX(習字一覧!$A$2:$G$201,M667,5)</f>
        <v>0</v>
      </c>
      <c r="R673" s="236"/>
      <c r="S673" s="236"/>
      <c r="T673" s="236"/>
      <c r="U673" s="236"/>
      <c r="V673" s="237"/>
    </row>
    <row r="674" spans="1:22" ht="12" customHeight="1" x14ac:dyDescent="0.25">
      <c r="A674" s="216"/>
      <c r="B674" s="221"/>
      <c r="C674" s="233"/>
      <c r="D674" s="233"/>
      <c r="E674" s="238"/>
      <c r="F674" s="238"/>
      <c r="G674" s="238"/>
      <c r="H674" s="238"/>
      <c r="I674" s="238"/>
      <c r="J674" s="239"/>
      <c r="K674" s="23"/>
      <c r="L674" s="20"/>
      <c r="M674" s="216"/>
      <c r="N674" s="221"/>
      <c r="O674" s="233"/>
      <c r="P674" s="233"/>
      <c r="Q674" s="238"/>
      <c r="R674" s="238"/>
      <c r="S674" s="238"/>
      <c r="T674" s="238"/>
      <c r="U674" s="238"/>
      <c r="V674" s="239"/>
    </row>
    <row r="675" spans="1:22" ht="18" customHeight="1" x14ac:dyDescent="0.25">
      <c r="A675" s="216"/>
      <c r="B675" s="221" t="s">
        <v>19</v>
      </c>
      <c r="C675" s="222"/>
      <c r="D675" s="225">
        <f>INDEX(習字一覧!$A$2:$G$201,A667,4)</f>
        <v>0</v>
      </c>
      <c r="E675" s="225"/>
      <c r="F675" s="225"/>
      <c r="G675" s="225"/>
      <c r="H675" s="225"/>
      <c r="I675" s="225"/>
      <c r="J675" s="226"/>
      <c r="K675" s="19"/>
      <c r="L675" s="20"/>
      <c r="M675" s="216"/>
      <c r="N675" s="221" t="s">
        <v>19</v>
      </c>
      <c r="O675" s="222"/>
      <c r="P675" s="225">
        <f>INDEX(習字一覧!$A$2:$G$201,M667,4)</f>
        <v>0</v>
      </c>
      <c r="Q675" s="225"/>
      <c r="R675" s="225"/>
      <c r="S675" s="225"/>
      <c r="T675" s="225"/>
      <c r="U675" s="225"/>
      <c r="V675" s="226"/>
    </row>
    <row r="676" spans="1:22" ht="18" customHeight="1" x14ac:dyDescent="0.25">
      <c r="A676" s="216"/>
      <c r="B676" s="221"/>
      <c r="C676" s="223"/>
      <c r="D676" s="227"/>
      <c r="E676" s="227"/>
      <c r="F676" s="227"/>
      <c r="G676" s="227"/>
      <c r="H676" s="227"/>
      <c r="I676" s="227"/>
      <c r="J676" s="228"/>
      <c r="K676" s="19"/>
      <c r="L676" s="20"/>
      <c r="M676" s="216"/>
      <c r="N676" s="221"/>
      <c r="O676" s="223"/>
      <c r="P676" s="227"/>
      <c r="Q676" s="227"/>
      <c r="R676" s="227"/>
      <c r="S676" s="227"/>
      <c r="T676" s="227"/>
      <c r="U676" s="227"/>
      <c r="V676" s="228"/>
    </row>
    <row r="677" spans="1:22" ht="18" customHeight="1" x14ac:dyDescent="0.25">
      <c r="A677" s="217"/>
      <c r="B677" s="234"/>
      <c r="C677" s="224"/>
      <c r="D677" s="229"/>
      <c r="E677" s="229"/>
      <c r="F677" s="229"/>
      <c r="G677" s="229"/>
      <c r="H677" s="229"/>
      <c r="I677" s="229"/>
      <c r="J677" s="230"/>
      <c r="K677" s="19"/>
      <c r="L677" s="20"/>
      <c r="M677" s="217"/>
      <c r="N677" s="234"/>
      <c r="O677" s="224"/>
      <c r="P677" s="229"/>
      <c r="Q677" s="229"/>
      <c r="R677" s="229"/>
      <c r="S677" s="229"/>
      <c r="T677" s="229"/>
      <c r="U677" s="229"/>
      <c r="V677" s="230"/>
    </row>
    <row r="678" spans="1:22" ht="15.75" customHeight="1" x14ac:dyDescent="0.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5"/>
      <c r="L678" s="26"/>
      <c r="M678" s="24"/>
      <c r="N678" s="24"/>
      <c r="O678" s="24"/>
      <c r="P678" s="24"/>
      <c r="Q678" s="24"/>
      <c r="R678" s="24"/>
      <c r="S678" s="24"/>
      <c r="T678" s="24"/>
      <c r="U678" s="24"/>
      <c r="V678" s="24"/>
    </row>
    <row r="679" spans="1:22" ht="15.75" customHeight="1" x14ac:dyDescent="0.25">
      <c r="A679" s="46"/>
      <c r="B679" s="27"/>
      <c r="C679" s="27"/>
      <c r="D679" s="27"/>
      <c r="E679" s="27"/>
      <c r="F679" s="27"/>
      <c r="G679" s="27"/>
      <c r="H679" s="27"/>
      <c r="I679" s="27"/>
      <c r="J679" s="27"/>
      <c r="K679" s="28"/>
      <c r="L679" s="29"/>
      <c r="M679" s="46"/>
      <c r="N679" s="27"/>
      <c r="O679" s="27"/>
      <c r="P679" s="27"/>
      <c r="Q679" s="27"/>
      <c r="R679" s="27"/>
      <c r="S679" s="27"/>
      <c r="T679" s="27"/>
      <c r="U679" s="27"/>
      <c r="V679" s="27"/>
    </row>
    <row r="680" spans="1:22" ht="18" customHeight="1" x14ac:dyDescent="0.25">
      <c r="A680" s="30">
        <f>A667+1</f>
        <v>110</v>
      </c>
      <c r="B680" s="30"/>
      <c r="C680" s="252" t="s">
        <v>37</v>
      </c>
      <c r="D680" s="252"/>
      <c r="E680" s="252"/>
      <c r="F680" s="252"/>
      <c r="G680" s="252"/>
      <c r="H680" s="252"/>
      <c r="I680" s="30"/>
      <c r="J680" s="51"/>
      <c r="K680" s="15"/>
      <c r="L680" s="16"/>
      <c r="M680" s="13">
        <f>M667+1</f>
        <v>113</v>
      </c>
      <c r="N680" s="13"/>
      <c r="O680" s="218" t="s">
        <v>37</v>
      </c>
      <c r="P680" s="218"/>
      <c r="Q680" s="218"/>
      <c r="R680" s="218"/>
      <c r="S680" s="218"/>
      <c r="T680" s="218"/>
      <c r="U680" s="13"/>
      <c r="V680" s="14"/>
    </row>
    <row r="681" spans="1:22" ht="18" customHeight="1" x14ac:dyDescent="0.25">
      <c r="A681" s="13"/>
      <c r="B681" s="13"/>
      <c r="C681" s="218"/>
      <c r="D681" s="218"/>
      <c r="E681" s="218"/>
      <c r="F681" s="218"/>
      <c r="G681" s="218"/>
      <c r="H681" s="218"/>
      <c r="I681" s="13"/>
      <c r="J681" s="13"/>
      <c r="K681" s="18"/>
      <c r="L681" s="16"/>
      <c r="M681" s="17"/>
      <c r="N681" s="17"/>
      <c r="O681" s="219"/>
      <c r="P681" s="219"/>
      <c r="Q681" s="219"/>
      <c r="R681" s="219"/>
      <c r="S681" s="219"/>
      <c r="T681" s="219"/>
      <c r="U681" s="17"/>
      <c r="V681" s="17"/>
    </row>
    <row r="682" spans="1:22" ht="15.75" customHeight="1" x14ac:dyDescent="0.25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19"/>
      <c r="L682" s="20"/>
    </row>
    <row r="683" spans="1:22" ht="18" customHeight="1" x14ac:dyDescent="0.25">
      <c r="A683" s="246"/>
      <c r="B683" s="255" t="str">
        <f>基本ﾃﾞｰﾀ!$B$5</f>
        <v>函 館</v>
      </c>
      <c r="C683" s="255"/>
      <c r="D683" s="255"/>
      <c r="E683" s="255"/>
      <c r="F683" s="255"/>
      <c r="G683" s="255"/>
      <c r="H683" s="240" t="s">
        <v>18</v>
      </c>
      <c r="I683" s="240"/>
      <c r="J683" s="241"/>
      <c r="K683" s="22"/>
      <c r="L683" s="20"/>
      <c r="M683" s="246"/>
      <c r="N683" s="255" t="str">
        <f>基本ﾃﾞｰﾀ!$B$5</f>
        <v>函 館</v>
      </c>
      <c r="O683" s="255"/>
      <c r="P683" s="255"/>
      <c r="Q683" s="255"/>
      <c r="R683" s="255"/>
      <c r="S683" s="255"/>
      <c r="T683" s="240" t="s">
        <v>18</v>
      </c>
      <c r="U683" s="240"/>
      <c r="V683" s="241"/>
    </row>
    <row r="684" spans="1:22" ht="18" customHeight="1" x14ac:dyDescent="0.25">
      <c r="A684" s="253"/>
      <c r="B684" s="256"/>
      <c r="C684" s="256"/>
      <c r="D684" s="256"/>
      <c r="E684" s="256"/>
      <c r="F684" s="256"/>
      <c r="G684" s="256"/>
      <c r="H684" s="242"/>
      <c r="I684" s="242"/>
      <c r="J684" s="243"/>
      <c r="K684" s="22"/>
      <c r="L684" s="20"/>
      <c r="M684" s="253"/>
      <c r="N684" s="256"/>
      <c r="O684" s="256"/>
      <c r="P684" s="256"/>
      <c r="Q684" s="256"/>
      <c r="R684" s="256"/>
      <c r="S684" s="256"/>
      <c r="T684" s="242"/>
      <c r="U684" s="242"/>
      <c r="V684" s="243"/>
    </row>
    <row r="685" spans="1:22" ht="18" customHeight="1" x14ac:dyDescent="0.25">
      <c r="A685" s="254"/>
      <c r="B685" s="257"/>
      <c r="C685" s="257"/>
      <c r="D685" s="257"/>
      <c r="E685" s="257"/>
      <c r="F685" s="257"/>
      <c r="G685" s="257"/>
      <c r="H685" s="244"/>
      <c r="I685" s="244"/>
      <c r="J685" s="245"/>
      <c r="K685" s="22"/>
      <c r="L685" s="20"/>
      <c r="M685" s="254"/>
      <c r="N685" s="257"/>
      <c r="O685" s="257"/>
      <c r="P685" s="257"/>
      <c r="Q685" s="257"/>
      <c r="R685" s="257"/>
      <c r="S685" s="257"/>
      <c r="T685" s="244"/>
      <c r="U685" s="244"/>
      <c r="V685" s="245"/>
    </row>
    <row r="686" spans="1:22" ht="12" customHeight="1" x14ac:dyDescent="0.25">
      <c r="A686" s="215">
        <f>INDEX(習字一覧!$A$2:$G$201,A680,3)</f>
        <v>0</v>
      </c>
      <c r="B686" s="220"/>
      <c r="C686" s="232" t="s">
        <v>50</v>
      </c>
      <c r="D686" s="232"/>
      <c r="E686" s="235">
        <f>INDEX(習字一覧!$A$2:$G$201,A680,5)</f>
        <v>0</v>
      </c>
      <c r="F686" s="236"/>
      <c r="G686" s="236"/>
      <c r="H686" s="236"/>
      <c r="I686" s="236"/>
      <c r="J686" s="237"/>
      <c r="K686" s="23"/>
      <c r="L686" s="20"/>
      <c r="M686" s="215">
        <f>INDEX(習字一覧!$A$2:$G$201,M680,3)</f>
        <v>0</v>
      </c>
      <c r="N686" s="220"/>
      <c r="O686" s="232" t="s">
        <v>50</v>
      </c>
      <c r="P686" s="232"/>
      <c r="Q686" s="235">
        <f>INDEX(習字一覧!$A$2:$G$201,M680,5)</f>
        <v>0</v>
      </c>
      <c r="R686" s="236"/>
      <c r="S686" s="236"/>
      <c r="T686" s="236"/>
      <c r="U686" s="236"/>
      <c r="V686" s="237"/>
    </row>
    <row r="687" spans="1:22" ht="12" customHeight="1" x14ac:dyDescent="0.25">
      <c r="A687" s="216"/>
      <c r="B687" s="221"/>
      <c r="C687" s="233"/>
      <c r="D687" s="233"/>
      <c r="E687" s="238"/>
      <c r="F687" s="238"/>
      <c r="G687" s="238"/>
      <c r="H687" s="238"/>
      <c r="I687" s="238"/>
      <c r="J687" s="239"/>
      <c r="K687" s="23"/>
      <c r="L687" s="20"/>
      <c r="M687" s="216"/>
      <c r="N687" s="221"/>
      <c r="O687" s="233"/>
      <c r="P687" s="233"/>
      <c r="Q687" s="238"/>
      <c r="R687" s="238"/>
      <c r="S687" s="238"/>
      <c r="T687" s="238"/>
      <c r="U687" s="238"/>
      <c r="V687" s="239"/>
    </row>
    <row r="688" spans="1:22" ht="18" customHeight="1" x14ac:dyDescent="0.25">
      <c r="A688" s="216"/>
      <c r="B688" s="221" t="s">
        <v>19</v>
      </c>
      <c r="C688" s="222"/>
      <c r="D688" s="225">
        <f>INDEX(習字一覧!$A$2:$G$201,A680,4)</f>
        <v>0</v>
      </c>
      <c r="E688" s="225"/>
      <c r="F688" s="225"/>
      <c r="G688" s="225"/>
      <c r="H688" s="225"/>
      <c r="I688" s="225"/>
      <c r="J688" s="226"/>
      <c r="K688" s="19"/>
      <c r="L688" s="20"/>
      <c r="M688" s="216"/>
      <c r="N688" s="221" t="s">
        <v>19</v>
      </c>
      <c r="O688" s="222"/>
      <c r="P688" s="225">
        <f>INDEX(習字一覧!$A$2:$G$201,M680,4)</f>
        <v>0</v>
      </c>
      <c r="Q688" s="225"/>
      <c r="R688" s="225"/>
      <c r="S688" s="225"/>
      <c r="T688" s="225"/>
      <c r="U688" s="225"/>
      <c r="V688" s="226"/>
    </row>
    <row r="689" spans="1:22" ht="18" customHeight="1" x14ac:dyDescent="0.25">
      <c r="A689" s="216"/>
      <c r="B689" s="221"/>
      <c r="C689" s="223"/>
      <c r="D689" s="227"/>
      <c r="E689" s="227"/>
      <c r="F689" s="227"/>
      <c r="G689" s="227"/>
      <c r="H689" s="227"/>
      <c r="I689" s="227"/>
      <c r="J689" s="228"/>
      <c r="K689" s="19"/>
      <c r="L689" s="20"/>
      <c r="M689" s="216"/>
      <c r="N689" s="221"/>
      <c r="O689" s="223"/>
      <c r="P689" s="227"/>
      <c r="Q689" s="227"/>
      <c r="R689" s="227"/>
      <c r="S689" s="227"/>
      <c r="T689" s="227"/>
      <c r="U689" s="227"/>
      <c r="V689" s="228"/>
    </row>
    <row r="690" spans="1:22" ht="18" customHeight="1" x14ac:dyDescent="0.25">
      <c r="A690" s="217"/>
      <c r="B690" s="234"/>
      <c r="C690" s="224"/>
      <c r="D690" s="229"/>
      <c r="E690" s="229"/>
      <c r="F690" s="229"/>
      <c r="G690" s="229"/>
      <c r="H690" s="229"/>
      <c r="I690" s="229"/>
      <c r="J690" s="230"/>
      <c r="K690" s="19"/>
      <c r="L690" s="20"/>
      <c r="M690" s="217"/>
      <c r="N690" s="234"/>
      <c r="O690" s="224"/>
      <c r="P690" s="229"/>
      <c r="Q690" s="229"/>
      <c r="R690" s="229"/>
      <c r="S690" s="229"/>
      <c r="T690" s="229"/>
      <c r="U690" s="229"/>
      <c r="V690" s="230"/>
    </row>
    <row r="691" spans="1:22" ht="15.75" customHeight="1" x14ac:dyDescent="0.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5"/>
      <c r="L691" s="26"/>
      <c r="M691" s="24"/>
      <c r="N691" s="24"/>
      <c r="O691" s="24"/>
      <c r="P691" s="24"/>
      <c r="Q691" s="24"/>
      <c r="R691" s="24"/>
      <c r="S691" s="24"/>
      <c r="T691" s="24"/>
      <c r="U691" s="24"/>
      <c r="V691" s="24"/>
    </row>
    <row r="692" spans="1:22" ht="15.75" customHeight="1" x14ac:dyDescent="0.25">
      <c r="A692" s="46"/>
      <c r="B692" s="27"/>
      <c r="C692" s="27"/>
      <c r="D692" s="27"/>
      <c r="E692" s="27"/>
      <c r="F692" s="27"/>
      <c r="G692" s="27"/>
      <c r="H692" s="27"/>
      <c r="I692" s="27"/>
      <c r="J692" s="27"/>
      <c r="K692" s="28"/>
      <c r="L692" s="29"/>
      <c r="M692" s="46"/>
      <c r="N692" s="27"/>
      <c r="O692" s="27"/>
      <c r="P692" s="27"/>
      <c r="Q692" s="27"/>
      <c r="R692" s="27"/>
      <c r="S692" s="27"/>
      <c r="T692" s="27"/>
      <c r="U692" s="27"/>
      <c r="V692" s="27"/>
    </row>
    <row r="693" spans="1:22" ht="18" customHeight="1" x14ac:dyDescent="0.25">
      <c r="A693" s="13">
        <f>A680+1</f>
        <v>111</v>
      </c>
      <c r="B693" s="13"/>
      <c r="C693" s="218" t="s">
        <v>37</v>
      </c>
      <c r="D693" s="218"/>
      <c r="E693" s="218"/>
      <c r="F693" s="218"/>
      <c r="G693" s="218"/>
      <c r="H693" s="218"/>
      <c r="I693" s="13"/>
      <c r="J693" s="14"/>
      <c r="K693" s="15"/>
      <c r="L693" s="16"/>
      <c r="M693" s="13">
        <f>M680+1</f>
        <v>114</v>
      </c>
      <c r="N693" s="13"/>
      <c r="O693" s="218" t="s">
        <v>37</v>
      </c>
      <c r="P693" s="218"/>
      <c r="Q693" s="218"/>
      <c r="R693" s="218"/>
      <c r="S693" s="218"/>
      <c r="T693" s="218"/>
      <c r="U693" s="13"/>
      <c r="V693" s="14"/>
    </row>
    <row r="694" spans="1:22" ht="18" customHeight="1" x14ac:dyDescent="0.25">
      <c r="A694" s="17"/>
      <c r="B694" s="17"/>
      <c r="C694" s="219"/>
      <c r="D694" s="219"/>
      <c r="E694" s="219"/>
      <c r="F694" s="219"/>
      <c r="G694" s="219"/>
      <c r="H694" s="219"/>
      <c r="I694" s="17"/>
      <c r="J694" s="17"/>
      <c r="K694" s="18"/>
      <c r="L694" s="16"/>
      <c r="M694" s="17"/>
      <c r="N694" s="17"/>
      <c r="O694" s="219"/>
      <c r="P694" s="219"/>
      <c r="Q694" s="219"/>
      <c r="R694" s="219"/>
      <c r="S694" s="219"/>
      <c r="T694" s="219"/>
      <c r="U694" s="17"/>
      <c r="V694" s="17"/>
    </row>
    <row r="695" spans="1:22" ht="15.75" customHeight="1" x14ac:dyDescent="0.25">
      <c r="K695" s="19"/>
      <c r="L695" s="20"/>
    </row>
    <row r="696" spans="1:22" ht="18" customHeight="1" x14ac:dyDescent="0.25">
      <c r="A696" s="246"/>
      <c r="B696" s="255" t="str">
        <f>基本ﾃﾞｰﾀ!$B$5</f>
        <v>函 館</v>
      </c>
      <c r="C696" s="255"/>
      <c r="D696" s="255"/>
      <c r="E696" s="255"/>
      <c r="F696" s="255"/>
      <c r="G696" s="255"/>
      <c r="H696" s="240" t="s">
        <v>18</v>
      </c>
      <c r="I696" s="240"/>
      <c r="J696" s="241"/>
      <c r="K696" s="22"/>
      <c r="L696" s="20"/>
      <c r="M696" s="246"/>
      <c r="N696" s="255" t="str">
        <f>基本ﾃﾞｰﾀ!$B$5</f>
        <v>函 館</v>
      </c>
      <c r="O696" s="255"/>
      <c r="P696" s="255"/>
      <c r="Q696" s="255"/>
      <c r="R696" s="255"/>
      <c r="S696" s="255"/>
      <c r="T696" s="240" t="s">
        <v>18</v>
      </c>
      <c r="U696" s="240"/>
      <c r="V696" s="241"/>
    </row>
    <row r="697" spans="1:22" ht="18" customHeight="1" x14ac:dyDescent="0.25">
      <c r="A697" s="253"/>
      <c r="B697" s="256"/>
      <c r="C697" s="256"/>
      <c r="D697" s="256"/>
      <c r="E697" s="256"/>
      <c r="F697" s="256"/>
      <c r="G697" s="256"/>
      <c r="H697" s="242"/>
      <c r="I697" s="242"/>
      <c r="J697" s="243"/>
      <c r="K697" s="22"/>
      <c r="L697" s="20"/>
      <c r="M697" s="253"/>
      <c r="N697" s="256"/>
      <c r="O697" s="256"/>
      <c r="P697" s="256"/>
      <c r="Q697" s="256"/>
      <c r="R697" s="256"/>
      <c r="S697" s="256"/>
      <c r="T697" s="242"/>
      <c r="U697" s="242"/>
      <c r="V697" s="243"/>
    </row>
    <row r="698" spans="1:22" ht="18" customHeight="1" x14ac:dyDescent="0.25">
      <c r="A698" s="254"/>
      <c r="B698" s="257"/>
      <c r="C698" s="257"/>
      <c r="D698" s="257"/>
      <c r="E698" s="257"/>
      <c r="F698" s="257"/>
      <c r="G698" s="257"/>
      <c r="H698" s="244"/>
      <c r="I698" s="244"/>
      <c r="J698" s="245"/>
      <c r="K698" s="22"/>
      <c r="L698" s="20"/>
      <c r="M698" s="254"/>
      <c r="N698" s="257"/>
      <c r="O698" s="257"/>
      <c r="P698" s="257"/>
      <c r="Q698" s="257"/>
      <c r="R698" s="257"/>
      <c r="S698" s="257"/>
      <c r="T698" s="244"/>
      <c r="U698" s="244"/>
      <c r="V698" s="245"/>
    </row>
    <row r="699" spans="1:22" ht="12" customHeight="1" x14ac:dyDescent="0.25">
      <c r="A699" s="215">
        <f>INDEX(習字一覧!$A$2:$G$201,A693,3)</f>
        <v>0</v>
      </c>
      <c r="B699" s="220"/>
      <c r="C699" s="232" t="s">
        <v>50</v>
      </c>
      <c r="D699" s="232"/>
      <c r="E699" s="235">
        <f>INDEX(習字一覧!$A$2:$G$201,A693,5)</f>
        <v>0</v>
      </c>
      <c r="F699" s="236"/>
      <c r="G699" s="236"/>
      <c r="H699" s="236"/>
      <c r="I699" s="236"/>
      <c r="J699" s="237"/>
      <c r="K699" s="23"/>
      <c r="L699" s="20"/>
      <c r="M699" s="215">
        <f>INDEX(習字一覧!$A$2:$G$201,M693,3)</f>
        <v>0</v>
      </c>
      <c r="N699" s="220"/>
      <c r="O699" s="232" t="s">
        <v>50</v>
      </c>
      <c r="P699" s="232"/>
      <c r="Q699" s="235">
        <f>INDEX(習字一覧!$A$2:$G$201,M693,5)</f>
        <v>0</v>
      </c>
      <c r="R699" s="236"/>
      <c r="S699" s="236"/>
      <c r="T699" s="236"/>
      <c r="U699" s="236"/>
      <c r="V699" s="237"/>
    </row>
    <row r="700" spans="1:22" ht="12" customHeight="1" x14ac:dyDescent="0.25">
      <c r="A700" s="216"/>
      <c r="B700" s="221"/>
      <c r="C700" s="233"/>
      <c r="D700" s="233"/>
      <c r="E700" s="238"/>
      <c r="F700" s="238"/>
      <c r="G700" s="238"/>
      <c r="H700" s="238"/>
      <c r="I700" s="238"/>
      <c r="J700" s="239"/>
      <c r="K700" s="23"/>
      <c r="L700" s="20"/>
      <c r="M700" s="216"/>
      <c r="N700" s="221"/>
      <c r="O700" s="233"/>
      <c r="P700" s="233"/>
      <c r="Q700" s="238"/>
      <c r="R700" s="238"/>
      <c r="S700" s="238"/>
      <c r="T700" s="238"/>
      <c r="U700" s="238"/>
      <c r="V700" s="239"/>
    </row>
    <row r="701" spans="1:22" ht="18" customHeight="1" x14ac:dyDescent="0.25">
      <c r="A701" s="216"/>
      <c r="B701" s="221" t="s">
        <v>19</v>
      </c>
      <c r="C701" s="222"/>
      <c r="D701" s="225">
        <f>INDEX(習字一覧!$A$2:$G$201,A693,4)</f>
        <v>0</v>
      </c>
      <c r="E701" s="225"/>
      <c r="F701" s="225"/>
      <c r="G701" s="225"/>
      <c r="H701" s="225"/>
      <c r="I701" s="225"/>
      <c r="J701" s="226"/>
      <c r="K701" s="19"/>
      <c r="L701" s="20"/>
      <c r="M701" s="216"/>
      <c r="N701" s="221" t="s">
        <v>19</v>
      </c>
      <c r="O701" s="222"/>
      <c r="P701" s="225">
        <f>INDEX(習字一覧!$A$2:$G$201,M693,4)</f>
        <v>0</v>
      </c>
      <c r="Q701" s="225"/>
      <c r="R701" s="225"/>
      <c r="S701" s="225"/>
      <c r="T701" s="225"/>
      <c r="U701" s="225"/>
      <c r="V701" s="226"/>
    </row>
    <row r="702" spans="1:22" ht="18" customHeight="1" x14ac:dyDescent="0.25">
      <c r="A702" s="216"/>
      <c r="B702" s="221"/>
      <c r="C702" s="223"/>
      <c r="D702" s="227"/>
      <c r="E702" s="227"/>
      <c r="F702" s="227"/>
      <c r="G702" s="227"/>
      <c r="H702" s="227"/>
      <c r="I702" s="227"/>
      <c r="J702" s="228"/>
      <c r="K702" s="19"/>
      <c r="L702" s="20"/>
      <c r="M702" s="216"/>
      <c r="N702" s="221"/>
      <c r="O702" s="223"/>
      <c r="P702" s="227"/>
      <c r="Q702" s="227"/>
      <c r="R702" s="227"/>
      <c r="S702" s="227"/>
      <c r="T702" s="227"/>
      <c r="U702" s="227"/>
      <c r="V702" s="228"/>
    </row>
    <row r="703" spans="1:22" ht="18" customHeight="1" x14ac:dyDescent="0.25">
      <c r="A703" s="217"/>
      <c r="B703" s="234"/>
      <c r="C703" s="224"/>
      <c r="D703" s="229"/>
      <c r="E703" s="229"/>
      <c r="F703" s="229"/>
      <c r="G703" s="229"/>
      <c r="H703" s="229"/>
      <c r="I703" s="229"/>
      <c r="J703" s="230"/>
      <c r="K703" s="19"/>
      <c r="L703" s="20"/>
      <c r="M703" s="217"/>
      <c r="N703" s="234"/>
      <c r="O703" s="224"/>
      <c r="P703" s="229"/>
      <c r="Q703" s="229"/>
      <c r="R703" s="229"/>
      <c r="S703" s="229"/>
      <c r="T703" s="229"/>
      <c r="U703" s="229"/>
      <c r="V703" s="230"/>
    </row>
    <row r="704" spans="1:22" ht="21.75" customHeight="1" x14ac:dyDescent="0.25">
      <c r="A704" s="13">
        <f>M693+1</f>
        <v>115</v>
      </c>
      <c r="B704" s="13"/>
      <c r="C704" s="218" t="s">
        <v>37</v>
      </c>
      <c r="D704" s="218"/>
      <c r="E704" s="218"/>
      <c r="F704" s="218"/>
      <c r="G704" s="218"/>
      <c r="H704" s="218"/>
      <c r="I704" s="13"/>
      <c r="J704" s="14"/>
      <c r="K704" s="15"/>
      <c r="L704" s="16"/>
      <c r="M704" s="13">
        <f>A730+1</f>
        <v>118</v>
      </c>
      <c r="N704" s="13"/>
      <c r="O704" s="218" t="s">
        <v>37</v>
      </c>
      <c r="P704" s="218"/>
      <c r="Q704" s="218"/>
      <c r="R704" s="218"/>
      <c r="S704" s="218"/>
      <c r="T704" s="218"/>
      <c r="U704" s="13"/>
      <c r="V704" s="14" t="s">
        <v>97</v>
      </c>
    </row>
    <row r="705" spans="1:22" ht="21.75" customHeight="1" x14ac:dyDescent="0.25">
      <c r="A705" s="17"/>
      <c r="B705" s="17"/>
      <c r="C705" s="219"/>
      <c r="D705" s="219"/>
      <c r="E705" s="219"/>
      <c r="F705" s="219"/>
      <c r="G705" s="219"/>
      <c r="H705" s="219"/>
      <c r="I705" s="17"/>
      <c r="J705" s="17"/>
      <c r="K705" s="18"/>
      <c r="L705" s="16"/>
      <c r="M705" s="13"/>
      <c r="N705" s="13"/>
      <c r="O705" s="218"/>
      <c r="P705" s="218"/>
      <c r="Q705" s="218"/>
      <c r="R705" s="218"/>
      <c r="S705" s="218"/>
      <c r="T705" s="218"/>
      <c r="U705" s="231" t="s">
        <v>17</v>
      </c>
      <c r="V705" s="231"/>
    </row>
    <row r="706" spans="1:22" ht="15.75" customHeight="1" x14ac:dyDescent="0.25">
      <c r="K706" s="19"/>
      <c r="L706" s="20"/>
      <c r="M706" s="21"/>
      <c r="N706" s="21"/>
      <c r="O706" s="21"/>
      <c r="P706" s="21"/>
      <c r="Q706" s="21"/>
      <c r="R706" s="21"/>
      <c r="S706" s="21"/>
      <c r="T706" s="21"/>
      <c r="U706" s="21"/>
      <c r="V706" s="21"/>
    </row>
    <row r="707" spans="1:22" ht="18" customHeight="1" x14ac:dyDescent="0.25">
      <c r="A707" s="246"/>
      <c r="B707" s="255" t="str">
        <f>基本ﾃﾞｰﾀ!$B$5</f>
        <v>函 館</v>
      </c>
      <c r="C707" s="255"/>
      <c r="D707" s="255"/>
      <c r="E707" s="255"/>
      <c r="F707" s="255"/>
      <c r="G707" s="255"/>
      <c r="H707" s="240" t="s">
        <v>18</v>
      </c>
      <c r="I707" s="240"/>
      <c r="J707" s="241"/>
      <c r="K707" s="22"/>
      <c r="L707" s="20"/>
      <c r="M707" s="246"/>
      <c r="N707" s="255" t="str">
        <f>基本ﾃﾞｰﾀ!$B$5</f>
        <v>函 館</v>
      </c>
      <c r="O707" s="255"/>
      <c r="P707" s="255"/>
      <c r="Q707" s="255"/>
      <c r="R707" s="255"/>
      <c r="S707" s="255"/>
      <c r="T707" s="240" t="s">
        <v>18</v>
      </c>
      <c r="U707" s="240"/>
      <c r="V707" s="241"/>
    </row>
    <row r="708" spans="1:22" ht="18" customHeight="1" x14ac:dyDescent="0.25">
      <c r="A708" s="253"/>
      <c r="B708" s="256"/>
      <c r="C708" s="256"/>
      <c r="D708" s="256"/>
      <c r="E708" s="256"/>
      <c r="F708" s="256"/>
      <c r="G708" s="256"/>
      <c r="H708" s="242"/>
      <c r="I708" s="242"/>
      <c r="J708" s="243"/>
      <c r="K708" s="22"/>
      <c r="L708" s="20"/>
      <c r="M708" s="253"/>
      <c r="N708" s="256"/>
      <c r="O708" s="256"/>
      <c r="P708" s="256"/>
      <c r="Q708" s="256"/>
      <c r="R708" s="256"/>
      <c r="S708" s="256"/>
      <c r="T708" s="242"/>
      <c r="U708" s="242"/>
      <c r="V708" s="243"/>
    </row>
    <row r="709" spans="1:22" ht="18" customHeight="1" x14ac:dyDescent="0.25">
      <c r="A709" s="254"/>
      <c r="B709" s="257"/>
      <c r="C709" s="257"/>
      <c r="D709" s="257"/>
      <c r="E709" s="257"/>
      <c r="F709" s="257"/>
      <c r="G709" s="257"/>
      <c r="H709" s="244"/>
      <c r="I709" s="244"/>
      <c r="J709" s="245"/>
      <c r="K709" s="22"/>
      <c r="L709" s="20"/>
      <c r="M709" s="254"/>
      <c r="N709" s="257"/>
      <c r="O709" s="257"/>
      <c r="P709" s="257"/>
      <c r="Q709" s="257"/>
      <c r="R709" s="257"/>
      <c r="S709" s="257"/>
      <c r="T709" s="244"/>
      <c r="U709" s="244"/>
      <c r="V709" s="245"/>
    </row>
    <row r="710" spans="1:22" ht="12" customHeight="1" x14ac:dyDescent="0.25">
      <c r="A710" s="215">
        <f>INDEX(習字一覧!$A$2:$G$201,A704,3)</f>
        <v>0</v>
      </c>
      <c r="B710" s="220"/>
      <c r="C710" s="232" t="s">
        <v>50</v>
      </c>
      <c r="D710" s="232"/>
      <c r="E710" s="235">
        <f>INDEX(習字一覧!$A$2:$G$201,A704,5)</f>
        <v>0</v>
      </c>
      <c r="F710" s="236"/>
      <c r="G710" s="236"/>
      <c r="H710" s="236"/>
      <c r="I710" s="236"/>
      <c r="J710" s="237"/>
      <c r="K710" s="23"/>
      <c r="L710" s="20"/>
      <c r="M710" s="215">
        <f>INDEX(習字一覧!$A$2:$G$201,M704,3)</f>
        <v>0</v>
      </c>
      <c r="N710" s="220"/>
      <c r="O710" s="232" t="s">
        <v>50</v>
      </c>
      <c r="P710" s="232"/>
      <c r="Q710" s="235">
        <f>INDEX(習字一覧!$A$2:$G$201,M704,5)</f>
        <v>0</v>
      </c>
      <c r="R710" s="236"/>
      <c r="S710" s="236"/>
      <c r="T710" s="236"/>
      <c r="U710" s="236"/>
      <c r="V710" s="237"/>
    </row>
    <row r="711" spans="1:22" ht="12" customHeight="1" x14ac:dyDescent="0.25">
      <c r="A711" s="216"/>
      <c r="B711" s="221"/>
      <c r="C711" s="233"/>
      <c r="D711" s="233"/>
      <c r="E711" s="238"/>
      <c r="F711" s="238"/>
      <c r="G711" s="238"/>
      <c r="H711" s="238"/>
      <c r="I711" s="238"/>
      <c r="J711" s="239"/>
      <c r="K711" s="23"/>
      <c r="L711" s="20"/>
      <c r="M711" s="216"/>
      <c r="N711" s="221"/>
      <c r="O711" s="233"/>
      <c r="P711" s="233"/>
      <c r="Q711" s="238"/>
      <c r="R711" s="238"/>
      <c r="S711" s="238"/>
      <c r="T711" s="238"/>
      <c r="U711" s="238"/>
      <c r="V711" s="239"/>
    </row>
    <row r="712" spans="1:22" ht="18" customHeight="1" x14ac:dyDescent="0.25">
      <c r="A712" s="216"/>
      <c r="B712" s="221" t="s">
        <v>19</v>
      </c>
      <c r="C712" s="222"/>
      <c r="D712" s="225">
        <f>INDEX(習字一覧!$A$2:$G$201,A704,4)</f>
        <v>0</v>
      </c>
      <c r="E712" s="225"/>
      <c r="F712" s="225"/>
      <c r="G712" s="225"/>
      <c r="H712" s="225"/>
      <c r="I712" s="225"/>
      <c r="J712" s="226"/>
      <c r="K712" s="19"/>
      <c r="L712" s="20"/>
      <c r="M712" s="216"/>
      <c r="N712" s="221" t="s">
        <v>19</v>
      </c>
      <c r="O712" s="222"/>
      <c r="P712" s="225">
        <f>INDEX(習字一覧!$A$2:$G$201,M704,4)</f>
        <v>0</v>
      </c>
      <c r="Q712" s="225"/>
      <c r="R712" s="225"/>
      <c r="S712" s="225"/>
      <c r="T712" s="225"/>
      <c r="U712" s="225"/>
      <c r="V712" s="226"/>
    </row>
    <row r="713" spans="1:22" ht="18" customHeight="1" x14ac:dyDescent="0.25">
      <c r="A713" s="216"/>
      <c r="B713" s="221"/>
      <c r="C713" s="223"/>
      <c r="D713" s="227"/>
      <c r="E713" s="227"/>
      <c r="F713" s="227"/>
      <c r="G713" s="227"/>
      <c r="H713" s="227"/>
      <c r="I713" s="227"/>
      <c r="J713" s="228"/>
      <c r="K713" s="19"/>
      <c r="L713" s="20"/>
      <c r="M713" s="216"/>
      <c r="N713" s="221"/>
      <c r="O713" s="223"/>
      <c r="P713" s="227"/>
      <c r="Q713" s="227"/>
      <c r="R713" s="227"/>
      <c r="S713" s="227"/>
      <c r="T713" s="227"/>
      <c r="U713" s="227"/>
      <c r="V713" s="228"/>
    </row>
    <row r="714" spans="1:22" ht="18" customHeight="1" x14ac:dyDescent="0.25">
      <c r="A714" s="217"/>
      <c r="B714" s="234"/>
      <c r="C714" s="224"/>
      <c r="D714" s="229"/>
      <c r="E714" s="229"/>
      <c r="F714" s="229"/>
      <c r="G714" s="229"/>
      <c r="H714" s="229"/>
      <c r="I714" s="229"/>
      <c r="J714" s="230"/>
      <c r="K714" s="19"/>
      <c r="L714" s="20"/>
      <c r="M714" s="217"/>
      <c r="N714" s="234"/>
      <c r="O714" s="224"/>
      <c r="P714" s="229"/>
      <c r="Q714" s="229"/>
      <c r="R714" s="229"/>
      <c r="S714" s="229"/>
      <c r="T714" s="229"/>
      <c r="U714" s="229"/>
      <c r="V714" s="230"/>
    </row>
    <row r="715" spans="1:22" ht="15.75" customHeight="1" x14ac:dyDescent="0.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5"/>
      <c r="L715" s="26"/>
      <c r="M715" s="24"/>
      <c r="N715" s="24"/>
      <c r="O715" s="24"/>
      <c r="P715" s="24"/>
      <c r="Q715" s="24"/>
      <c r="R715" s="24"/>
      <c r="S715" s="24"/>
      <c r="T715" s="24"/>
      <c r="U715" s="24"/>
      <c r="V715" s="24"/>
    </row>
    <row r="716" spans="1:22" ht="15.75" customHeight="1" x14ac:dyDescent="0.25">
      <c r="A716" s="46"/>
      <c r="B716" s="27"/>
      <c r="C716" s="27"/>
      <c r="D716" s="27"/>
      <c r="E716" s="27"/>
      <c r="F716" s="27"/>
      <c r="G716" s="27"/>
      <c r="H716" s="27"/>
      <c r="I716" s="27"/>
      <c r="J716" s="27"/>
      <c r="K716" s="28"/>
      <c r="L716" s="29"/>
      <c r="M716" s="46"/>
      <c r="N716" s="27"/>
      <c r="O716" s="27"/>
      <c r="P716" s="27"/>
      <c r="Q716" s="27"/>
      <c r="R716" s="27"/>
      <c r="S716" s="27"/>
      <c r="T716" s="27"/>
      <c r="U716" s="27"/>
      <c r="V716" s="27"/>
    </row>
    <row r="717" spans="1:22" ht="18" customHeight="1" x14ac:dyDescent="0.25">
      <c r="A717" s="30">
        <f>A704+1</f>
        <v>116</v>
      </c>
      <c r="B717" s="30"/>
      <c r="C717" s="252" t="s">
        <v>37</v>
      </c>
      <c r="D717" s="252"/>
      <c r="E717" s="252"/>
      <c r="F717" s="252"/>
      <c r="G717" s="252"/>
      <c r="H717" s="252"/>
      <c r="I717" s="30"/>
      <c r="J717" s="51"/>
      <c r="K717" s="15"/>
      <c r="L717" s="16"/>
      <c r="M717" s="13">
        <f>M704+1</f>
        <v>119</v>
      </c>
      <c r="N717" s="13"/>
      <c r="O717" s="218" t="s">
        <v>37</v>
      </c>
      <c r="P717" s="218"/>
      <c r="Q717" s="218"/>
      <c r="R717" s="218"/>
      <c r="S717" s="218"/>
      <c r="T717" s="218"/>
      <c r="U717" s="13"/>
      <c r="V717" s="14"/>
    </row>
    <row r="718" spans="1:22" ht="18" customHeight="1" x14ac:dyDescent="0.25">
      <c r="A718" s="13"/>
      <c r="B718" s="13"/>
      <c r="C718" s="218"/>
      <c r="D718" s="218"/>
      <c r="E718" s="218"/>
      <c r="F718" s="218"/>
      <c r="G718" s="218"/>
      <c r="H718" s="218"/>
      <c r="I718" s="13"/>
      <c r="J718" s="13"/>
      <c r="K718" s="18"/>
      <c r="L718" s="16"/>
      <c r="M718" s="17"/>
      <c r="N718" s="17"/>
      <c r="O718" s="219"/>
      <c r="P718" s="219"/>
      <c r="Q718" s="219"/>
      <c r="R718" s="219"/>
      <c r="S718" s="219"/>
      <c r="T718" s="219"/>
      <c r="U718" s="17"/>
      <c r="V718" s="17"/>
    </row>
    <row r="719" spans="1:22" ht="15.75" customHeight="1" x14ac:dyDescent="0.25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19"/>
      <c r="L719" s="20"/>
    </row>
    <row r="720" spans="1:22" ht="18" customHeight="1" x14ac:dyDescent="0.25">
      <c r="A720" s="246"/>
      <c r="B720" s="255" t="str">
        <f>基本ﾃﾞｰﾀ!$B$5</f>
        <v>函 館</v>
      </c>
      <c r="C720" s="255"/>
      <c r="D720" s="255"/>
      <c r="E720" s="255"/>
      <c r="F720" s="255"/>
      <c r="G720" s="255"/>
      <c r="H720" s="240" t="s">
        <v>18</v>
      </c>
      <c r="I720" s="240"/>
      <c r="J720" s="241"/>
      <c r="K720" s="22"/>
      <c r="L720" s="20"/>
      <c r="M720" s="246"/>
      <c r="N720" s="255" t="str">
        <f>基本ﾃﾞｰﾀ!$B$5</f>
        <v>函 館</v>
      </c>
      <c r="O720" s="255"/>
      <c r="P720" s="255"/>
      <c r="Q720" s="255"/>
      <c r="R720" s="255"/>
      <c r="S720" s="255"/>
      <c r="T720" s="240" t="s">
        <v>18</v>
      </c>
      <c r="U720" s="240"/>
      <c r="V720" s="241"/>
    </row>
    <row r="721" spans="1:22" ht="18" customHeight="1" x14ac:dyDescent="0.25">
      <c r="A721" s="253"/>
      <c r="B721" s="256"/>
      <c r="C721" s="256"/>
      <c r="D721" s="256"/>
      <c r="E721" s="256"/>
      <c r="F721" s="256"/>
      <c r="G721" s="256"/>
      <c r="H721" s="242"/>
      <c r="I721" s="242"/>
      <c r="J721" s="243"/>
      <c r="K721" s="22"/>
      <c r="L721" s="20"/>
      <c r="M721" s="253"/>
      <c r="N721" s="256"/>
      <c r="O721" s="256"/>
      <c r="P721" s="256"/>
      <c r="Q721" s="256"/>
      <c r="R721" s="256"/>
      <c r="S721" s="256"/>
      <c r="T721" s="242"/>
      <c r="U721" s="242"/>
      <c r="V721" s="243"/>
    </row>
    <row r="722" spans="1:22" ht="18" customHeight="1" x14ac:dyDescent="0.25">
      <c r="A722" s="254"/>
      <c r="B722" s="257"/>
      <c r="C722" s="257"/>
      <c r="D722" s="257"/>
      <c r="E722" s="257"/>
      <c r="F722" s="257"/>
      <c r="G722" s="257"/>
      <c r="H722" s="244"/>
      <c r="I722" s="244"/>
      <c r="J722" s="245"/>
      <c r="K722" s="22"/>
      <c r="L722" s="20"/>
      <c r="M722" s="254"/>
      <c r="N722" s="257"/>
      <c r="O722" s="257"/>
      <c r="P722" s="257"/>
      <c r="Q722" s="257"/>
      <c r="R722" s="257"/>
      <c r="S722" s="257"/>
      <c r="T722" s="244"/>
      <c r="U722" s="244"/>
      <c r="V722" s="245"/>
    </row>
    <row r="723" spans="1:22" ht="12" customHeight="1" x14ac:dyDescent="0.25">
      <c r="A723" s="215">
        <f>INDEX(習字一覧!$A$2:$G$201,A717,3)</f>
        <v>0</v>
      </c>
      <c r="B723" s="220"/>
      <c r="C723" s="232" t="s">
        <v>50</v>
      </c>
      <c r="D723" s="232"/>
      <c r="E723" s="235">
        <f>INDEX(習字一覧!$A$2:$G$201,A717,5)</f>
        <v>0</v>
      </c>
      <c r="F723" s="236"/>
      <c r="G723" s="236"/>
      <c r="H723" s="236"/>
      <c r="I723" s="236"/>
      <c r="J723" s="237"/>
      <c r="K723" s="23"/>
      <c r="L723" s="20"/>
      <c r="M723" s="215">
        <f>INDEX(習字一覧!$A$2:$G$201,M717,3)</f>
        <v>0</v>
      </c>
      <c r="N723" s="220"/>
      <c r="O723" s="232" t="s">
        <v>50</v>
      </c>
      <c r="P723" s="232"/>
      <c r="Q723" s="235">
        <f>INDEX(習字一覧!$A$2:$G$201,M717,5)</f>
        <v>0</v>
      </c>
      <c r="R723" s="236"/>
      <c r="S723" s="236"/>
      <c r="T723" s="236"/>
      <c r="U723" s="236"/>
      <c r="V723" s="237"/>
    </row>
    <row r="724" spans="1:22" ht="12" customHeight="1" x14ac:dyDescent="0.25">
      <c r="A724" s="216"/>
      <c r="B724" s="221"/>
      <c r="C724" s="233"/>
      <c r="D724" s="233"/>
      <c r="E724" s="238"/>
      <c r="F724" s="238"/>
      <c r="G724" s="238"/>
      <c r="H724" s="238"/>
      <c r="I724" s="238"/>
      <c r="J724" s="239"/>
      <c r="K724" s="23"/>
      <c r="L724" s="20"/>
      <c r="M724" s="216"/>
      <c r="N724" s="221"/>
      <c r="O724" s="233"/>
      <c r="P724" s="233"/>
      <c r="Q724" s="238"/>
      <c r="R724" s="238"/>
      <c r="S724" s="238"/>
      <c r="T724" s="238"/>
      <c r="U724" s="238"/>
      <c r="V724" s="239"/>
    </row>
    <row r="725" spans="1:22" ht="18" customHeight="1" x14ac:dyDescent="0.25">
      <c r="A725" s="216"/>
      <c r="B725" s="221" t="s">
        <v>19</v>
      </c>
      <c r="C725" s="222"/>
      <c r="D725" s="225">
        <f>INDEX(習字一覧!$A$2:$G$201,A717,4)</f>
        <v>0</v>
      </c>
      <c r="E725" s="225"/>
      <c r="F725" s="225"/>
      <c r="G725" s="225"/>
      <c r="H725" s="225"/>
      <c r="I725" s="225"/>
      <c r="J725" s="226"/>
      <c r="K725" s="19"/>
      <c r="L725" s="20"/>
      <c r="M725" s="216"/>
      <c r="N725" s="221" t="s">
        <v>19</v>
      </c>
      <c r="O725" s="222"/>
      <c r="P725" s="225">
        <f>INDEX(習字一覧!$A$2:$G$201,M717,4)</f>
        <v>0</v>
      </c>
      <c r="Q725" s="225"/>
      <c r="R725" s="225"/>
      <c r="S725" s="225"/>
      <c r="T725" s="225"/>
      <c r="U725" s="225"/>
      <c r="V725" s="226"/>
    </row>
    <row r="726" spans="1:22" ht="18" customHeight="1" x14ac:dyDescent="0.25">
      <c r="A726" s="216"/>
      <c r="B726" s="221"/>
      <c r="C726" s="223"/>
      <c r="D726" s="227"/>
      <c r="E726" s="227"/>
      <c r="F726" s="227"/>
      <c r="G726" s="227"/>
      <c r="H726" s="227"/>
      <c r="I726" s="227"/>
      <c r="J726" s="228"/>
      <c r="K726" s="19"/>
      <c r="L726" s="20"/>
      <c r="M726" s="216"/>
      <c r="N726" s="221"/>
      <c r="O726" s="223"/>
      <c r="P726" s="227"/>
      <c r="Q726" s="227"/>
      <c r="R726" s="227"/>
      <c r="S726" s="227"/>
      <c r="T726" s="227"/>
      <c r="U726" s="227"/>
      <c r="V726" s="228"/>
    </row>
    <row r="727" spans="1:22" ht="18" customHeight="1" x14ac:dyDescent="0.25">
      <c r="A727" s="217"/>
      <c r="B727" s="234"/>
      <c r="C727" s="224"/>
      <c r="D727" s="229"/>
      <c r="E727" s="229"/>
      <c r="F727" s="229"/>
      <c r="G727" s="229"/>
      <c r="H727" s="229"/>
      <c r="I727" s="229"/>
      <c r="J727" s="230"/>
      <c r="K727" s="19"/>
      <c r="L727" s="20"/>
      <c r="M727" s="217"/>
      <c r="N727" s="234"/>
      <c r="O727" s="224"/>
      <c r="P727" s="229"/>
      <c r="Q727" s="229"/>
      <c r="R727" s="229"/>
      <c r="S727" s="229"/>
      <c r="T727" s="229"/>
      <c r="U727" s="229"/>
      <c r="V727" s="230"/>
    </row>
    <row r="728" spans="1:22" ht="15.75" customHeight="1" x14ac:dyDescent="0.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5"/>
      <c r="L728" s="26"/>
      <c r="M728" s="24"/>
      <c r="N728" s="24"/>
      <c r="O728" s="24"/>
      <c r="P728" s="24"/>
      <c r="Q728" s="24"/>
      <c r="R728" s="24"/>
      <c r="S728" s="24"/>
      <c r="T728" s="24"/>
      <c r="U728" s="24"/>
      <c r="V728" s="24"/>
    </row>
    <row r="729" spans="1:22" ht="15.75" customHeight="1" x14ac:dyDescent="0.25">
      <c r="A729" s="46"/>
      <c r="B729" s="27"/>
      <c r="C729" s="27"/>
      <c r="D729" s="27"/>
      <c r="E729" s="27"/>
      <c r="F729" s="27"/>
      <c r="G729" s="27"/>
      <c r="H729" s="27"/>
      <c r="I729" s="27"/>
      <c r="J729" s="27"/>
      <c r="K729" s="28"/>
      <c r="L729" s="29"/>
      <c r="M729" s="46"/>
      <c r="N729" s="27"/>
      <c r="O729" s="27"/>
      <c r="P729" s="27"/>
      <c r="Q729" s="27"/>
      <c r="R729" s="27"/>
      <c r="S729" s="27"/>
      <c r="T729" s="27"/>
      <c r="U729" s="27"/>
      <c r="V729" s="27"/>
    </row>
    <row r="730" spans="1:22" ht="18" customHeight="1" x14ac:dyDescent="0.25">
      <c r="A730" s="13">
        <f>A717+1</f>
        <v>117</v>
      </c>
      <c r="B730" s="13"/>
      <c r="C730" s="218" t="s">
        <v>37</v>
      </c>
      <c r="D730" s="218"/>
      <c r="E730" s="218"/>
      <c r="F730" s="218"/>
      <c r="G730" s="218"/>
      <c r="H730" s="218"/>
      <c r="I730" s="13"/>
      <c r="J730" s="14"/>
      <c r="K730" s="15"/>
      <c r="L730" s="16"/>
      <c r="M730" s="13">
        <f>M717+1</f>
        <v>120</v>
      </c>
      <c r="N730" s="13"/>
      <c r="O730" s="218" t="s">
        <v>37</v>
      </c>
      <c r="P730" s="218"/>
      <c r="Q730" s="218"/>
      <c r="R730" s="218"/>
      <c r="S730" s="218"/>
      <c r="T730" s="218"/>
      <c r="U730" s="13"/>
      <c r="V730" s="14"/>
    </row>
    <row r="731" spans="1:22" ht="18" customHeight="1" x14ac:dyDescent="0.25">
      <c r="A731" s="17"/>
      <c r="B731" s="17"/>
      <c r="C731" s="219"/>
      <c r="D731" s="219"/>
      <c r="E731" s="219"/>
      <c r="F731" s="219"/>
      <c r="G731" s="219"/>
      <c r="H731" s="219"/>
      <c r="I731" s="17"/>
      <c r="J731" s="17"/>
      <c r="K731" s="18"/>
      <c r="L731" s="16"/>
      <c r="M731" s="17"/>
      <c r="N731" s="17"/>
      <c r="O731" s="219"/>
      <c r="P731" s="219"/>
      <c r="Q731" s="219"/>
      <c r="R731" s="219"/>
      <c r="S731" s="219"/>
      <c r="T731" s="219"/>
      <c r="U731" s="17"/>
      <c r="V731" s="17"/>
    </row>
    <row r="732" spans="1:22" ht="15.75" customHeight="1" x14ac:dyDescent="0.25">
      <c r="K732" s="19"/>
      <c r="L732" s="20"/>
    </row>
    <row r="733" spans="1:22" ht="18" customHeight="1" x14ac:dyDescent="0.25">
      <c r="A733" s="246"/>
      <c r="B733" s="255" t="str">
        <f>基本ﾃﾞｰﾀ!$B$5</f>
        <v>函 館</v>
      </c>
      <c r="C733" s="255"/>
      <c r="D733" s="255"/>
      <c r="E733" s="255"/>
      <c r="F733" s="255"/>
      <c r="G733" s="255"/>
      <c r="H733" s="240" t="s">
        <v>18</v>
      </c>
      <c r="I733" s="240"/>
      <c r="J733" s="241"/>
      <c r="K733" s="22"/>
      <c r="L733" s="20"/>
      <c r="M733" s="246"/>
      <c r="N733" s="255" t="str">
        <f>基本ﾃﾞｰﾀ!$B$5</f>
        <v>函 館</v>
      </c>
      <c r="O733" s="255"/>
      <c r="P733" s="255"/>
      <c r="Q733" s="255"/>
      <c r="R733" s="255"/>
      <c r="S733" s="255"/>
      <c r="T733" s="240" t="s">
        <v>18</v>
      </c>
      <c r="U733" s="240"/>
      <c r="V733" s="241"/>
    </row>
    <row r="734" spans="1:22" ht="18" customHeight="1" x14ac:dyDescent="0.25">
      <c r="A734" s="253"/>
      <c r="B734" s="256"/>
      <c r="C734" s="256"/>
      <c r="D734" s="256"/>
      <c r="E734" s="256"/>
      <c r="F734" s="256"/>
      <c r="G734" s="256"/>
      <c r="H734" s="242"/>
      <c r="I734" s="242"/>
      <c r="J734" s="243"/>
      <c r="K734" s="22"/>
      <c r="L734" s="20"/>
      <c r="M734" s="253"/>
      <c r="N734" s="256"/>
      <c r="O734" s="256"/>
      <c r="P734" s="256"/>
      <c r="Q734" s="256"/>
      <c r="R734" s="256"/>
      <c r="S734" s="256"/>
      <c r="T734" s="242"/>
      <c r="U734" s="242"/>
      <c r="V734" s="243"/>
    </row>
    <row r="735" spans="1:22" ht="18" customHeight="1" x14ac:dyDescent="0.25">
      <c r="A735" s="254"/>
      <c r="B735" s="257"/>
      <c r="C735" s="257"/>
      <c r="D735" s="257"/>
      <c r="E735" s="257"/>
      <c r="F735" s="257"/>
      <c r="G735" s="257"/>
      <c r="H735" s="244"/>
      <c r="I735" s="244"/>
      <c r="J735" s="245"/>
      <c r="K735" s="22"/>
      <c r="L735" s="20"/>
      <c r="M735" s="254"/>
      <c r="N735" s="257"/>
      <c r="O735" s="257"/>
      <c r="P735" s="257"/>
      <c r="Q735" s="257"/>
      <c r="R735" s="257"/>
      <c r="S735" s="257"/>
      <c r="T735" s="244"/>
      <c r="U735" s="244"/>
      <c r="V735" s="245"/>
    </row>
    <row r="736" spans="1:22" ht="12" customHeight="1" x14ac:dyDescent="0.25">
      <c r="A736" s="215">
        <f>INDEX(習字一覧!$A$2:$G$201,A730,3)</f>
        <v>0</v>
      </c>
      <c r="B736" s="220"/>
      <c r="C736" s="232" t="s">
        <v>50</v>
      </c>
      <c r="D736" s="232"/>
      <c r="E736" s="235">
        <f>INDEX(習字一覧!$A$2:$G$201,A730,5)</f>
        <v>0</v>
      </c>
      <c r="F736" s="236"/>
      <c r="G736" s="236"/>
      <c r="H736" s="236"/>
      <c r="I736" s="236"/>
      <c r="J736" s="237"/>
      <c r="K736" s="23"/>
      <c r="L736" s="20"/>
      <c r="M736" s="215">
        <f>INDEX(習字一覧!$A$2:$G$201,M730,3)</f>
        <v>0</v>
      </c>
      <c r="N736" s="220"/>
      <c r="O736" s="232" t="s">
        <v>50</v>
      </c>
      <c r="P736" s="232"/>
      <c r="Q736" s="235">
        <f>INDEX(習字一覧!$A$2:$G$201,M730,5)</f>
        <v>0</v>
      </c>
      <c r="R736" s="236"/>
      <c r="S736" s="236"/>
      <c r="T736" s="236"/>
      <c r="U736" s="236"/>
      <c r="V736" s="237"/>
    </row>
    <row r="737" spans="1:22" ht="12" customHeight="1" x14ac:dyDescent="0.25">
      <c r="A737" s="216"/>
      <c r="B737" s="221"/>
      <c r="C737" s="233"/>
      <c r="D737" s="233"/>
      <c r="E737" s="238"/>
      <c r="F737" s="238"/>
      <c r="G737" s="238"/>
      <c r="H737" s="238"/>
      <c r="I737" s="238"/>
      <c r="J737" s="239"/>
      <c r="K737" s="23"/>
      <c r="L737" s="20"/>
      <c r="M737" s="216"/>
      <c r="N737" s="221"/>
      <c r="O737" s="233"/>
      <c r="P737" s="233"/>
      <c r="Q737" s="238"/>
      <c r="R737" s="238"/>
      <c r="S737" s="238"/>
      <c r="T737" s="238"/>
      <c r="U737" s="238"/>
      <c r="V737" s="239"/>
    </row>
    <row r="738" spans="1:22" ht="18" customHeight="1" x14ac:dyDescent="0.25">
      <c r="A738" s="216"/>
      <c r="B738" s="221" t="s">
        <v>19</v>
      </c>
      <c r="C738" s="222"/>
      <c r="D738" s="225">
        <f>INDEX(習字一覧!$A$2:$G$201,A730,4)</f>
        <v>0</v>
      </c>
      <c r="E738" s="225"/>
      <c r="F738" s="225"/>
      <c r="G738" s="225"/>
      <c r="H738" s="225"/>
      <c r="I738" s="225"/>
      <c r="J738" s="226"/>
      <c r="K738" s="19"/>
      <c r="L738" s="20"/>
      <c r="M738" s="216"/>
      <c r="N738" s="221" t="s">
        <v>19</v>
      </c>
      <c r="O738" s="222"/>
      <c r="P738" s="225">
        <f>INDEX(習字一覧!$A$2:$G$201,M730,4)</f>
        <v>0</v>
      </c>
      <c r="Q738" s="225"/>
      <c r="R738" s="225"/>
      <c r="S738" s="225"/>
      <c r="T738" s="225"/>
      <c r="U738" s="225"/>
      <c r="V738" s="226"/>
    </row>
    <row r="739" spans="1:22" ht="18" customHeight="1" x14ac:dyDescent="0.25">
      <c r="A739" s="216"/>
      <c r="B739" s="221"/>
      <c r="C739" s="223"/>
      <c r="D739" s="227"/>
      <c r="E739" s="227"/>
      <c r="F739" s="227"/>
      <c r="G739" s="227"/>
      <c r="H739" s="227"/>
      <c r="I739" s="227"/>
      <c r="J739" s="228"/>
      <c r="K739" s="19"/>
      <c r="L739" s="20"/>
      <c r="M739" s="216"/>
      <c r="N739" s="221"/>
      <c r="O739" s="223"/>
      <c r="P739" s="227"/>
      <c r="Q739" s="227"/>
      <c r="R739" s="227"/>
      <c r="S739" s="227"/>
      <c r="T739" s="227"/>
      <c r="U739" s="227"/>
      <c r="V739" s="228"/>
    </row>
    <row r="740" spans="1:22" ht="18" customHeight="1" x14ac:dyDescent="0.25">
      <c r="A740" s="217"/>
      <c r="B740" s="234"/>
      <c r="C740" s="224"/>
      <c r="D740" s="229"/>
      <c r="E740" s="229"/>
      <c r="F740" s="229"/>
      <c r="G740" s="229"/>
      <c r="H740" s="229"/>
      <c r="I740" s="229"/>
      <c r="J740" s="230"/>
      <c r="K740" s="19"/>
      <c r="L740" s="20"/>
      <c r="M740" s="217"/>
      <c r="N740" s="234"/>
      <c r="O740" s="224"/>
      <c r="P740" s="229"/>
      <c r="Q740" s="229"/>
      <c r="R740" s="229"/>
      <c r="S740" s="229"/>
      <c r="T740" s="229"/>
      <c r="U740" s="229"/>
      <c r="V740" s="230"/>
    </row>
    <row r="741" spans="1:22" ht="21.75" customHeight="1" x14ac:dyDescent="0.25">
      <c r="A741" s="13">
        <f>M730+1</f>
        <v>121</v>
      </c>
      <c r="B741" s="13"/>
      <c r="C741" s="218" t="s">
        <v>37</v>
      </c>
      <c r="D741" s="218"/>
      <c r="E741" s="218"/>
      <c r="F741" s="218"/>
      <c r="G741" s="218"/>
      <c r="H741" s="218"/>
      <c r="I741" s="13"/>
      <c r="J741" s="14"/>
      <c r="K741" s="15"/>
      <c r="L741" s="16"/>
      <c r="M741" s="13">
        <f>A767+1</f>
        <v>124</v>
      </c>
      <c r="N741" s="13"/>
      <c r="O741" s="218" t="s">
        <v>37</v>
      </c>
      <c r="P741" s="218"/>
      <c r="Q741" s="218"/>
      <c r="R741" s="218"/>
      <c r="S741" s="218"/>
      <c r="T741" s="218"/>
      <c r="U741" s="13"/>
      <c r="V741" s="14" t="s">
        <v>97</v>
      </c>
    </row>
    <row r="742" spans="1:22" ht="21.75" customHeight="1" x14ac:dyDescent="0.25">
      <c r="A742" s="17"/>
      <c r="B742" s="17"/>
      <c r="C742" s="219"/>
      <c r="D742" s="219"/>
      <c r="E742" s="219"/>
      <c r="F742" s="219"/>
      <c r="G742" s="219"/>
      <c r="H742" s="219"/>
      <c r="I742" s="17"/>
      <c r="J742" s="17"/>
      <c r="K742" s="18"/>
      <c r="L742" s="16"/>
      <c r="M742" s="13"/>
      <c r="N742" s="13"/>
      <c r="O742" s="218"/>
      <c r="P742" s="218"/>
      <c r="Q742" s="218"/>
      <c r="R742" s="218"/>
      <c r="S742" s="218"/>
      <c r="T742" s="218"/>
      <c r="U742" s="231" t="s">
        <v>17</v>
      </c>
      <c r="V742" s="231"/>
    </row>
    <row r="743" spans="1:22" ht="15.75" customHeight="1" x14ac:dyDescent="0.25">
      <c r="K743" s="19"/>
      <c r="L743" s="20"/>
      <c r="M743" s="21"/>
      <c r="N743" s="21"/>
      <c r="O743" s="21"/>
      <c r="P743" s="21"/>
      <c r="Q743" s="21"/>
      <c r="R743" s="21"/>
      <c r="S743" s="21"/>
      <c r="T743" s="21"/>
      <c r="U743" s="21"/>
      <c r="V743" s="21"/>
    </row>
    <row r="744" spans="1:22" ht="18" customHeight="1" x14ac:dyDescent="0.25">
      <c r="A744" s="246"/>
      <c r="B744" s="255" t="str">
        <f>基本ﾃﾞｰﾀ!$B$5</f>
        <v>函 館</v>
      </c>
      <c r="C744" s="255"/>
      <c r="D744" s="255"/>
      <c r="E744" s="255"/>
      <c r="F744" s="255"/>
      <c r="G744" s="255"/>
      <c r="H744" s="240" t="s">
        <v>18</v>
      </c>
      <c r="I744" s="240"/>
      <c r="J744" s="241"/>
      <c r="K744" s="22"/>
      <c r="L744" s="20"/>
      <c r="M744" s="246"/>
      <c r="N744" s="255" t="str">
        <f>基本ﾃﾞｰﾀ!$B$5</f>
        <v>函 館</v>
      </c>
      <c r="O744" s="255"/>
      <c r="P744" s="255"/>
      <c r="Q744" s="255"/>
      <c r="R744" s="255"/>
      <c r="S744" s="255"/>
      <c r="T744" s="240" t="s">
        <v>18</v>
      </c>
      <c r="U744" s="240"/>
      <c r="V744" s="241"/>
    </row>
    <row r="745" spans="1:22" ht="18" customHeight="1" x14ac:dyDescent="0.25">
      <c r="A745" s="253"/>
      <c r="B745" s="256"/>
      <c r="C745" s="256"/>
      <c r="D745" s="256"/>
      <c r="E745" s="256"/>
      <c r="F745" s="256"/>
      <c r="G745" s="256"/>
      <c r="H745" s="242"/>
      <c r="I745" s="242"/>
      <c r="J745" s="243"/>
      <c r="K745" s="22"/>
      <c r="L745" s="20"/>
      <c r="M745" s="253"/>
      <c r="N745" s="256"/>
      <c r="O745" s="256"/>
      <c r="P745" s="256"/>
      <c r="Q745" s="256"/>
      <c r="R745" s="256"/>
      <c r="S745" s="256"/>
      <c r="T745" s="242"/>
      <c r="U745" s="242"/>
      <c r="V745" s="243"/>
    </row>
    <row r="746" spans="1:22" ht="18" customHeight="1" x14ac:dyDescent="0.25">
      <c r="A746" s="254"/>
      <c r="B746" s="257"/>
      <c r="C746" s="257"/>
      <c r="D746" s="257"/>
      <c r="E746" s="257"/>
      <c r="F746" s="257"/>
      <c r="G746" s="257"/>
      <c r="H746" s="244"/>
      <c r="I746" s="244"/>
      <c r="J746" s="245"/>
      <c r="K746" s="22"/>
      <c r="L746" s="20"/>
      <c r="M746" s="254"/>
      <c r="N746" s="257"/>
      <c r="O746" s="257"/>
      <c r="P746" s="257"/>
      <c r="Q746" s="257"/>
      <c r="R746" s="257"/>
      <c r="S746" s="257"/>
      <c r="T746" s="244"/>
      <c r="U746" s="244"/>
      <c r="V746" s="245"/>
    </row>
    <row r="747" spans="1:22" ht="12" customHeight="1" x14ac:dyDescent="0.25">
      <c r="A747" s="215">
        <f>INDEX(習字一覧!$A$2:$G$201,A741,3)</f>
        <v>0</v>
      </c>
      <c r="B747" s="220"/>
      <c r="C747" s="232" t="s">
        <v>50</v>
      </c>
      <c r="D747" s="232"/>
      <c r="E747" s="235">
        <f>INDEX(習字一覧!$A$2:$G$201,A741,5)</f>
        <v>0</v>
      </c>
      <c r="F747" s="236"/>
      <c r="G747" s="236"/>
      <c r="H747" s="236"/>
      <c r="I747" s="236"/>
      <c r="J747" s="237"/>
      <c r="K747" s="23"/>
      <c r="L747" s="20"/>
      <c r="M747" s="215">
        <f>INDEX(習字一覧!$A$2:$G$201,M741,3)</f>
        <v>0</v>
      </c>
      <c r="N747" s="220"/>
      <c r="O747" s="232" t="s">
        <v>50</v>
      </c>
      <c r="P747" s="232"/>
      <c r="Q747" s="235">
        <f>INDEX(習字一覧!$A$2:$G$201,M741,5)</f>
        <v>0</v>
      </c>
      <c r="R747" s="236"/>
      <c r="S747" s="236"/>
      <c r="T747" s="236"/>
      <c r="U747" s="236"/>
      <c r="V747" s="237"/>
    </row>
    <row r="748" spans="1:22" ht="12" customHeight="1" x14ac:dyDescent="0.25">
      <c r="A748" s="216"/>
      <c r="B748" s="221"/>
      <c r="C748" s="233"/>
      <c r="D748" s="233"/>
      <c r="E748" s="238"/>
      <c r="F748" s="238"/>
      <c r="G748" s="238"/>
      <c r="H748" s="238"/>
      <c r="I748" s="238"/>
      <c r="J748" s="239"/>
      <c r="K748" s="23"/>
      <c r="L748" s="20"/>
      <c r="M748" s="216"/>
      <c r="N748" s="221"/>
      <c r="O748" s="233"/>
      <c r="P748" s="233"/>
      <c r="Q748" s="238"/>
      <c r="R748" s="238"/>
      <c r="S748" s="238"/>
      <c r="T748" s="238"/>
      <c r="U748" s="238"/>
      <c r="V748" s="239"/>
    </row>
    <row r="749" spans="1:22" ht="18" customHeight="1" x14ac:dyDescent="0.25">
      <c r="A749" s="216"/>
      <c r="B749" s="221" t="s">
        <v>19</v>
      </c>
      <c r="C749" s="222"/>
      <c r="D749" s="225">
        <f>INDEX(習字一覧!$A$2:$G$201,A741,4)</f>
        <v>0</v>
      </c>
      <c r="E749" s="225"/>
      <c r="F749" s="225"/>
      <c r="G749" s="225"/>
      <c r="H749" s="225"/>
      <c r="I749" s="225"/>
      <c r="J749" s="226"/>
      <c r="K749" s="19"/>
      <c r="L749" s="20"/>
      <c r="M749" s="216"/>
      <c r="N749" s="221" t="s">
        <v>19</v>
      </c>
      <c r="O749" s="222"/>
      <c r="P749" s="225">
        <f>INDEX(習字一覧!$A$2:$G$201,M741,4)</f>
        <v>0</v>
      </c>
      <c r="Q749" s="225"/>
      <c r="R749" s="225"/>
      <c r="S749" s="225"/>
      <c r="T749" s="225"/>
      <c r="U749" s="225"/>
      <c r="V749" s="226"/>
    </row>
    <row r="750" spans="1:22" ht="18" customHeight="1" x14ac:dyDescent="0.25">
      <c r="A750" s="216"/>
      <c r="B750" s="221"/>
      <c r="C750" s="223"/>
      <c r="D750" s="227"/>
      <c r="E750" s="227"/>
      <c r="F750" s="227"/>
      <c r="G750" s="227"/>
      <c r="H750" s="227"/>
      <c r="I750" s="227"/>
      <c r="J750" s="228"/>
      <c r="K750" s="19"/>
      <c r="L750" s="20"/>
      <c r="M750" s="216"/>
      <c r="N750" s="221"/>
      <c r="O750" s="223"/>
      <c r="P750" s="227"/>
      <c r="Q750" s="227"/>
      <c r="R750" s="227"/>
      <c r="S750" s="227"/>
      <c r="T750" s="227"/>
      <c r="U750" s="227"/>
      <c r="V750" s="228"/>
    </row>
    <row r="751" spans="1:22" ht="18" customHeight="1" x14ac:dyDescent="0.25">
      <c r="A751" s="217"/>
      <c r="B751" s="234"/>
      <c r="C751" s="224"/>
      <c r="D751" s="229"/>
      <c r="E751" s="229"/>
      <c r="F751" s="229"/>
      <c r="G751" s="229"/>
      <c r="H751" s="229"/>
      <c r="I751" s="229"/>
      <c r="J751" s="230"/>
      <c r="K751" s="19"/>
      <c r="L751" s="20"/>
      <c r="M751" s="217"/>
      <c r="N751" s="234"/>
      <c r="O751" s="224"/>
      <c r="P751" s="229"/>
      <c r="Q751" s="229"/>
      <c r="R751" s="229"/>
      <c r="S751" s="229"/>
      <c r="T751" s="229"/>
      <c r="U751" s="229"/>
      <c r="V751" s="230"/>
    </row>
    <row r="752" spans="1:22" ht="15.75" customHeight="1" x14ac:dyDescent="0.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5"/>
      <c r="L752" s="26"/>
      <c r="M752" s="24"/>
      <c r="N752" s="24"/>
      <c r="O752" s="24"/>
      <c r="P752" s="24"/>
      <c r="Q752" s="24"/>
      <c r="R752" s="24"/>
      <c r="S752" s="24"/>
      <c r="T752" s="24"/>
      <c r="U752" s="24"/>
      <c r="V752" s="24"/>
    </row>
    <row r="753" spans="1:22" ht="15.75" customHeight="1" x14ac:dyDescent="0.25">
      <c r="A753" s="46"/>
      <c r="B753" s="27"/>
      <c r="C753" s="27"/>
      <c r="D753" s="27"/>
      <c r="E753" s="27"/>
      <c r="F753" s="27"/>
      <c r="G753" s="27"/>
      <c r="H753" s="27"/>
      <c r="I753" s="27"/>
      <c r="J753" s="27"/>
      <c r="K753" s="28"/>
      <c r="L753" s="29"/>
      <c r="M753" s="46"/>
      <c r="N753" s="27"/>
      <c r="O753" s="27"/>
      <c r="P753" s="27"/>
      <c r="Q753" s="27"/>
      <c r="R753" s="27"/>
      <c r="S753" s="27"/>
      <c r="T753" s="27"/>
      <c r="U753" s="27"/>
      <c r="V753" s="27"/>
    </row>
    <row r="754" spans="1:22" ht="18" customHeight="1" x14ac:dyDescent="0.25">
      <c r="A754" s="30">
        <f>A741+1</f>
        <v>122</v>
      </c>
      <c r="B754" s="30"/>
      <c r="C754" s="252" t="s">
        <v>37</v>
      </c>
      <c r="D754" s="252"/>
      <c r="E754" s="252"/>
      <c r="F754" s="252"/>
      <c r="G754" s="252"/>
      <c r="H754" s="252"/>
      <c r="I754" s="30"/>
      <c r="J754" s="51"/>
      <c r="K754" s="15"/>
      <c r="L754" s="16"/>
      <c r="M754" s="13">
        <f>M741+1</f>
        <v>125</v>
      </c>
      <c r="N754" s="13"/>
      <c r="O754" s="218" t="s">
        <v>37</v>
      </c>
      <c r="P754" s="218"/>
      <c r="Q754" s="218"/>
      <c r="R754" s="218"/>
      <c r="S754" s="218"/>
      <c r="T754" s="218"/>
      <c r="U754" s="13"/>
      <c r="V754" s="14"/>
    </row>
    <row r="755" spans="1:22" ht="18" customHeight="1" x14ac:dyDescent="0.25">
      <c r="A755" s="13"/>
      <c r="B755" s="13"/>
      <c r="C755" s="218"/>
      <c r="D755" s="218"/>
      <c r="E755" s="218"/>
      <c r="F755" s="218"/>
      <c r="G755" s="218"/>
      <c r="H755" s="218"/>
      <c r="I755" s="13"/>
      <c r="J755" s="13"/>
      <c r="K755" s="18"/>
      <c r="L755" s="16"/>
      <c r="M755" s="17"/>
      <c r="N755" s="17"/>
      <c r="O755" s="219"/>
      <c r="P755" s="219"/>
      <c r="Q755" s="219"/>
      <c r="R755" s="219"/>
      <c r="S755" s="219"/>
      <c r="T755" s="219"/>
      <c r="U755" s="17"/>
      <c r="V755" s="17"/>
    </row>
    <row r="756" spans="1:22" ht="15.75" customHeight="1" x14ac:dyDescent="0.25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19"/>
      <c r="L756" s="20"/>
    </row>
    <row r="757" spans="1:22" ht="18" customHeight="1" x14ac:dyDescent="0.25">
      <c r="A757" s="246"/>
      <c r="B757" s="255" t="str">
        <f>基本ﾃﾞｰﾀ!$B$5</f>
        <v>函 館</v>
      </c>
      <c r="C757" s="255"/>
      <c r="D757" s="255"/>
      <c r="E757" s="255"/>
      <c r="F757" s="255"/>
      <c r="G757" s="255"/>
      <c r="H757" s="240" t="s">
        <v>18</v>
      </c>
      <c r="I757" s="240"/>
      <c r="J757" s="241"/>
      <c r="K757" s="22"/>
      <c r="L757" s="20"/>
      <c r="M757" s="246"/>
      <c r="N757" s="255" t="str">
        <f>基本ﾃﾞｰﾀ!$B$5</f>
        <v>函 館</v>
      </c>
      <c r="O757" s="255"/>
      <c r="P757" s="255"/>
      <c r="Q757" s="255"/>
      <c r="R757" s="255"/>
      <c r="S757" s="255"/>
      <c r="T757" s="240" t="s">
        <v>18</v>
      </c>
      <c r="U757" s="240"/>
      <c r="V757" s="241"/>
    </row>
    <row r="758" spans="1:22" ht="18" customHeight="1" x14ac:dyDescent="0.25">
      <c r="A758" s="253"/>
      <c r="B758" s="256"/>
      <c r="C758" s="256"/>
      <c r="D758" s="256"/>
      <c r="E758" s="256"/>
      <c r="F758" s="256"/>
      <c r="G758" s="256"/>
      <c r="H758" s="242"/>
      <c r="I758" s="242"/>
      <c r="J758" s="243"/>
      <c r="K758" s="22"/>
      <c r="L758" s="20"/>
      <c r="M758" s="253"/>
      <c r="N758" s="256"/>
      <c r="O758" s="256"/>
      <c r="P758" s="256"/>
      <c r="Q758" s="256"/>
      <c r="R758" s="256"/>
      <c r="S758" s="256"/>
      <c r="T758" s="242"/>
      <c r="U758" s="242"/>
      <c r="V758" s="243"/>
    </row>
    <row r="759" spans="1:22" ht="18" customHeight="1" x14ac:dyDescent="0.25">
      <c r="A759" s="254"/>
      <c r="B759" s="257"/>
      <c r="C759" s="257"/>
      <c r="D759" s="257"/>
      <c r="E759" s="257"/>
      <c r="F759" s="257"/>
      <c r="G759" s="257"/>
      <c r="H759" s="244"/>
      <c r="I759" s="244"/>
      <c r="J759" s="245"/>
      <c r="K759" s="22"/>
      <c r="L759" s="20"/>
      <c r="M759" s="254"/>
      <c r="N759" s="257"/>
      <c r="O759" s="257"/>
      <c r="P759" s="257"/>
      <c r="Q759" s="257"/>
      <c r="R759" s="257"/>
      <c r="S759" s="257"/>
      <c r="T759" s="244"/>
      <c r="U759" s="244"/>
      <c r="V759" s="245"/>
    </row>
    <row r="760" spans="1:22" ht="12" customHeight="1" x14ac:dyDescent="0.25">
      <c r="A760" s="215">
        <f>INDEX(習字一覧!$A$2:$G$201,A754,3)</f>
        <v>0</v>
      </c>
      <c r="B760" s="220"/>
      <c r="C760" s="232" t="s">
        <v>50</v>
      </c>
      <c r="D760" s="232"/>
      <c r="E760" s="235">
        <f>INDEX(習字一覧!$A$2:$G$201,A754,5)</f>
        <v>0</v>
      </c>
      <c r="F760" s="236"/>
      <c r="G760" s="236"/>
      <c r="H760" s="236"/>
      <c r="I760" s="236"/>
      <c r="J760" s="237"/>
      <c r="K760" s="23"/>
      <c r="L760" s="20"/>
      <c r="M760" s="215">
        <f>INDEX(習字一覧!$A$2:$G$201,M754,3)</f>
        <v>0</v>
      </c>
      <c r="N760" s="220"/>
      <c r="O760" s="232" t="s">
        <v>50</v>
      </c>
      <c r="P760" s="232"/>
      <c r="Q760" s="235">
        <f>INDEX(習字一覧!$A$2:$G$201,M754,5)</f>
        <v>0</v>
      </c>
      <c r="R760" s="236"/>
      <c r="S760" s="236"/>
      <c r="T760" s="236"/>
      <c r="U760" s="236"/>
      <c r="V760" s="237"/>
    </row>
    <row r="761" spans="1:22" ht="12" customHeight="1" x14ac:dyDescent="0.25">
      <c r="A761" s="216"/>
      <c r="B761" s="221"/>
      <c r="C761" s="233"/>
      <c r="D761" s="233"/>
      <c r="E761" s="238"/>
      <c r="F761" s="238"/>
      <c r="G761" s="238"/>
      <c r="H761" s="238"/>
      <c r="I761" s="238"/>
      <c r="J761" s="239"/>
      <c r="K761" s="23"/>
      <c r="L761" s="20"/>
      <c r="M761" s="216"/>
      <c r="N761" s="221"/>
      <c r="O761" s="233"/>
      <c r="P761" s="233"/>
      <c r="Q761" s="238"/>
      <c r="R761" s="238"/>
      <c r="S761" s="238"/>
      <c r="T761" s="238"/>
      <c r="U761" s="238"/>
      <c r="V761" s="239"/>
    </row>
    <row r="762" spans="1:22" ht="18" customHeight="1" x14ac:dyDescent="0.25">
      <c r="A762" s="216"/>
      <c r="B762" s="221" t="s">
        <v>19</v>
      </c>
      <c r="C762" s="222"/>
      <c r="D762" s="225">
        <f>INDEX(習字一覧!$A$2:$G$201,A754,4)</f>
        <v>0</v>
      </c>
      <c r="E762" s="225"/>
      <c r="F762" s="225"/>
      <c r="G762" s="225"/>
      <c r="H762" s="225"/>
      <c r="I762" s="225"/>
      <c r="J762" s="226"/>
      <c r="K762" s="19"/>
      <c r="L762" s="20"/>
      <c r="M762" s="216"/>
      <c r="N762" s="221" t="s">
        <v>19</v>
      </c>
      <c r="O762" s="222"/>
      <c r="P762" s="225">
        <f>INDEX(習字一覧!$A$2:$G$201,M754,4)</f>
        <v>0</v>
      </c>
      <c r="Q762" s="225"/>
      <c r="R762" s="225"/>
      <c r="S762" s="225"/>
      <c r="T762" s="225"/>
      <c r="U762" s="225"/>
      <c r="V762" s="226"/>
    </row>
    <row r="763" spans="1:22" ht="18" customHeight="1" x14ac:dyDescent="0.25">
      <c r="A763" s="216"/>
      <c r="B763" s="221"/>
      <c r="C763" s="223"/>
      <c r="D763" s="227"/>
      <c r="E763" s="227"/>
      <c r="F763" s="227"/>
      <c r="G763" s="227"/>
      <c r="H763" s="227"/>
      <c r="I763" s="227"/>
      <c r="J763" s="228"/>
      <c r="K763" s="19"/>
      <c r="L763" s="20"/>
      <c r="M763" s="216"/>
      <c r="N763" s="221"/>
      <c r="O763" s="223"/>
      <c r="P763" s="227"/>
      <c r="Q763" s="227"/>
      <c r="R763" s="227"/>
      <c r="S763" s="227"/>
      <c r="T763" s="227"/>
      <c r="U763" s="227"/>
      <c r="V763" s="228"/>
    </row>
    <row r="764" spans="1:22" ht="18" customHeight="1" x14ac:dyDescent="0.25">
      <c r="A764" s="217"/>
      <c r="B764" s="234"/>
      <c r="C764" s="224"/>
      <c r="D764" s="229"/>
      <c r="E764" s="229"/>
      <c r="F764" s="229"/>
      <c r="G764" s="229"/>
      <c r="H764" s="229"/>
      <c r="I764" s="229"/>
      <c r="J764" s="230"/>
      <c r="K764" s="19"/>
      <c r="L764" s="20"/>
      <c r="M764" s="217"/>
      <c r="N764" s="234"/>
      <c r="O764" s="224"/>
      <c r="P764" s="229"/>
      <c r="Q764" s="229"/>
      <c r="R764" s="229"/>
      <c r="S764" s="229"/>
      <c r="T764" s="229"/>
      <c r="U764" s="229"/>
      <c r="V764" s="230"/>
    </row>
    <row r="765" spans="1:22" ht="15.75" customHeight="1" x14ac:dyDescent="0.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5"/>
      <c r="L765" s="26"/>
      <c r="M765" s="24"/>
      <c r="N765" s="24"/>
      <c r="O765" s="24"/>
      <c r="P765" s="24"/>
      <c r="Q765" s="24"/>
      <c r="R765" s="24"/>
      <c r="S765" s="24"/>
      <c r="T765" s="24"/>
      <c r="U765" s="24"/>
      <c r="V765" s="24"/>
    </row>
    <row r="766" spans="1:22" ht="15.75" customHeight="1" x14ac:dyDescent="0.25">
      <c r="A766" s="46"/>
      <c r="B766" s="27"/>
      <c r="C766" s="27"/>
      <c r="D766" s="27"/>
      <c r="E766" s="27"/>
      <c r="F766" s="27"/>
      <c r="G766" s="27"/>
      <c r="H766" s="27"/>
      <c r="I766" s="27"/>
      <c r="J766" s="27"/>
      <c r="K766" s="28"/>
      <c r="L766" s="29"/>
      <c r="M766" s="46"/>
      <c r="N766" s="27"/>
      <c r="O766" s="27"/>
      <c r="P766" s="27"/>
      <c r="Q766" s="27"/>
      <c r="R766" s="27"/>
      <c r="S766" s="27"/>
      <c r="T766" s="27"/>
      <c r="U766" s="27"/>
      <c r="V766" s="27"/>
    </row>
    <row r="767" spans="1:22" ht="18" customHeight="1" x14ac:dyDescent="0.25">
      <c r="A767" s="13">
        <f>A754+1</f>
        <v>123</v>
      </c>
      <c r="B767" s="13"/>
      <c r="C767" s="218" t="s">
        <v>37</v>
      </c>
      <c r="D767" s="218"/>
      <c r="E767" s="218"/>
      <c r="F767" s="218"/>
      <c r="G767" s="218"/>
      <c r="H767" s="218"/>
      <c r="I767" s="13"/>
      <c r="J767" s="14"/>
      <c r="K767" s="15"/>
      <c r="L767" s="16"/>
      <c r="M767" s="13">
        <f>M754+1</f>
        <v>126</v>
      </c>
      <c r="N767" s="13"/>
      <c r="O767" s="218" t="s">
        <v>37</v>
      </c>
      <c r="P767" s="218"/>
      <c r="Q767" s="218"/>
      <c r="R767" s="218"/>
      <c r="S767" s="218"/>
      <c r="T767" s="218"/>
      <c r="U767" s="13"/>
      <c r="V767" s="14"/>
    </row>
    <row r="768" spans="1:22" ht="18" customHeight="1" x14ac:dyDescent="0.25">
      <c r="A768" s="17"/>
      <c r="B768" s="17"/>
      <c r="C768" s="219"/>
      <c r="D768" s="219"/>
      <c r="E768" s="219"/>
      <c r="F768" s="219"/>
      <c r="G768" s="219"/>
      <c r="H768" s="219"/>
      <c r="I768" s="17"/>
      <c r="J768" s="17"/>
      <c r="K768" s="18"/>
      <c r="L768" s="16"/>
      <c r="M768" s="17"/>
      <c r="N768" s="17"/>
      <c r="O768" s="219"/>
      <c r="P768" s="219"/>
      <c r="Q768" s="219"/>
      <c r="R768" s="219"/>
      <c r="S768" s="219"/>
      <c r="T768" s="219"/>
      <c r="U768" s="17"/>
      <c r="V768" s="17"/>
    </row>
    <row r="769" spans="1:22" ht="15.75" customHeight="1" x14ac:dyDescent="0.25">
      <c r="K769" s="19"/>
      <c r="L769" s="20"/>
    </row>
    <row r="770" spans="1:22" ht="18" customHeight="1" x14ac:dyDescent="0.25">
      <c r="A770" s="246"/>
      <c r="B770" s="255" t="str">
        <f>基本ﾃﾞｰﾀ!$B$5</f>
        <v>函 館</v>
      </c>
      <c r="C770" s="255"/>
      <c r="D770" s="255"/>
      <c r="E770" s="255"/>
      <c r="F770" s="255"/>
      <c r="G770" s="255"/>
      <c r="H770" s="240" t="s">
        <v>18</v>
      </c>
      <c r="I770" s="240"/>
      <c r="J770" s="241"/>
      <c r="K770" s="22"/>
      <c r="L770" s="20"/>
      <c r="M770" s="246"/>
      <c r="N770" s="255" t="str">
        <f>基本ﾃﾞｰﾀ!$B$5</f>
        <v>函 館</v>
      </c>
      <c r="O770" s="255"/>
      <c r="P770" s="255"/>
      <c r="Q770" s="255"/>
      <c r="R770" s="255"/>
      <c r="S770" s="255"/>
      <c r="T770" s="240" t="s">
        <v>18</v>
      </c>
      <c r="U770" s="240"/>
      <c r="V770" s="241"/>
    </row>
    <row r="771" spans="1:22" ht="18" customHeight="1" x14ac:dyDescent="0.25">
      <c r="A771" s="253"/>
      <c r="B771" s="256"/>
      <c r="C771" s="256"/>
      <c r="D771" s="256"/>
      <c r="E771" s="256"/>
      <c r="F771" s="256"/>
      <c r="G771" s="256"/>
      <c r="H771" s="242"/>
      <c r="I771" s="242"/>
      <c r="J771" s="243"/>
      <c r="K771" s="22"/>
      <c r="L771" s="20"/>
      <c r="M771" s="253"/>
      <c r="N771" s="256"/>
      <c r="O771" s="256"/>
      <c r="P771" s="256"/>
      <c r="Q771" s="256"/>
      <c r="R771" s="256"/>
      <c r="S771" s="256"/>
      <c r="T771" s="242"/>
      <c r="U771" s="242"/>
      <c r="V771" s="243"/>
    </row>
    <row r="772" spans="1:22" ht="18" customHeight="1" x14ac:dyDescent="0.25">
      <c r="A772" s="254"/>
      <c r="B772" s="257"/>
      <c r="C772" s="257"/>
      <c r="D772" s="257"/>
      <c r="E772" s="257"/>
      <c r="F772" s="257"/>
      <c r="G772" s="257"/>
      <c r="H772" s="244"/>
      <c r="I772" s="244"/>
      <c r="J772" s="245"/>
      <c r="K772" s="22"/>
      <c r="L772" s="20"/>
      <c r="M772" s="254"/>
      <c r="N772" s="257"/>
      <c r="O772" s="257"/>
      <c r="P772" s="257"/>
      <c r="Q772" s="257"/>
      <c r="R772" s="257"/>
      <c r="S772" s="257"/>
      <c r="T772" s="244"/>
      <c r="U772" s="244"/>
      <c r="V772" s="245"/>
    </row>
    <row r="773" spans="1:22" ht="12" customHeight="1" x14ac:dyDescent="0.25">
      <c r="A773" s="215">
        <f>INDEX(習字一覧!$A$2:$G$201,A767,3)</f>
        <v>0</v>
      </c>
      <c r="B773" s="220"/>
      <c r="C773" s="232" t="s">
        <v>50</v>
      </c>
      <c r="D773" s="232"/>
      <c r="E773" s="235">
        <f>INDEX(習字一覧!$A$2:$G$201,A767,5)</f>
        <v>0</v>
      </c>
      <c r="F773" s="236"/>
      <c r="G773" s="236"/>
      <c r="H773" s="236"/>
      <c r="I773" s="236"/>
      <c r="J773" s="237"/>
      <c r="K773" s="23"/>
      <c r="L773" s="20"/>
      <c r="M773" s="215">
        <f>INDEX(習字一覧!$A$2:$G$201,M767,3)</f>
        <v>0</v>
      </c>
      <c r="N773" s="220"/>
      <c r="O773" s="232" t="s">
        <v>50</v>
      </c>
      <c r="P773" s="232"/>
      <c r="Q773" s="235">
        <f>INDEX(習字一覧!$A$2:$G$201,M767,5)</f>
        <v>0</v>
      </c>
      <c r="R773" s="236"/>
      <c r="S773" s="236"/>
      <c r="T773" s="236"/>
      <c r="U773" s="236"/>
      <c r="V773" s="237"/>
    </row>
    <row r="774" spans="1:22" ht="12" customHeight="1" x14ac:dyDescent="0.25">
      <c r="A774" s="216"/>
      <c r="B774" s="221"/>
      <c r="C774" s="233"/>
      <c r="D774" s="233"/>
      <c r="E774" s="238"/>
      <c r="F774" s="238"/>
      <c r="G774" s="238"/>
      <c r="H774" s="238"/>
      <c r="I774" s="238"/>
      <c r="J774" s="239"/>
      <c r="K774" s="23"/>
      <c r="L774" s="20"/>
      <c r="M774" s="216"/>
      <c r="N774" s="221"/>
      <c r="O774" s="233"/>
      <c r="P774" s="233"/>
      <c r="Q774" s="238"/>
      <c r="R774" s="238"/>
      <c r="S774" s="238"/>
      <c r="T774" s="238"/>
      <c r="U774" s="238"/>
      <c r="V774" s="239"/>
    </row>
    <row r="775" spans="1:22" ht="18" customHeight="1" x14ac:dyDescent="0.25">
      <c r="A775" s="216"/>
      <c r="B775" s="221" t="s">
        <v>19</v>
      </c>
      <c r="C775" s="222"/>
      <c r="D775" s="225">
        <f>INDEX(習字一覧!$A$2:$G$201,A767,4)</f>
        <v>0</v>
      </c>
      <c r="E775" s="225"/>
      <c r="F775" s="225"/>
      <c r="G775" s="225"/>
      <c r="H775" s="225"/>
      <c r="I775" s="225"/>
      <c r="J775" s="226"/>
      <c r="K775" s="19"/>
      <c r="L775" s="20"/>
      <c r="M775" s="216"/>
      <c r="N775" s="221" t="s">
        <v>19</v>
      </c>
      <c r="O775" s="222"/>
      <c r="P775" s="225">
        <f>INDEX(習字一覧!$A$2:$G$201,M767,4)</f>
        <v>0</v>
      </c>
      <c r="Q775" s="225"/>
      <c r="R775" s="225"/>
      <c r="S775" s="225"/>
      <c r="T775" s="225"/>
      <c r="U775" s="225"/>
      <c r="V775" s="226"/>
    </row>
    <row r="776" spans="1:22" ht="18" customHeight="1" x14ac:dyDescent="0.25">
      <c r="A776" s="216"/>
      <c r="B776" s="221"/>
      <c r="C776" s="223"/>
      <c r="D776" s="227"/>
      <c r="E776" s="227"/>
      <c r="F776" s="227"/>
      <c r="G776" s="227"/>
      <c r="H776" s="227"/>
      <c r="I776" s="227"/>
      <c r="J776" s="228"/>
      <c r="K776" s="19"/>
      <c r="L776" s="20"/>
      <c r="M776" s="216"/>
      <c r="N776" s="221"/>
      <c r="O776" s="223"/>
      <c r="P776" s="227"/>
      <c r="Q776" s="227"/>
      <c r="R776" s="227"/>
      <c r="S776" s="227"/>
      <c r="T776" s="227"/>
      <c r="U776" s="227"/>
      <c r="V776" s="228"/>
    </row>
    <row r="777" spans="1:22" ht="18" customHeight="1" x14ac:dyDescent="0.25">
      <c r="A777" s="217"/>
      <c r="B777" s="234"/>
      <c r="C777" s="224"/>
      <c r="D777" s="229"/>
      <c r="E777" s="229"/>
      <c r="F777" s="229"/>
      <c r="G777" s="229"/>
      <c r="H777" s="229"/>
      <c r="I777" s="229"/>
      <c r="J777" s="230"/>
      <c r="K777" s="19"/>
      <c r="L777" s="20"/>
      <c r="M777" s="217"/>
      <c r="N777" s="234"/>
      <c r="O777" s="224"/>
      <c r="P777" s="229"/>
      <c r="Q777" s="229"/>
      <c r="R777" s="229"/>
      <c r="S777" s="229"/>
      <c r="T777" s="229"/>
      <c r="U777" s="229"/>
      <c r="V777" s="230"/>
    </row>
    <row r="778" spans="1:22" ht="21.75" customHeight="1" x14ac:dyDescent="0.25">
      <c r="A778" s="13">
        <f>M767+1</f>
        <v>127</v>
      </c>
      <c r="B778" s="13"/>
      <c r="C778" s="218" t="s">
        <v>37</v>
      </c>
      <c r="D778" s="218"/>
      <c r="E778" s="218"/>
      <c r="F778" s="218"/>
      <c r="G778" s="218"/>
      <c r="H778" s="218"/>
      <c r="I778" s="13"/>
      <c r="J778" s="14"/>
      <c r="K778" s="15"/>
      <c r="L778" s="16"/>
      <c r="M778" s="13">
        <f>A804+1</f>
        <v>130</v>
      </c>
      <c r="N778" s="13"/>
      <c r="O778" s="218" t="s">
        <v>37</v>
      </c>
      <c r="P778" s="218"/>
      <c r="Q778" s="218"/>
      <c r="R778" s="218"/>
      <c r="S778" s="218"/>
      <c r="T778" s="218"/>
      <c r="U778" s="13"/>
      <c r="V778" s="14" t="s">
        <v>97</v>
      </c>
    </row>
    <row r="779" spans="1:22" ht="21.75" customHeight="1" x14ac:dyDescent="0.25">
      <c r="A779" s="17"/>
      <c r="B779" s="17"/>
      <c r="C779" s="219"/>
      <c r="D779" s="219"/>
      <c r="E779" s="219"/>
      <c r="F779" s="219"/>
      <c r="G779" s="219"/>
      <c r="H779" s="219"/>
      <c r="I779" s="17"/>
      <c r="J779" s="17"/>
      <c r="K779" s="18"/>
      <c r="L779" s="16"/>
      <c r="M779" s="13"/>
      <c r="N779" s="13"/>
      <c r="O779" s="218"/>
      <c r="P779" s="218"/>
      <c r="Q779" s="218"/>
      <c r="R779" s="218"/>
      <c r="S779" s="218"/>
      <c r="T779" s="218"/>
      <c r="U779" s="231" t="s">
        <v>17</v>
      </c>
      <c r="V779" s="231"/>
    </row>
    <row r="780" spans="1:22" ht="15.75" customHeight="1" x14ac:dyDescent="0.25">
      <c r="K780" s="19"/>
      <c r="L780" s="20"/>
      <c r="M780" s="21"/>
      <c r="N780" s="21"/>
      <c r="O780" s="21"/>
      <c r="P780" s="21"/>
      <c r="Q780" s="21"/>
      <c r="R780" s="21"/>
      <c r="S780" s="21"/>
      <c r="T780" s="21"/>
      <c r="U780" s="21"/>
      <c r="V780" s="21"/>
    </row>
    <row r="781" spans="1:22" ht="18" customHeight="1" x14ac:dyDescent="0.25">
      <c r="A781" s="246"/>
      <c r="B781" s="255" t="str">
        <f>基本ﾃﾞｰﾀ!$B$5</f>
        <v>函 館</v>
      </c>
      <c r="C781" s="255"/>
      <c r="D781" s="255"/>
      <c r="E781" s="255"/>
      <c r="F781" s="255"/>
      <c r="G781" s="255"/>
      <c r="H781" s="240" t="s">
        <v>18</v>
      </c>
      <c r="I781" s="240"/>
      <c r="J781" s="241"/>
      <c r="K781" s="22"/>
      <c r="L781" s="20"/>
      <c r="M781" s="246"/>
      <c r="N781" s="255" t="str">
        <f>基本ﾃﾞｰﾀ!$B$5</f>
        <v>函 館</v>
      </c>
      <c r="O781" s="255"/>
      <c r="P781" s="255"/>
      <c r="Q781" s="255"/>
      <c r="R781" s="255"/>
      <c r="S781" s="255"/>
      <c r="T781" s="240" t="s">
        <v>18</v>
      </c>
      <c r="U781" s="240"/>
      <c r="V781" s="241"/>
    </row>
    <row r="782" spans="1:22" ht="18" customHeight="1" x14ac:dyDescent="0.25">
      <c r="A782" s="253"/>
      <c r="B782" s="256"/>
      <c r="C782" s="256"/>
      <c r="D782" s="256"/>
      <c r="E782" s="256"/>
      <c r="F782" s="256"/>
      <c r="G782" s="256"/>
      <c r="H782" s="242"/>
      <c r="I782" s="242"/>
      <c r="J782" s="243"/>
      <c r="K782" s="22"/>
      <c r="L782" s="20"/>
      <c r="M782" s="253"/>
      <c r="N782" s="256"/>
      <c r="O782" s="256"/>
      <c r="P782" s="256"/>
      <c r="Q782" s="256"/>
      <c r="R782" s="256"/>
      <c r="S782" s="256"/>
      <c r="T782" s="242"/>
      <c r="U782" s="242"/>
      <c r="V782" s="243"/>
    </row>
    <row r="783" spans="1:22" ht="18" customHeight="1" x14ac:dyDescent="0.25">
      <c r="A783" s="254"/>
      <c r="B783" s="257"/>
      <c r="C783" s="257"/>
      <c r="D783" s="257"/>
      <c r="E783" s="257"/>
      <c r="F783" s="257"/>
      <c r="G783" s="257"/>
      <c r="H783" s="244"/>
      <c r="I783" s="244"/>
      <c r="J783" s="245"/>
      <c r="K783" s="22"/>
      <c r="L783" s="20"/>
      <c r="M783" s="254"/>
      <c r="N783" s="257"/>
      <c r="O783" s="257"/>
      <c r="P783" s="257"/>
      <c r="Q783" s="257"/>
      <c r="R783" s="257"/>
      <c r="S783" s="257"/>
      <c r="T783" s="244"/>
      <c r="U783" s="244"/>
      <c r="V783" s="245"/>
    </row>
    <row r="784" spans="1:22" ht="12" customHeight="1" x14ac:dyDescent="0.25">
      <c r="A784" s="215">
        <f>INDEX(習字一覧!$A$2:$G$201,A778,3)</f>
        <v>0</v>
      </c>
      <c r="B784" s="220"/>
      <c r="C784" s="232" t="s">
        <v>50</v>
      </c>
      <c r="D784" s="232"/>
      <c r="E784" s="235">
        <f>INDEX(習字一覧!$A$2:$G$201,A778,5)</f>
        <v>0</v>
      </c>
      <c r="F784" s="236"/>
      <c r="G784" s="236"/>
      <c r="H784" s="236"/>
      <c r="I784" s="236"/>
      <c r="J784" s="237"/>
      <c r="K784" s="23"/>
      <c r="L784" s="20"/>
      <c r="M784" s="215">
        <f>INDEX(習字一覧!$A$2:$G$201,M778,3)</f>
        <v>0</v>
      </c>
      <c r="N784" s="220"/>
      <c r="O784" s="232" t="s">
        <v>50</v>
      </c>
      <c r="P784" s="232"/>
      <c r="Q784" s="235">
        <f>INDEX(習字一覧!$A$2:$G$201,M778,5)</f>
        <v>0</v>
      </c>
      <c r="R784" s="236"/>
      <c r="S784" s="236"/>
      <c r="T784" s="236"/>
      <c r="U784" s="236"/>
      <c r="V784" s="237"/>
    </row>
    <row r="785" spans="1:22" ht="12" customHeight="1" x14ac:dyDescent="0.25">
      <c r="A785" s="216"/>
      <c r="B785" s="221"/>
      <c r="C785" s="233"/>
      <c r="D785" s="233"/>
      <c r="E785" s="238"/>
      <c r="F785" s="238"/>
      <c r="G785" s="238"/>
      <c r="H785" s="238"/>
      <c r="I785" s="238"/>
      <c r="J785" s="239"/>
      <c r="K785" s="23"/>
      <c r="L785" s="20"/>
      <c r="M785" s="216"/>
      <c r="N785" s="221"/>
      <c r="O785" s="233"/>
      <c r="P785" s="233"/>
      <c r="Q785" s="238"/>
      <c r="R785" s="238"/>
      <c r="S785" s="238"/>
      <c r="T785" s="238"/>
      <c r="U785" s="238"/>
      <c r="V785" s="239"/>
    </row>
    <row r="786" spans="1:22" ht="18" customHeight="1" x14ac:dyDescent="0.25">
      <c r="A786" s="216"/>
      <c r="B786" s="221" t="s">
        <v>19</v>
      </c>
      <c r="C786" s="222"/>
      <c r="D786" s="225">
        <f>INDEX(習字一覧!$A$2:$G$201,A778,4)</f>
        <v>0</v>
      </c>
      <c r="E786" s="225"/>
      <c r="F786" s="225"/>
      <c r="G786" s="225"/>
      <c r="H786" s="225"/>
      <c r="I786" s="225"/>
      <c r="J786" s="226"/>
      <c r="K786" s="19"/>
      <c r="L786" s="20"/>
      <c r="M786" s="216"/>
      <c r="N786" s="221" t="s">
        <v>19</v>
      </c>
      <c r="O786" s="222"/>
      <c r="P786" s="225">
        <f>INDEX(習字一覧!$A$2:$G$201,M778,4)</f>
        <v>0</v>
      </c>
      <c r="Q786" s="225"/>
      <c r="R786" s="225"/>
      <c r="S786" s="225"/>
      <c r="T786" s="225"/>
      <c r="U786" s="225"/>
      <c r="V786" s="226"/>
    </row>
    <row r="787" spans="1:22" ht="18" customHeight="1" x14ac:dyDescent="0.25">
      <c r="A787" s="216"/>
      <c r="B787" s="221"/>
      <c r="C787" s="223"/>
      <c r="D787" s="227"/>
      <c r="E787" s="227"/>
      <c r="F787" s="227"/>
      <c r="G787" s="227"/>
      <c r="H787" s="227"/>
      <c r="I787" s="227"/>
      <c r="J787" s="228"/>
      <c r="K787" s="19"/>
      <c r="L787" s="20"/>
      <c r="M787" s="216"/>
      <c r="N787" s="221"/>
      <c r="O787" s="223"/>
      <c r="P787" s="227"/>
      <c r="Q787" s="227"/>
      <c r="R787" s="227"/>
      <c r="S787" s="227"/>
      <c r="T787" s="227"/>
      <c r="U787" s="227"/>
      <c r="V787" s="228"/>
    </row>
    <row r="788" spans="1:22" ht="18" customHeight="1" x14ac:dyDescent="0.25">
      <c r="A788" s="217"/>
      <c r="B788" s="234"/>
      <c r="C788" s="224"/>
      <c r="D788" s="229"/>
      <c r="E788" s="229"/>
      <c r="F788" s="229"/>
      <c r="G788" s="229"/>
      <c r="H788" s="229"/>
      <c r="I788" s="229"/>
      <c r="J788" s="230"/>
      <c r="K788" s="19"/>
      <c r="L788" s="20"/>
      <c r="M788" s="217"/>
      <c r="N788" s="234"/>
      <c r="O788" s="224"/>
      <c r="P788" s="229"/>
      <c r="Q788" s="229"/>
      <c r="R788" s="229"/>
      <c r="S788" s="229"/>
      <c r="T788" s="229"/>
      <c r="U788" s="229"/>
      <c r="V788" s="230"/>
    </row>
    <row r="789" spans="1:22" ht="15.75" customHeight="1" x14ac:dyDescent="0.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5"/>
      <c r="L789" s="26"/>
      <c r="M789" s="24"/>
      <c r="N789" s="24"/>
      <c r="O789" s="24"/>
      <c r="P789" s="24"/>
      <c r="Q789" s="24"/>
      <c r="R789" s="24"/>
      <c r="S789" s="24"/>
      <c r="T789" s="24"/>
      <c r="U789" s="24"/>
      <c r="V789" s="24"/>
    </row>
    <row r="790" spans="1:22" ht="15.75" customHeight="1" x14ac:dyDescent="0.25">
      <c r="A790" s="46"/>
      <c r="B790" s="27"/>
      <c r="C790" s="27"/>
      <c r="D790" s="27"/>
      <c r="E790" s="27"/>
      <c r="F790" s="27"/>
      <c r="G790" s="27"/>
      <c r="H790" s="27"/>
      <c r="I790" s="27"/>
      <c r="J790" s="27"/>
      <c r="K790" s="28"/>
      <c r="L790" s="29"/>
      <c r="M790" s="46"/>
      <c r="N790" s="27"/>
      <c r="O790" s="27"/>
      <c r="P790" s="27"/>
      <c r="Q790" s="27"/>
      <c r="R790" s="27"/>
      <c r="S790" s="27"/>
      <c r="T790" s="27"/>
      <c r="U790" s="27"/>
      <c r="V790" s="27"/>
    </row>
    <row r="791" spans="1:22" ht="18" customHeight="1" x14ac:dyDescent="0.25">
      <c r="A791" s="30">
        <f>A778+1</f>
        <v>128</v>
      </c>
      <c r="B791" s="30"/>
      <c r="C791" s="252" t="s">
        <v>37</v>
      </c>
      <c r="D791" s="252"/>
      <c r="E791" s="252"/>
      <c r="F791" s="252"/>
      <c r="G791" s="252"/>
      <c r="H791" s="252"/>
      <c r="I791" s="30"/>
      <c r="J791" s="51"/>
      <c r="K791" s="15"/>
      <c r="L791" s="16"/>
      <c r="M791" s="13">
        <f>M778+1</f>
        <v>131</v>
      </c>
      <c r="N791" s="13"/>
      <c r="O791" s="218" t="s">
        <v>37</v>
      </c>
      <c r="P791" s="218"/>
      <c r="Q791" s="218"/>
      <c r="R791" s="218"/>
      <c r="S791" s="218"/>
      <c r="T791" s="218"/>
      <c r="U791" s="13"/>
      <c r="V791" s="14"/>
    </row>
    <row r="792" spans="1:22" ht="18" customHeight="1" x14ac:dyDescent="0.25">
      <c r="A792" s="13"/>
      <c r="B792" s="13"/>
      <c r="C792" s="218"/>
      <c r="D792" s="218"/>
      <c r="E792" s="218"/>
      <c r="F792" s="218"/>
      <c r="G792" s="218"/>
      <c r="H792" s="218"/>
      <c r="I792" s="13"/>
      <c r="J792" s="13"/>
      <c r="K792" s="18"/>
      <c r="L792" s="16"/>
      <c r="M792" s="17"/>
      <c r="N792" s="17"/>
      <c r="O792" s="219"/>
      <c r="P792" s="219"/>
      <c r="Q792" s="219"/>
      <c r="R792" s="219"/>
      <c r="S792" s="219"/>
      <c r="T792" s="219"/>
      <c r="U792" s="17"/>
      <c r="V792" s="17"/>
    </row>
    <row r="793" spans="1:22" ht="15.75" customHeight="1" x14ac:dyDescent="0.25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19"/>
      <c r="L793" s="20"/>
    </row>
    <row r="794" spans="1:22" ht="18" customHeight="1" x14ac:dyDescent="0.25">
      <c r="A794" s="246"/>
      <c r="B794" s="255" t="str">
        <f>基本ﾃﾞｰﾀ!$B$5</f>
        <v>函 館</v>
      </c>
      <c r="C794" s="255"/>
      <c r="D794" s="255"/>
      <c r="E794" s="255"/>
      <c r="F794" s="255"/>
      <c r="G794" s="255"/>
      <c r="H794" s="240" t="s">
        <v>18</v>
      </c>
      <c r="I794" s="240"/>
      <c r="J794" s="241"/>
      <c r="K794" s="22"/>
      <c r="L794" s="20"/>
      <c r="M794" s="246"/>
      <c r="N794" s="255" t="str">
        <f>基本ﾃﾞｰﾀ!$B$5</f>
        <v>函 館</v>
      </c>
      <c r="O794" s="255"/>
      <c r="P794" s="255"/>
      <c r="Q794" s="255"/>
      <c r="R794" s="255"/>
      <c r="S794" s="255"/>
      <c r="T794" s="240" t="s">
        <v>18</v>
      </c>
      <c r="U794" s="240"/>
      <c r="V794" s="241"/>
    </row>
    <row r="795" spans="1:22" ht="18" customHeight="1" x14ac:dyDescent="0.25">
      <c r="A795" s="253"/>
      <c r="B795" s="256"/>
      <c r="C795" s="256"/>
      <c r="D795" s="256"/>
      <c r="E795" s="256"/>
      <c r="F795" s="256"/>
      <c r="G795" s="256"/>
      <c r="H795" s="242"/>
      <c r="I795" s="242"/>
      <c r="J795" s="243"/>
      <c r="K795" s="22"/>
      <c r="L795" s="20"/>
      <c r="M795" s="253"/>
      <c r="N795" s="256"/>
      <c r="O795" s="256"/>
      <c r="P795" s="256"/>
      <c r="Q795" s="256"/>
      <c r="R795" s="256"/>
      <c r="S795" s="256"/>
      <c r="T795" s="242"/>
      <c r="U795" s="242"/>
      <c r="V795" s="243"/>
    </row>
    <row r="796" spans="1:22" ht="18" customHeight="1" x14ac:dyDescent="0.25">
      <c r="A796" s="254"/>
      <c r="B796" s="257"/>
      <c r="C796" s="257"/>
      <c r="D796" s="257"/>
      <c r="E796" s="257"/>
      <c r="F796" s="257"/>
      <c r="G796" s="257"/>
      <c r="H796" s="244"/>
      <c r="I796" s="244"/>
      <c r="J796" s="245"/>
      <c r="K796" s="22"/>
      <c r="L796" s="20"/>
      <c r="M796" s="254"/>
      <c r="N796" s="257"/>
      <c r="O796" s="257"/>
      <c r="P796" s="257"/>
      <c r="Q796" s="257"/>
      <c r="R796" s="257"/>
      <c r="S796" s="257"/>
      <c r="T796" s="244"/>
      <c r="U796" s="244"/>
      <c r="V796" s="245"/>
    </row>
    <row r="797" spans="1:22" ht="12" customHeight="1" x14ac:dyDescent="0.25">
      <c r="A797" s="215">
        <f>INDEX(習字一覧!$A$2:$G$201,A791,3)</f>
        <v>0</v>
      </c>
      <c r="B797" s="220"/>
      <c r="C797" s="232" t="s">
        <v>50</v>
      </c>
      <c r="D797" s="232"/>
      <c r="E797" s="235">
        <f>INDEX(習字一覧!$A$2:$G$201,A791,5)</f>
        <v>0</v>
      </c>
      <c r="F797" s="236"/>
      <c r="G797" s="236"/>
      <c r="H797" s="236"/>
      <c r="I797" s="236"/>
      <c r="J797" s="237"/>
      <c r="K797" s="23"/>
      <c r="L797" s="20"/>
      <c r="M797" s="215">
        <f>INDEX(習字一覧!$A$2:$G$201,M791,3)</f>
        <v>0</v>
      </c>
      <c r="N797" s="220"/>
      <c r="O797" s="232" t="s">
        <v>50</v>
      </c>
      <c r="P797" s="232"/>
      <c r="Q797" s="235">
        <f>INDEX(習字一覧!$A$2:$G$201,M791,5)</f>
        <v>0</v>
      </c>
      <c r="R797" s="236"/>
      <c r="S797" s="236"/>
      <c r="T797" s="236"/>
      <c r="U797" s="236"/>
      <c r="V797" s="237"/>
    </row>
    <row r="798" spans="1:22" ht="12" customHeight="1" x14ac:dyDescent="0.25">
      <c r="A798" s="216"/>
      <c r="B798" s="221"/>
      <c r="C798" s="233"/>
      <c r="D798" s="233"/>
      <c r="E798" s="238"/>
      <c r="F798" s="238"/>
      <c r="G798" s="238"/>
      <c r="H798" s="238"/>
      <c r="I798" s="238"/>
      <c r="J798" s="239"/>
      <c r="K798" s="23"/>
      <c r="L798" s="20"/>
      <c r="M798" s="216"/>
      <c r="N798" s="221"/>
      <c r="O798" s="233"/>
      <c r="P798" s="233"/>
      <c r="Q798" s="238"/>
      <c r="R798" s="238"/>
      <c r="S798" s="238"/>
      <c r="T798" s="238"/>
      <c r="U798" s="238"/>
      <c r="V798" s="239"/>
    </row>
    <row r="799" spans="1:22" ht="18" customHeight="1" x14ac:dyDescent="0.25">
      <c r="A799" s="216"/>
      <c r="B799" s="221" t="s">
        <v>19</v>
      </c>
      <c r="C799" s="222"/>
      <c r="D799" s="225">
        <f>INDEX(習字一覧!$A$2:$G$201,A791,4)</f>
        <v>0</v>
      </c>
      <c r="E799" s="225"/>
      <c r="F799" s="225"/>
      <c r="G799" s="225"/>
      <c r="H799" s="225"/>
      <c r="I799" s="225"/>
      <c r="J799" s="226"/>
      <c r="K799" s="19"/>
      <c r="L799" s="20"/>
      <c r="M799" s="216"/>
      <c r="N799" s="221" t="s">
        <v>19</v>
      </c>
      <c r="O799" s="222"/>
      <c r="P799" s="225">
        <f>INDEX(習字一覧!$A$2:$G$201,M791,4)</f>
        <v>0</v>
      </c>
      <c r="Q799" s="225"/>
      <c r="R799" s="225"/>
      <c r="S799" s="225"/>
      <c r="T799" s="225"/>
      <c r="U799" s="225"/>
      <c r="V799" s="226"/>
    </row>
    <row r="800" spans="1:22" ht="18" customHeight="1" x14ac:dyDescent="0.25">
      <c r="A800" s="216"/>
      <c r="B800" s="221"/>
      <c r="C800" s="223"/>
      <c r="D800" s="227"/>
      <c r="E800" s="227"/>
      <c r="F800" s="227"/>
      <c r="G800" s="227"/>
      <c r="H800" s="227"/>
      <c r="I800" s="227"/>
      <c r="J800" s="228"/>
      <c r="K800" s="19"/>
      <c r="L800" s="20"/>
      <c r="M800" s="216"/>
      <c r="N800" s="221"/>
      <c r="O800" s="223"/>
      <c r="P800" s="227"/>
      <c r="Q800" s="227"/>
      <c r="R800" s="227"/>
      <c r="S800" s="227"/>
      <c r="T800" s="227"/>
      <c r="U800" s="227"/>
      <c r="V800" s="228"/>
    </row>
    <row r="801" spans="1:22" ht="18" customHeight="1" x14ac:dyDescent="0.25">
      <c r="A801" s="217"/>
      <c r="B801" s="234"/>
      <c r="C801" s="224"/>
      <c r="D801" s="229"/>
      <c r="E801" s="229"/>
      <c r="F801" s="229"/>
      <c r="G801" s="229"/>
      <c r="H801" s="229"/>
      <c r="I801" s="229"/>
      <c r="J801" s="230"/>
      <c r="K801" s="19"/>
      <c r="L801" s="20"/>
      <c r="M801" s="217"/>
      <c r="N801" s="234"/>
      <c r="O801" s="224"/>
      <c r="P801" s="229"/>
      <c r="Q801" s="229"/>
      <c r="R801" s="229"/>
      <c r="S801" s="229"/>
      <c r="T801" s="229"/>
      <c r="U801" s="229"/>
      <c r="V801" s="230"/>
    </row>
    <row r="802" spans="1:22" ht="15.75" customHeight="1" x14ac:dyDescent="0.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5"/>
      <c r="L802" s="26"/>
      <c r="M802" s="24"/>
      <c r="N802" s="24"/>
      <c r="O802" s="24"/>
      <c r="P802" s="24"/>
      <c r="Q802" s="24"/>
      <c r="R802" s="24"/>
      <c r="S802" s="24"/>
      <c r="T802" s="24"/>
      <c r="U802" s="24"/>
      <c r="V802" s="24"/>
    </row>
    <row r="803" spans="1:22" ht="15.75" customHeight="1" x14ac:dyDescent="0.25">
      <c r="A803" s="46"/>
      <c r="B803" s="27"/>
      <c r="C803" s="27"/>
      <c r="D803" s="27"/>
      <c r="E803" s="27"/>
      <c r="F803" s="27"/>
      <c r="G803" s="27"/>
      <c r="H803" s="27"/>
      <c r="I803" s="27"/>
      <c r="J803" s="27"/>
      <c r="K803" s="28"/>
      <c r="L803" s="29"/>
      <c r="M803" s="46"/>
      <c r="N803" s="27"/>
      <c r="O803" s="27"/>
      <c r="P803" s="27"/>
      <c r="Q803" s="27"/>
      <c r="R803" s="27"/>
      <c r="S803" s="27"/>
      <c r="T803" s="27"/>
      <c r="U803" s="27"/>
      <c r="V803" s="27"/>
    </row>
    <row r="804" spans="1:22" ht="18" customHeight="1" x14ac:dyDescent="0.25">
      <c r="A804" s="13">
        <f>A791+1</f>
        <v>129</v>
      </c>
      <c r="B804" s="13"/>
      <c r="C804" s="218" t="s">
        <v>37</v>
      </c>
      <c r="D804" s="218"/>
      <c r="E804" s="218"/>
      <c r="F804" s="218"/>
      <c r="G804" s="218"/>
      <c r="H804" s="218"/>
      <c r="I804" s="13"/>
      <c r="J804" s="14"/>
      <c r="K804" s="15"/>
      <c r="L804" s="16"/>
      <c r="M804" s="13">
        <f>M791+1</f>
        <v>132</v>
      </c>
      <c r="N804" s="13"/>
      <c r="O804" s="218" t="s">
        <v>37</v>
      </c>
      <c r="P804" s="218"/>
      <c r="Q804" s="218"/>
      <c r="R804" s="218"/>
      <c r="S804" s="218"/>
      <c r="T804" s="218"/>
      <c r="U804" s="13"/>
      <c r="V804" s="14"/>
    </row>
    <row r="805" spans="1:22" ht="18" customHeight="1" x14ac:dyDescent="0.25">
      <c r="A805" s="17"/>
      <c r="B805" s="17"/>
      <c r="C805" s="219"/>
      <c r="D805" s="219"/>
      <c r="E805" s="219"/>
      <c r="F805" s="219"/>
      <c r="G805" s="219"/>
      <c r="H805" s="219"/>
      <c r="I805" s="17"/>
      <c r="J805" s="17"/>
      <c r="K805" s="18"/>
      <c r="L805" s="16"/>
      <c r="M805" s="17"/>
      <c r="N805" s="17"/>
      <c r="O805" s="219"/>
      <c r="P805" s="219"/>
      <c r="Q805" s="219"/>
      <c r="R805" s="219"/>
      <c r="S805" s="219"/>
      <c r="T805" s="219"/>
      <c r="U805" s="17"/>
      <c r="V805" s="17"/>
    </row>
    <row r="806" spans="1:22" ht="15.75" customHeight="1" x14ac:dyDescent="0.25">
      <c r="K806" s="19"/>
      <c r="L806" s="20"/>
    </row>
    <row r="807" spans="1:22" ht="18" customHeight="1" x14ac:dyDescent="0.25">
      <c r="A807" s="246"/>
      <c r="B807" s="255" t="str">
        <f>基本ﾃﾞｰﾀ!$B$5</f>
        <v>函 館</v>
      </c>
      <c r="C807" s="255"/>
      <c r="D807" s="255"/>
      <c r="E807" s="255"/>
      <c r="F807" s="255"/>
      <c r="G807" s="255"/>
      <c r="H807" s="240" t="s">
        <v>18</v>
      </c>
      <c r="I807" s="240"/>
      <c r="J807" s="241"/>
      <c r="K807" s="22"/>
      <c r="L807" s="20"/>
      <c r="M807" s="246"/>
      <c r="N807" s="255" t="str">
        <f>基本ﾃﾞｰﾀ!$B$5</f>
        <v>函 館</v>
      </c>
      <c r="O807" s="255"/>
      <c r="P807" s="255"/>
      <c r="Q807" s="255"/>
      <c r="R807" s="255"/>
      <c r="S807" s="255"/>
      <c r="T807" s="240" t="s">
        <v>18</v>
      </c>
      <c r="U807" s="240"/>
      <c r="V807" s="241"/>
    </row>
    <row r="808" spans="1:22" ht="18" customHeight="1" x14ac:dyDescent="0.25">
      <c r="A808" s="253"/>
      <c r="B808" s="256"/>
      <c r="C808" s="256"/>
      <c r="D808" s="256"/>
      <c r="E808" s="256"/>
      <c r="F808" s="256"/>
      <c r="G808" s="256"/>
      <c r="H808" s="242"/>
      <c r="I808" s="242"/>
      <c r="J808" s="243"/>
      <c r="K808" s="22"/>
      <c r="L808" s="20"/>
      <c r="M808" s="253"/>
      <c r="N808" s="256"/>
      <c r="O808" s="256"/>
      <c r="P808" s="256"/>
      <c r="Q808" s="256"/>
      <c r="R808" s="256"/>
      <c r="S808" s="256"/>
      <c r="T808" s="242"/>
      <c r="U808" s="242"/>
      <c r="V808" s="243"/>
    </row>
    <row r="809" spans="1:22" ht="18" customHeight="1" x14ac:dyDescent="0.25">
      <c r="A809" s="254"/>
      <c r="B809" s="257"/>
      <c r="C809" s="257"/>
      <c r="D809" s="257"/>
      <c r="E809" s="257"/>
      <c r="F809" s="257"/>
      <c r="G809" s="257"/>
      <c r="H809" s="244"/>
      <c r="I809" s="244"/>
      <c r="J809" s="245"/>
      <c r="K809" s="22"/>
      <c r="L809" s="20"/>
      <c r="M809" s="254"/>
      <c r="N809" s="257"/>
      <c r="O809" s="257"/>
      <c r="P809" s="257"/>
      <c r="Q809" s="257"/>
      <c r="R809" s="257"/>
      <c r="S809" s="257"/>
      <c r="T809" s="244"/>
      <c r="U809" s="244"/>
      <c r="V809" s="245"/>
    </row>
    <row r="810" spans="1:22" ht="12" customHeight="1" x14ac:dyDescent="0.25">
      <c r="A810" s="215">
        <f>INDEX(習字一覧!$A$2:$G$201,A804,3)</f>
        <v>0</v>
      </c>
      <c r="B810" s="220"/>
      <c r="C810" s="232" t="s">
        <v>50</v>
      </c>
      <c r="D810" s="232"/>
      <c r="E810" s="235">
        <f>INDEX(習字一覧!$A$2:$G$201,A804,5)</f>
        <v>0</v>
      </c>
      <c r="F810" s="236"/>
      <c r="G810" s="236"/>
      <c r="H810" s="236"/>
      <c r="I810" s="236"/>
      <c r="J810" s="237"/>
      <c r="K810" s="23"/>
      <c r="L810" s="20"/>
      <c r="M810" s="215">
        <f>INDEX(習字一覧!$A$2:$G$201,M804,3)</f>
        <v>0</v>
      </c>
      <c r="N810" s="220"/>
      <c r="O810" s="232" t="s">
        <v>50</v>
      </c>
      <c r="P810" s="232"/>
      <c r="Q810" s="235">
        <f>INDEX(習字一覧!$A$2:$G$201,M804,5)</f>
        <v>0</v>
      </c>
      <c r="R810" s="236"/>
      <c r="S810" s="236"/>
      <c r="T810" s="236"/>
      <c r="U810" s="236"/>
      <c r="V810" s="237"/>
    </row>
    <row r="811" spans="1:22" ht="12" customHeight="1" x14ac:dyDescent="0.25">
      <c r="A811" s="216"/>
      <c r="B811" s="221"/>
      <c r="C811" s="233"/>
      <c r="D811" s="233"/>
      <c r="E811" s="238"/>
      <c r="F811" s="238"/>
      <c r="G811" s="238"/>
      <c r="H811" s="238"/>
      <c r="I811" s="238"/>
      <c r="J811" s="239"/>
      <c r="K811" s="23"/>
      <c r="L811" s="20"/>
      <c r="M811" s="216"/>
      <c r="N811" s="221"/>
      <c r="O811" s="233"/>
      <c r="P811" s="233"/>
      <c r="Q811" s="238"/>
      <c r="R811" s="238"/>
      <c r="S811" s="238"/>
      <c r="T811" s="238"/>
      <c r="U811" s="238"/>
      <c r="V811" s="239"/>
    </row>
    <row r="812" spans="1:22" ht="18" customHeight="1" x14ac:dyDescent="0.25">
      <c r="A812" s="216"/>
      <c r="B812" s="221" t="s">
        <v>19</v>
      </c>
      <c r="C812" s="222"/>
      <c r="D812" s="225">
        <f>INDEX(習字一覧!$A$2:$G$201,A804,4)</f>
        <v>0</v>
      </c>
      <c r="E812" s="225"/>
      <c r="F812" s="225"/>
      <c r="G812" s="225"/>
      <c r="H812" s="225"/>
      <c r="I812" s="225"/>
      <c r="J812" s="226"/>
      <c r="K812" s="19"/>
      <c r="L812" s="20"/>
      <c r="M812" s="216"/>
      <c r="N812" s="221" t="s">
        <v>19</v>
      </c>
      <c r="O812" s="222"/>
      <c r="P812" s="225">
        <f>INDEX(習字一覧!$A$2:$G$201,M804,4)</f>
        <v>0</v>
      </c>
      <c r="Q812" s="225"/>
      <c r="R812" s="225"/>
      <c r="S812" s="225"/>
      <c r="T812" s="225"/>
      <c r="U812" s="225"/>
      <c r="V812" s="226"/>
    </row>
    <row r="813" spans="1:22" ht="18" customHeight="1" x14ac:dyDescent="0.25">
      <c r="A813" s="216"/>
      <c r="B813" s="221"/>
      <c r="C813" s="223"/>
      <c r="D813" s="227"/>
      <c r="E813" s="227"/>
      <c r="F813" s="227"/>
      <c r="G813" s="227"/>
      <c r="H813" s="227"/>
      <c r="I813" s="227"/>
      <c r="J813" s="228"/>
      <c r="K813" s="19"/>
      <c r="L813" s="20"/>
      <c r="M813" s="216"/>
      <c r="N813" s="221"/>
      <c r="O813" s="223"/>
      <c r="P813" s="227"/>
      <c r="Q813" s="227"/>
      <c r="R813" s="227"/>
      <c r="S813" s="227"/>
      <c r="T813" s="227"/>
      <c r="U813" s="227"/>
      <c r="V813" s="228"/>
    </row>
    <row r="814" spans="1:22" ht="18" customHeight="1" x14ac:dyDescent="0.25">
      <c r="A814" s="217"/>
      <c r="B814" s="234"/>
      <c r="C814" s="224"/>
      <c r="D814" s="229"/>
      <c r="E814" s="229"/>
      <c r="F814" s="229"/>
      <c r="G814" s="229"/>
      <c r="H814" s="229"/>
      <c r="I814" s="229"/>
      <c r="J814" s="230"/>
      <c r="K814" s="19"/>
      <c r="L814" s="20"/>
      <c r="M814" s="217"/>
      <c r="N814" s="234"/>
      <c r="O814" s="224"/>
      <c r="P814" s="229"/>
      <c r="Q814" s="229"/>
      <c r="R814" s="229"/>
      <c r="S814" s="229"/>
      <c r="T814" s="229"/>
      <c r="U814" s="229"/>
      <c r="V814" s="230"/>
    </row>
    <row r="815" spans="1:22" ht="21.75" customHeight="1" x14ac:dyDescent="0.25">
      <c r="A815" s="13">
        <f>M804+1</f>
        <v>133</v>
      </c>
      <c r="B815" s="13"/>
      <c r="C815" s="218" t="s">
        <v>37</v>
      </c>
      <c r="D815" s="218"/>
      <c r="E815" s="218"/>
      <c r="F815" s="218"/>
      <c r="G815" s="218"/>
      <c r="H815" s="218"/>
      <c r="I815" s="13"/>
      <c r="J815" s="14"/>
      <c r="K815" s="15"/>
      <c r="L815" s="16"/>
      <c r="M815" s="13">
        <f>A841+1</f>
        <v>136</v>
      </c>
      <c r="N815" s="13"/>
      <c r="O815" s="218" t="s">
        <v>37</v>
      </c>
      <c r="P815" s="218"/>
      <c r="Q815" s="218"/>
      <c r="R815" s="218"/>
      <c r="S815" s="218"/>
      <c r="T815" s="218"/>
      <c r="U815" s="13"/>
      <c r="V815" s="14" t="s">
        <v>97</v>
      </c>
    </row>
    <row r="816" spans="1:22" ht="21.75" customHeight="1" x14ac:dyDescent="0.25">
      <c r="A816" s="17"/>
      <c r="B816" s="17"/>
      <c r="C816" s="219"/>
      <c r="D816" s="219"/>
      <c r="E816" s="219"/>
      <c r="F816" s="219"/>
      <c r="G816" s="219"/>
      <c r="H816" s="219"/>
      <c r="I816" s="17"/>
      <c r="J816" s="17"/>
      <c r="K816" s="18"/>
      <c r="L816" s="16"/>
      <c r="M816" s="13"/>
      <c r="N816" s="13"/>
      <c r="O816" s="218"/>
      <c r="P816" s="218"/>
      <c r="Q816" s="218"/>
      <c r="R816" s="218"/>
      <c r="S816" s="218"/>
      <c r="T816" s="218"/>
      <c r="U816" s="231" t="s">
        <v>17</v>
      </c>
      <c r="V816" s="231"/>
    </row>
    <row r="817" spans="1:22" ht="15.75" customHeight="1" x14ac:dyDescent="0.25">
      <c r="K817" s="19"/>
      <c r="L817" s="20"/>
      <c r="M817" s="21"/>
      <c r="N817" s="21"/>
      <c r="O817" s="21"/>
      <c r="P817" s="21"/>
      <c r="Q817" s="21"/>
      <c r="R817" s="21"/>
      <c r="S817" s="21"/>
      <c r="T817" s="21"/>
      <c r="U817" s="21"/>
      <c r="V817" s="21"/>
    </row>
    <row r="818" spans="1:22" ht="18" customHeight="1" x14ac:dyDescent="0.25">
      <c r="A818" s="246"/>
      <c r="B818" s="255" t="str">
        <f>基本ﾃﾞｰﾀ!$B$5</f>
        <v>函 館</v>
      </c>
      <c r="C818" s="255"/>
      <c r="D818" s="255"/>
      <c r="E818" s="255"/>
      <c r="F818" s="255"/>
      <c r="G818" s="255"/>
      <c r="H818" s="240" t="s">
        <v>18</v>
      </c>
      <c r="I818" s="240"/>
      <c r="J818" s="241"/>
      <c r="K818" s="22"/>
      <c r="L818" s="20"/>
      <c r="M818" s="246"/>
      <c r="N818" s="255" t="str">
        <f>基本ﾃﾞｰﾀ!$B$5</f>
        <v>函 館</v>
      </c>
      <c r="O818" s="255"/>
      <c r="P818" s="255"/>
      <c r="Q818" s="255"/>
      <c r="R818" s="255"/>
      <c r="S818" s="255"/>
      <c r="T818" s="240" t="s">
        <v>18</v>
      </c>
      <c r="U818" s="240"/>
      <c r="V818" s="241"/>
    </row>
    <row r="819" spans="1:22" ht="18" customHeight="1" x14ac:dyDescent="0.25">
      <c r="A819" s="253"/>
      <c r="B819" s="256"/>
      <c r="C819" s="256"/>
      <c r="D819" s="256"/>
      <c r="E819" s="256"/>
      <c r="F819" s="256"/>
      <c r="G819" s="256"/>
      <c r="H819" s="242"/>
      <c r="I819" s="242"/>
      <c r="J819" s="243"/>
      <c r="K819" s="22"/>
      <c r="L819" s="20"/>
      <c r="M819" s="253"/>
      <c r="N819" s="256"/>
      <c r="O819" s="256"/>
      <c r="P819" s="256"/>
      <c r="Q819" s="256"/>
      <c r="R819" s="256"/>
      <c r="S819" s="256"/>
      <c r="T819" s="242"/>
      <c r="U819" s="242"/>
      <c r="V819" s="243"/>
    </row>
    <row r="820" spans="1:22" ht="18" customHeight="1" x14ac:dyDescent="0.25">
      <c r="A820" s="254"/>
      <c r="B820" s="257"/>
      <c r="C820" s="257"/>
      <c r="D820" s="257"/>
      <c r="E820" s="257"/>
      <c r="F820" s="257"/>
      <c r="G820" s="257"/>
      <c r="H820" s="244"/>
      <c r="I820" s="244"/>
      <c r="J820" s="245"/>
      <c r="K820" s="22"/>
      <c r="L820" s="20"/>
      <c r="M820" s="254"/>
      <c r="N820" s="257"/>
      <c r="O820" s="257"/>
      <c r="P820" s="257"/>
      <c r="Q820" s="257"/>
      <c r="R820" s="257"/>
      <c r="S820" s="257"/>
      <c r="T820" s="244"/>
      <c r="U820" s="244"/>
      <c r="V820" s="245"/>
    </row>
    <row r="821" spans="1:22" ht="12" customHeight="1" x14ac:dyDescent="0.25">
      <c r="A821" s="215">
        <f>INDEX(習字一覧!$A$2:$G$201,A815,3)</f>
        <v>0</v>
      </c>
      <c r="B821" s="220"/>
      <c r="C821" s="232" t="s">
        <v>50</v>
      </c>
      <c r="D821" s="232"/>
      <c r="E821" s="235">
        <f>INDEX(習字一覧!$A$2:$G$201,A815,5)</f>
        <v>0</v>
      </c>
      <c r="F821" s="236"/>
      <c r="G821" s="236"/>
      <c r="H821" s="236"/>
      <c r="I821" s="236"/>
      <c r="J821" s="237"/>
      <c r="K821" s="23"/>
      <c r="L821" s="20"/>
      <c r="M821" s="215">
        <f>INDEX(習字一覧!$A$2:$G$201,M815,3)</f>
        <v>0</v>
      </c>
      <c r="N821" s="220"/>
      <c r="O821" s="232" t="s">
        <v>50</v>
      </c>
      <c r="P821" s="232"/>
      <c r="Q821" s="235">
        <f>INDEX(習字一覧!$A$2:$G$201,M815,5)</f>
        <v>0</v>
      </c>
      <c r="R821" s="236"/>
      <c r="S821" s="236"/>
      <c r="T821" s="236"/>
      <c r="U821" s="236"/>
      <c r="V821" s="237"/>
    </row>
    <row r="822" spans="1:22" ht="12" customHeight="1" x14ac:dyDescent="0.25">
      <c r="A822" s="216"/>
      <c r="B822" s="221"/>
      <c r="C822" s="233"/>
      <c r="D822" s="233"/>
      <c r="E822" s="238"/>
      <c r="F822" s="238"/>
      <c r="G822" s="238"/>
      <c r="H822" s="238"/>
      <c r="I822" s="238"/>
      <c r="J822" s="239"/>
      <c r="K822" s="23"/>
      <c r="L822" s="20"/>
      <c r="M822" s="216"/>
      <c r="N822" s="221"/>
      <c r="O822" s="233"/>
      <c r="P822" s="233"/>
      <c r="Q822" s="238"/>
      <c r="R822" s="238"/>
      <c r="S822" s="238"/>
      <c r="T822" s="238"/>
      <c r="U822" s="238"/>
      <c r="V822" s="239"/>
    </row>
    <row r="823" spans="1:22" ht="18" customHeight="1" x14ac:dyDescent="0.25">
      <c r="A823" s="216"/>
      <c r="B823" s="221" t="s">
        <v>19</v>
      </c>
      <c r="C823" s="222"/>
      <c r="D823" s="225">
        <f>INDEX(習字一覧!$A$2:$G$201,A815,4)</f>
        <v>0</v>
      </c>
      <c r="E823" s="225"/>
      <c r="F823" s="225"/>
      <c r="G823" s="225"/>
      <c r="H823" s="225"/>
      <c r="I823" s="225"/>
      <c r="J823" s="226"/>
      <c r="K823" s="19"/>
      <c r="L823" s="20"/>
      <c r="M823" s="216"/>
      <c r="N823" s="221" t="s">
        <v>19</v>
      </c>
      <c r="O823" s="222"/>
      <c r="P823" s="225">
        <f>INDEX(習字一覧!$A$2:$G$201,M815,4)</f>
        <v>0</v>
      </c>
      <c r="Q823" s="225"/>
      <c r="R823" s="225"/>
      <c r="S823" s="225"/>
      <c r="T823" s="225"/>
      <c r="U823" s="225"/>
      <c r="V823" s="226"/>
    </row>
    <row r="824" spans="1:22" ht="18" customHeight="1" x14ac:dyDescent="0.25">
      <c r="A824" s="216"/>
      <c r="B824" s="221"/>
      <c r="C824" s="223"/>
      <c r="D824" s="227"/>
      <c r="E824" s="227"/>
      <c r="F824" s="227"/>
      <c r="G824" s="227"/>
      <c r="H824" s="227"/>
      <c r="I824" s="227"/>
      <c r="J824" s="228"/>
      <c r="K824" s="19"/>
      <c r="L824" s="20"/>
      <c r="M824" s="216"/>
      <c r="N824" s="221"/>
      <c r="O824" s="223"/>
      <c r="P824" s="227"/>
      <c r="Q824" s="227"/>
      <c r="R824" s="227"/>
      <c r="S824" s="227"/>
      <c r="T824" s="227"/>
      <c r="U824" s="227"/>
      <c r="V824" s="228"/>
    </row>
    <row r="825" spans="1:22" ht="18" customHeight="1" x14ac:dyDescent="0.25">
      <c r="A825" s="217"/>
      <c r="B825" s="234"/>
      <c r="C825" s="224"/>
      <c r="D825" s="229"/>
      <c r="E825" s="229"/>
      <c r="F825" s="229"/>
      <c r="G825" s="229"/>
      <c r="H825" s="229"/>
      <c r="I825" s="229"/>
      <c r="J825" s="230"/>
      <c r="K825" s="19"/>
      <c r="L825" s="20"/>
      <c r="M825" s="217"/>
      <c r="N825" s="234"/>
      <c r="O825" s="224"/>
      <c r="P825" s="229"/>
      <c r="Q825" s="229"/>
      <c r="R825" s="229"/>
      <c r="S825" s="229"/>
      <c r="T825" s="229"/>
      <c r="U825" s="229"/>
      <c r="V825" s="230"/>
    </row>
    <row r="826" spans="1:22" ht="15.75" customHeight="1" x14ac:dyDescent="0.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5"/>
      <c r="L826" s="26"/>
      <c r="M826" s="24"/>
      <c r="N826" s="24"/>
      <c r="O826" s="24"/>
      <c r="P826" s="24"/>
      <c r="Q826" s="24"/>
      <c r="R826" s="24"/>
      <c r="S826" s="24"/>
      <c r="T826" s="24"/>
      <c r="U826" s="24"/>
      <c r="V826" s="24"/>
    </row>
    <row r="827" spans="1:22" ht="15.75" customHeight="1" x14ac:dyDescent="0.25">
      <c r="A827" s="46"/>
      <c r="B827" s="27"/>
      <c r="C827" s="27"/>
      <c r="D827" s="27"/>
      <c r="E827" s="27"/>
      <c r="F827" s="27"/>
      <c r="G827" s="27"/>
      <c r="H827" s="27"/>
      <c r="I827" s="27"/>
      <c r="J827" s="27"/>
      <c r="K827" s="28"/>
      <c r="L827" s="29"/>
      <c r="M827" s="46"/>
      <c r="N827" s="27"/>
      <c r="O827" s="27"/>
      <c r="P827" s="27"/>
      <c r="Q827" s="27"/>
      <c r="R827" s="27"/>
      <c r="S827" s="27"/>
      <c r="T827" s="27"/>
      <c r="U827" s="27"/>
      <c r="V827" s="27"/>
    </row>
    <row r="828" spans="1:22" ht="18" customHeight="1" x14ac:dyDescent="0.25">
      <c r="A828" s="30">
        <f>A815+1</f>
        <v>134</v>
      </c>
      <c r="B828" s="30"/>
      <c r="C828" s="252" t="s">
        <v>37</v>
      </c>
      <c r="D828" s="252"/>
      <c r="E828" s="252"/>
      <c r="F828" s="252"/>
      <c r="G828" s="252"/>
      <c r="H828" s="252"/>
      <c r="I828" s="30"/>
      <c r="J828" s="51"/>
      <c r="K828" s="15"/>
      <c r="L828" s="16"/>
      <c r="M828" s="13">
        <f>M815+1</f>
        <v>137</v>
      </c>
      <c r="N828" s="13"/>
      <c r="O828" s="218" t="s">
        <v>37</v>
      </c>
      <c r="P828" s="218"/>
      <c r="Q828" s="218"/>
      <c r="R828" s="218"/>
      <c r="S828" s="218"/>
      <c r="T828" s="218"/>
      <c r="U828" s="13"/>
      <c r="V828" s="14"/>
    </row>
    <row r="829" spans="1:22" ht="18" customHeight="1" x14ac:dyDescent="0.25">
      <c r="A829" s="13"/>
      <c r="B829" s="13"/>
      <c r="C829" s="218"/>
      <c r="D829" s="218"/>
      <c r="E829" s="218"/>
      <c r="F829" s="218"/>
      <c r="G829" s="218"/>
      <c r="H829" s="218"/>
      <c r="I829" s="13"/>
      <c r="J829" s="13"/>
      <c r="K829" s="18"/>
      <c r="L829" s="16"/>
      <c r="M829" s="17"/>
      <c r="N829" s="17"/>
      <c r="O829" s="219"/>
      <c r="P829" s="219"/>
      <c r="Q829" s="219"/>
      <c r="R829" s="219"/>
      <c r="S829" s="219"/>
      <c r="T829" s="219"/>
      <c r="U829" s="17"/>
      <c r="V829" s="17"/>
    </row>
    <row r="830" spans="1:22" ht="15.75" customHeight="1" x14ac:dyDescent="0.25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19"/>
      <c r="L830" s="20"/>
    </row>
    <row r="831" spans="1:22" ht="18" customHeight="1" x14ac:dyDescent="0.25">
      <c r="A831" s="246"/>
      <c r="B831" s="255" t="str">
        <f>基本ﾃﾞｰﾀ!$B$5</f>
        <v>函 館</v>
      </c>
      <c r="C831" s="255"/>
      <c r="D831" s="255"/>
      <c r="E831" s="255"/>
      <c r="F831" s="255"/>
      <c r="G831" s="255"/>
      <c r="H831" s="240" t="s">
        <v>18</v>
      </c>
      <c r="I831" s="240"/>
      <c r="J831" s="241"/>
      <c r="K831" s="22"/>
      <c r="L831" s="20"/>
      <c r="M831" s="246"/>
      <c r="N831" s="255" t="str">
        <f>基本ﾃﾞｰﾀ!$B$5</f>
        <v>函 館</v>
      </c>
      <c r="O831" s="255"/>
      <c r="P831" s="255"/>
      <c r="Q831" s="255"/>
      <c r="R831" s="255"/>
      <c r="S831" s="255"/>
      <c r="T831" s="240" t="s">
        <v>18</v>
      </c>
      <c r="U831" s="240"/>
      <c r="V831" s="241"/>
    </row>
    <row r="832" spans="1:22" ht="18" customHeight="1" x14ac:dyDescent="0.25">
      <c r="A832" s="253"/>
      <c r="B832" s="256"/>
      <c r="C832" s="256"/>
      <c r="D832" s="256"/>
      <c r="E832" s="256"/>
      <c r="F832" s="256"/>
      <c r="G832" s="256"/>
      <c r="H832" s="242"/>
      <c r="I832" s="242"/>
      <c r="J832" s="243"/>
      <c r="K832" s="22"/>
      <c r="L832" s="20"/>
      <c r="M832" s="253"/>
      <c r="N832" s="256"/>
      <c r="O832" s="256"/>
      <c r="P832" s="256"/>
      <c r="Q832" s="256"/>
      <c r="R832" s="256"/>
      <c r="S832" s="256"/>
      <c r="T832" s="242"/>
      <c r="U832" s="242"/>
      <c r="V832" s="243"/>
    </row>
    <row r="833" spans="1:22" ht="18" customHeight="1" x14ac:dyDescent="0.25">
      <c r="A833" s="254"/>
      <c r="B833" s="257"/>
      <c r="C833" s="257"/>
      <c r="D833" s="257"/>
      <c r="E833" s="257"/>
      <c r="F833" s="257"/>
      <c r="G833" s="257"/>
      <c r="H833" s="244"/>
      <c r="I833" s="244"/>
      <c r="J833" s="245"/>
      <c r="K833" s="22"/>
      <c r="L833" s="20"/>
      <c r="M833" s="254"/>
      <c r="N833" s="257"/>
      <c r="O833" s="257"/>
      <c r="P833" s="257"/>
      <c r="Q833" s="257"/>
      <c r="R833" s="257"/>
      <c r="S833" s="257"/>
      <c r="T833" s="244"/>
      <c r="U833" s="244"/>
      <c r="V833" s="245"/>
    </row>
    <row r="834" spans="1:22" ht="12" customHeight="1" x14ac:dyDescent="0.25">
      <c r="A834" s="215">
        <f>INDEX(習字一覧!$A$2:$G$201,A828,3)</f>
        <v>0</v>
      </c>
      <c r="B834" s="220"/>
      <c r="C834" s="232" t="s">
        <v>50</v>
      </c>
      <c r="D834" s="232"/>
      <c r="E834" s="235">
        <f>INDEX(習字一覧!$A$2:$G$201,A828,5)</f>
        <v>0</v>
      </c>
      <c r="F834" s="236"/>
      <c r="G834" s="236"/>
      <c r="H834" s="236"/>
      <c r="I834" s="236"/>
      <c r="J834" s="237"/>
      <c r="K834" s="23"/>
      <c r="L834" s="20"/>
      <c r="M834" s="215">
        <f>INDEX(習字一覧!$A$2:$G$201,M828,3)</f>
        <v>0</v>
      </c>
      <c r="N834" s="220"/>
      <c r="O834" s="232" t="s">
        <v>50</v>
      </c>
      <c r="P834" s="232"/>
      <c r="Q834" s="235">
        <f>INDEX(習字一覧!$A$2:$G$201,M828,5)</f>
        <v>0</v>
      </c>
      <c r="R834" s="236"/>
      <c r="S834" s="236"/>
      <c r="T834" s="236"/>
      <c r="U834" s="236"/>
      <c r="V834" s="237"/>
    </row>
    <row r="835" spans="1:22" ht="12" customHeight="1" x14ac:dyDescent="0.25">
      <c r="A835" s="216"/>
      <c r="B835" s="221"/>
      <c r="C835" s="233"/>
      <c r="D835" s="233"/>
      <c r="E835" s="238"/>
      <c r="F835" s="238"/>
      <c r="G835" s="238"/>
      <c r="H835" s="238"/>
      <c r="I835" s="238"/>
      <c r="J835" s="239"/>
      <c r="K835" s="23"/>
      <c r="L835" s="20"/>
      <c r="M835" s="216"/>
      <c r="N835" s="221"/>
      <c r="O835" s="233"/>
      <c r="P835" s="233"/>
      <c r="Q835" s="238"/>
      <c r="R835" s="238"/>
      <c r="S835" s="238"/>
      <c r="T835" s="238"/>
      <c r="U835" s="238"/>
      <c r="V835" s="239"/>
    </row>
    <row r="836" spans="1:22" ht="18" customHeight="1" x14ac:dyDescent="0.25">
      <c r="A836" s="216"/>
      <c r="B836" s="221" t="s">
        <v>19</v>
      </c>
      <c r="C836" s="222"/>
      <c r="D836" s="225">
        <f>INDEX(習字一覧!$A$2:$G$201,A828,4)</f>
        <v>0</v>
      </c>
      <c r="E836" s="225"/>
      <c r="F836" s="225"/>
      <c r="G836" s="225"/>
      <c r="H836" s="225"/>
      <c r="I836" s="225"/>
      <c r="J836" s="226"/>
      <c r="K836" s="19"/>
      <c r="L836" s="20"/>
      <c r="M836" s="216"/>
      <c r="N836" s="221" t="s">
        <v>19</v>
      </c>
      <c r="O836" s="222"/>
      <c r="P836" s="225">
        <f>INDEX(習字一覧!$A$2:$G$201,M828,4)</f>
        <v>0</v>
      </c>
      <c r="Q836" s="225"/>
      <c r="R836" s="225"/>
      <c r="S836" s="225"/>
      <c r="T836" s="225"/>
      <c r="U836" s="225"/>
      <c r="V836" s="226"/>
    </row>
    <row r="837" spans="1:22" ht="18" customHeight="1" x14ac:dyDescent="0.25">
      <c r="A837" s="216"/>
      <c r="B837" s="221"/>
      <c r="C837" s="223"/>
      <c r="D837" s="227"/>
      <c r="E837" s="227"/>
      <c r="F837" s="227"/>
      <c r="G837" s="227"/>
      <c r="H837" s="227"/>
      <c r="I837" s="227"/>
      <c r="J837" s="228"/>
      <c r="K837" s="19"/>
      <c r="L837" s="20"/>
      <c r="M837" s="216"/>
      <c r="N837" s="221"/>
      <c r="O837" s="223"/>
      <c r="P837" s="227"/>
      <c r="Q837" s="227"/>
      <c r="R837" s="227"/>
      <c r="S837" s="227"/>
      <c r="T837" s="227"/>
      <c r="U837" s="227"/>
      <c r="V837" s="228"/>
    </row>
    <row r="838" spans="1:22" ht="18" customHeight="1" x14ac:dyDescent="0.25">
      <c r="A838" s="217"/>
      <c r="B838" s="234"/>
      <c r="C838" s="224"/>
      <c r="D838" s="229"/>
      <c r="E838" s="229"/>
      <c r="F838" s="229"/>
      <c r="G838" s="229"/>
      <c r="H838" s="229"/>
      <c r="I838" s="229"/>
      <c r="J838" s="230"/>
      <c r="K838" s="19"/>
      <c r="L838" s="20"/>
      <c r="M838" s="217"/>
      <c r="N838" s="234"/>
      <c r="O838" s="224"/>
      <c r="P838" s="229"/>
      <c r="Q838" s="229"/>
      <c r="R838" s="229"/>
      <c r="S838" s="229"/>
      <c r="T838" s="229"/>
      <c r="U838" s="229"/>
      <c r="V838" s="230"/>
    </row>
    <row r="839" spans="1:22" ht="15.75" customHeight="1" x14ac:dyDescent="0.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5"/>
      <c r="L839" s="26"/>
      <c r="M839" s="24"/>
      <c r="N839" s="24"/>
      <c r="O839" s="24"/>
      <c r="P839" s="24"/>
      <c r="Q839" s="24"/>
      <c r="R839" s="24"/>
      <c r="S839" s="24"/>
      <c r="T839" s="24"/>
      <c r="U839" s="24"/>
      <c r="V839" s="24"/>
    </row>
    <row r="840" spans="1:22" ht="15.75" customHeight="1" x14ac:dyDescent="0.25">
      <c r="A840" s="46"/>
      <c r="B840" s="27"/>
      <c r="C840" s="27"/>
      <c r="D840" s="27"/>
      <c r="E840" s="27"/>
      <c r="F840" s="27"/>
      <c r="G840" s="27"/>
      <c r="H840" s="27"/>
      <c r="I840" s="27"/>
      <c r="J840" s="27"/>
      <c r="K840" s="28"/>
      <c r="L840" s="29"/>
      <c r="M840" s="46"/>
      <c r="N840" s="27"/>
      <c r="O840" s="27"/>
      <c r="P840" s="27"/>
      <c r="Q840" s="27"/>
      <c r="R840" s="27"/>
      <c r="S840" s="27"/>
      <c r="T840" s="27"/>
      <c r="U840" s="27"/>
      <c r="V840" s="27"/>
    </row>
    <row r="841" spans="1:22" ht="18" customHeight="1" x14ac:dyDescent="0.25">
      <c r="A841" s="13">
        <f>A828+1</f>
        <v>135</v>
      </c>
      <c r="B841" s="13"/>
      <c r="C841" s="218" t="s">
        <v>37</v>
      </c>
      <c r="D841" s="218"/>
      <c r="E841" s="218"/>
      <c r="F841" s="218"/>
      <c r="G841" s="218"/>
      <c r="H841" s="218"/>
      <c r="I841" s="13"/>
      <c r="J841" s="14"/>
      <c r="K841" s="15"/>
      <c r="L841" s="16"/>
      <c r="M841" s="13">
        <f>M828+1</f>
        <v>138</v>
      </c>
      <c r="N841" s="13"/>
      <c r="O841" s="218" t="s">
        <v>37</v>
      </c>
      <c r="P841" s="218"/>
      <c r="Q841" s="218"/>
      <c r="R841" s="218"/>
      <c r="S841" s="218"/>
      <c r="T841" s="218"/>
      <c r="U841" s="13"/>
      <c r="V841" s="14"/>
    </row>
    <row r="842" spans="1:22" ht="18" customHeight="1" x14ac:dyDescent="0.25">
      <c r="A842" s="17"/>
      <c r="B842" s="17"/>
      <c r="C842" s="219"/>
      <c r="D842" s="219"/>
      <c r="E842" s="219"/>
      <c r="F842" s="219"/>
      <c r="G842" s="219"/>
      <c r="H842" s="219"/>
      <c r="I842" s="17"/>
      <c r="J842" s="17"/>
      <c r="K842" s="18"/>
      <c r="L842" s="16"/>
      <c r="M842" s="17"/>
      <c r="N842" s="17"/>
      <c r="O842" s="219"/>
      <c r="P842" s="219"/>
      <c r="Q842" s="219"/>
      <c r="R842" s="219"/>
      <c r="S842" s="219"/>
      <c r="T842" s="219"/>
      <c r="U842" s="17"/>
      <c r="V842" s="17"/>
    </row>
    <row r="843" spans="1:22" ht="15.75" customHeight="1" x14ac:dyDescent="0.25">
      <c r="K843" s="19"/>
      <c r="L843" s="20"/>
    </row>
    <row r="844" spans="1:22" ht="18" customHeight="1" x14ac:dyDescent="0.25">
      <c r="A844" s="246"/>
      <c r="B844" s="255" t="str">
        <f>基本ﾃﾞｰﾀ!$B$5</f>
        <v>函 館</v>
      </c>
      <c r="C844" s="255"/>
      <c r="D844" s="255"/>
      <c r="E844" s="255"/>
      <c r="F844" s="255"/>
      <c r="G844" s="255"/>
      <c r="H844" s="240" t="s">
        <v>18</v>
      </c>
      <c r="I844" s="240"/>
      <c r="J844" s="241"/>
      <c r="K844" s="22"/>
      <c r="L844" s="20"/>
      <c r="M844" s="246"/>
      <c r="N844" s="255" t="str">
        <f>基本ﾃﾞｰﾀ!$B$5</f>
        <v>函 館</v>
      </c>
      <c r="O844" s="255"/>
      <c r="P844" s="255"/>
      <c r="Q844" s="255"/>
      <c r="R844" s="255"/>
      <c r="S844" s="255"/>
      <c r="T844" s="240" t="s">
        <v>18</v>
      </c>
      <c r="U844" s="240"/>
      <c r="V844" s="241"/>
    </row>
    <row r="845" spans="1:22" ht="18" customHeight="1" x14ac:dyDescent="0.25">
      <c r="A845" s="253"/>
      <c r="B845" s="256"/>
      <c r="C845" s="256"/>
      <c r="D845" s="256"/>
      <c r="E845" s="256"/>
      <c r="F845" s="256"/>
      <c r="G845" s="256"/>
      <c r="H845" s="242"/>
      <c r="I845" s="242"/>
      <c r="J845" s="243"/>
      <c r="K845" s="22"/>
      <c r="L845" s="20"/>
      <c r="M845" s="253"/>
      <c r="N845" s="256"/>
      <c r="O845" s="256"/>
      <c r="P845" s="256"/>
      <c r="Q845" s="256"/>
      <c r="R845" s="256"/>
      <c r="S845" s="256"/>
      <c r="T845" s="242"/>
      <c r="U845" s="242"/>
      <c r="V845" s="243"/>
    </row>
    <row r="846" spans="1:22" ht="18" customHeight="1" x14ac:dyDescent="0.25">
      <c r="A846" s="254"/>
      <c r="B846" s="257"/>
      <c r="C846" s="257"/>
      <c r="D846" s="257"/>
      <c r="E846" s="257"/>
      <c r="F846" s="257"/>
      <c r="G846" s="257"/>
      <c r="H846" s="244"/>
      <c r="I846" s="244"/>
      <c r="J846" s="245"/>
      <c r="K846" s="22"/>
      <c r="L846" s="20"/>
      <c r="M846" s="254"/>
      <c r="N846" s="257"/>
      <c r="O846" s="257"/>
      <c r="P846" s="257"/>
      <c r="Q846" s="257"/>
      <c r="R846" s="257"/>
      <c r="S846" s="257"/>
      <c r="T846" s="244"/>
      <c r="U846" s="244"/>
      <c r="V846" s="245"/>
    </row>
    <row r="847" spans="1:22" ht="12" customHeight="1" x14ac:dyDescent="0.25">
      <c r="A847" s="215">
        <f>INDEX(習字一覧!$A$2:$G$201,A841,3)</f>
        <v>0</v>
      </c>
      <c r="B847" s="220"/>
      <c r="C847" s="232" t="s">
        <v>50</v>
      </c>
      <c r="D847" s="232"/>
      <c r="E847" s="235">
        <f>INDEX(習字一覧!$A$2:$G$201,A841,5)</f>
        <v>0</v>
      </c>
      <c r="F847" s="236"/>
      <c r="G847" s="236"/>
      <c r="H847" s="236"/>
      <c r="I847" s="236"/>
      <c r="J847" s="237"/>
      <c r="K847" s="23"/>
      <c r="L847" s="20"/>
      <c r="M847" s="215">
        <f>INDEX(習字一覧!$A$2:$G$201,M841,3)</f>
        <v>0</v>
      </c>
      <c r="N847" s="220"/>
      <c r="O847" s="232" t="s">
        <v>50</v>
      </c>
      <c r="P847" s="232"/>
      <c r="Q847" s="235">
        <f>INDEX(習字一覧!$A$2:$G$201,M841,5)</f>
        <v>0</v>
      </c>
      <c r="R847" s="236"/>
      <c r="S847" s="236"/>
      <c r="T847" s="236"/>
      <c r="U847" s="236"/>
      <c r="V847" s="237"/>
    </row>
    <row r="848" spans="1:22" ht="12" customHeight="1" x14ac:dyDescent="0.25">
      <c r="A848" s="216"/>
      <c r="B848" s="221"/>
      <c r="C848" s="233"/>
      <c r="D848" s="233"/>
      <c r="E848" s="238"/>
      <c r="F848" s="238"/>
      <c r="G848" s="238"/>
      <c r="H848" s="238"/>
      <c r="I848" s="238"/>
      <c r="J848" s="239"/>
      <c r="K848" s="23"/>
      <c r="L848" s="20"/>
      <c r="M848" s="216"/>
      <c r="N848" s="221"/>
      <c r="O848" s="233"/>
      <c r="P848" s="233"/>
      <c r="Q848" s="238"/>
      <c r="R848" s="238"/>
      <c r="S848" s="238"/>
      <c r="T848" s="238"/>
      <c r="U848" s="238"/>
      <c r="V848" s="239"/>
    </row>
    <row r="849" spans="1:22" ht="18" customHeight="1" x14ac:dyDescent="0.25">
      <c r="A849" s="216"/>
      <c r="B849" s="221" t="s">
        <v>19</v>
      </c>
      <c r="C849" s="222"/>
      <c r="D849" s="225">
        <f>INDEX(習字一覧!$A$2:$G$201,A841,4)</f>
        <v>0</v>
      </c>
      <c r="E849" s="225"/>
      <c r="F849" s="225"/>
      <c r="G849" s="225"/>
      <c r="H849" s="225"/>
      <c r="I849" s="225"/>
      <c r="J849" s="226"/>
      <c r="K849" s="19"/>
      <c r="L849" s="20"/>
      <c r="M849" s="216"/>
      <c r="N849" s="221" t="s">
        <v>19</v>
      </c>
      <c r="O849" s="222"/>
      <c r="P849" s="225">
        <f>INDEX(習字一覧!$A$2:$G$201,M841,4)</f>
        <v>0</v>
      </c>
      <c r="Q849" s="225"/>
      <c r="R849" s="225"/>
      <c r="S849" s="225"/>
      <c r="T849" s="225"/>
      <c r="U849" s="225"/>
      <c r="V849" s="226"/>
    </row>
    <row r="850" spans="1:22" ht="18" customHeight="1" x14ac:dyDescent="0.25">
      <c r="A850" s="216"/>
      <c r="B850" s="221"/>
      <c r="C850" s="223"/>
      <c r="D850" s="227"/>
      <c r="E850" s="227"/>
      <c r="F850" s="227"/>
      <c r="G850" s="227"/>
      <c r="H850" s="227"/>
      <c r="I850" s="227"/>
      <c r="J850" s="228"/>
      <c r="K850" s="19"/>
      <c r="L850" s="20"/>
      <c r="M850" s="216"/>
      <c r="N850" s="221"/>
      <c r="O850" s="223"/>
      <c r="P850" s="227"/>
      <c r="Q850" s="227"/>
      <c r="R850" s="227"/>
      <c r="S850" s="227"/>
      <c r="T850" s="227"/>
      <c r="U850" s="227"/>
      <c r="V850" s="228"/>
    </row>
    <row r="851" spans="1:22" ht="18" customHeight="1" x14ac:dyDescent="0.25">
      <c r="A851" s="217"/>
      <c r="B851" s="234"/>
      <c r="C851" s="224"/>
      <c r="D851" s="229"/>
      <c r="E851" s="229"/>
      <c r="F851" s="229"/>
      <c r="G851" s="229"/>
      <c r="H851" s="229"/>
      <c r="I851" s="229"/>
      <c r="J851" s="230"/>
      <c r="K851" s="19"/>
      <c r="L851" s="20"/>
      <c r="M851" s="217"/>
      <c r="N851" s="234"/>
      <c r="O851" s="224"/>
      <c r="P851" s="229"/>
      <c r="Q851" s="229"/>
      <c r="R851" s="229"/>
      <c r="S851" s="229"/>
      <c r="T851" s="229"/>
      <c r="U851" s="229"/>
      <c r="V851" s="230"/>
    </row>
    <row r="852" spans="1:22" ht="21.75" customHeight="1" x14ac:dyDescent="0.25">
      <c r="A852" s="13">
        <f>M841+1</f>
        <v>139</v>
      </c>
      <c r="B852" s="13"/>
      <c r="C852" s="218" t="s">
        <v>37</v>
      </c>
      <c r="D852" s="218"/>
      <c r="E852" s="218"/>
      <c r="F852" s="218"/>
      <c r="G852" s="218"/>
      <c r="H852" s="218"/>
      <c r="I852" s="13"/>
      <c r="J852" s="14"/>
      <c r="K852" s="15"/>
      <c r="L852" s="16"/>
      <c r="M852" s="13">
        <f>A878+1</f>
        <v>142</v>
      </c>
      <c r="N852" s="13"/>
      <c r="O852" s="218" t="s">
        <v>37</v>
      </c>
      <c r="P852" s="218"/>
      <c r="Q852" s="218"/>
      <c r="R852" s="218"/>
      <c r="S852" s="218"/>
      <c r="T852" s="218"/>
      <c r="U852" s="13"/>
      <c r="V852" s="14" t="s">
        <v>97</v>
      </c>
    </row>
    <row r="853" spans="1:22" ht="21.75" customHeight="1" x14ac:dyDescent="0.25">
      <c r="A853" s="17"/>
      <c r="B853" s="17"/>
      <c r="C853" s="219"/>
      <c r="D853" s="219"/>
      <c r="E853" s="219"/>
      <c r="F853" s="219"/>
      <c r="G853" s="219"/>
      <c r="H853" s="219"/>
      <c r="I853" s="17"/>
      <c r="J853" s="17"/>
      <c r="K853" s="18"/>
      <c r="L853" s="16"/>
      <c r="M853" s="13"/>
      <c r="N853" s="13"/>
      <c r="O853" s="218"/>
      <c r="P853" s="218"/>
      <c r="Q853" s="218"/>
      <c r="R853" s="218"/>
      <c r="S853" s="218"/>
      <c r="T853" s="218"/>
      <c r="U853" s="231" t="s">
        <v>17</v>
      </c>
      <c r="V853" s="231"/>
    </row>
    <row r="854" spans="1:22" ht="15.75" customHeight="1" x14ac:dyDescent="0.25">
      <c r="K854" s="19"/>
      <c r="L854" s="20"/>
      <c r="M854" s="21"/>
      <c r="N854" s="21"/>
      <c r="O854" s="21"/>
      <c r="P854" s="21"/>
      <c r="Q854" s="21"/>
      <c r="R854" s="21"/>
      <c r="S854" s="21"/>
      <c r="T854" s="21"/>
      <c r="U854" s="21"/>
      <c r="V854" s="21"/>
    </row>
    <row r="855" spans="1:22" ht="18" customHeight="1" x14ac:dyDescent="0.25">
      <c r="A855" s="246"/>
      <c r="B855" s="255" t="str">
        <f>基本ﾃﾞｰﾀ!$B$5</f>
        <v>函 館</v>
      </c>
      <c r="C855" s="255"/>
      <c r="D855" s="255"/>
      <c r="E855" s="255"/>
      <c r="F855" s="255"/>
      <c r="G855" s="255"/>
      <c r="H855" s="240" t="s">
        <v>18</v>
      </c>
      <c r="I855" s="240"/>
      <c r="J855" s="241"/>
      <c r="K855" s="22"/>
      <c r="L855" s="20"/>
      <c r="M855" s="246"/>
      <c r="N855" s="255" t="str">
        <f>基本ﾃﾞｰﾀ!$B$5</f>
        <v>函 館</v>
      </c>
      <c r="O855" s="255"/>
      <c r="P855" s="255"/>
      <c r="Q855" s="255"/>
      <c r="R855" s="255"/>
      <c r="S855" s="255"/>
      <c r="T855" s="240" t="s">
        <v>18</v>
      </c>
      <c r="U855" s="240"/>
      <c r="V855" s="241"/>
    </row>
    <row r="856" spans="1:22" ht="18" customHeight="1" x14ac:dyDescent="0.25">
      <c r="A856" s="253"/>
      <c r="B856" s="256"/>
      <c r="C856" s="256"/>
      <c r="D856" s="256"/>
      <c r="E856" s="256"/>
      <c r="F856" s="256"/>
      <c r="G856" s="256"/>
      <c r="H856" s="242"/>
      <c r="I856" s="242"/>
      <c r="J856" s="243"/>
      <c r="K856" s="22"/>
      <c r="L856" s="20"/>
      <c r="M856" s="253"/>
      <c r="N856" s="256"/>
      <c r="O856" s="256"/>
      <c r="P856" s="256"/>
      <c r="Q856" s="256"/>
      <c r="R856" s="256"/>
      <c r="S856" s="256"/>
      <c r="T856" s="242"/>
      <c r="U856" s="242"/>
      <c r="V856" s="243"/>
    </row>
    <row r="857" spans="1:22" ht="18" customHeight="1" x14ac:dyDescent="0.25">
      <c r="A857" s="254"/>
      <c r="B857" s="257"/>
      <c r="C857" s="257"/>
      <c r="D857" s="257"/>
      <c r="E857" s="257"/>
      <c r="F857" s="257"/>
      <c r="G857" s="257"/>
      <c r="H857" s="244"/>
      <c r="I857" s="244"/>
      <c r="J857" s="245"/>
      <c r="K857" s="22"/>
      <c r="L857" s="20"/>
      <c r="M857" s="254"/>
      <c r="N857" s="257"/>
      <c r="O857" s="257"/>
      <c r="P857" s="257"/>
      <c r="Q857" s="257"/>
      <c r="R857" s="257"/>
      <c r="S857" s="257"/>
      <c r="T857" s="244"/>
      <c r="U857" s="244"/>
      <c r="V857" s="245"/>
    </row>
    <row r="858" spans="1:22" ht="12" customHeight="1" x14ac:dyDescent="0.25">
      <c r="A858" s="215">
        <f>INDEX(習字一覧!$A$2:$G$201,A852,3)</f>
        <v>0</v>
      </c>
      <c r="B858" s="220"/>
      <c r="C858" s="232" t="s">
        <v>50</v>
      </c>
      <c r="D858" s="232"/>
      <c r="E858" s="235">
        <f>INDEX(習字一覧!$A$2:$G$201,A852,5)</f>
        <v>0</v>
      </c>
      <c r="F858" s="236"/>
      <c r="G858" s="236"/>
      <c r="H858" s="236"/>
      <c r="I858" s="236"/>
      <c r="J858" s="237"/>
      <c r="K858" s="23"/>
      <c r="L858" s="20"/>
      <c r="M858" s="215">
        <f>INDEX(習字一覧!$A$2:$G$201,M852,3)</f>
        <v>0</v>
      </c>
      <c r="N858" s="220"/>
      <c r="O858" s="232" t="s">
        <v>50</v>
      </c>
      <c r="P858" s="232"/>
      <c r="Q858" s="235">
        <f>INDEX(習字一覧!$A$2:$G$201,M852,5)</f>
        <v>0</v>
      </c>
      <c r="R858" s="236"/>
      <c r="S858" s="236"/>
      <c r="T858" s="236"/>
      <c r="U858" s="236"/>
      <c r="V858" s="237"/>
    </row>
    <row r="859" spans="1:22" ht="12" customHeight="1" x14ac:dyDescent="0.25">
      <c r="A859" s="216"/>
      <c r="B859" s="221"/>
      <c r="C859" s="233"/>
      <c r="D859" s="233"/>
      <c r="E859" s="238"/>
      <c r="F859" s="238"/>
      <c r="G859" s="238"/>
      <c r="H859" s="238"/>
      <c r="I859" s="238"/>
      <c r="J859" s="239"/>
      <c r="K859" s="23"/>
      <c r="L859" s="20"/>
      <c r="M859" s="216"/>
      <c r="N859" s="221"/>
      <c r="O859" s="233"/>
      <c r="P859" s="233"/>
      <c r="Q859" s="238"/>
      <c r="R859" s="238"/>
      <c r="S859" s="238"/>
      <c r="T859" s="238"/>
      <c r="U859" s="238"/>
      <c r="V859" s="239"/>
    </row>
    <row r="860" spans="1:22" ht="18" customHeight="1" x14ac:dyDescent="0.25">
      <c r="A860" s="216"/>
      <c r="B860" s="221" t="s">
        <v>19</v>
      </c>
      <c r="C860" s="222"/>
      <c r="D860" s="225">
        <f>INDEX(習字一覧!$A$2:$G$201,A852,4)</f>
        <v>0</v>
      </c>
      <c r="E860" s="225"/>
      <c r="F860" s="225"/>
      <c r="G860" s="225"/>
      <c r="H860" s="225"/>
      <c r="I860" s="225"/>
      <c r="J860" s="226"/>
      <c r="K860" s="19"/>
      <c r="L860" s="20"/>
      <c r="M860" s="216"/>
      <c r="N860" s="221" t="s">
        <v>19</v>
      </c>
      <c r="O860" s="222"/>
      <c r="P860" s="225">
        <f>INDEX(習字一覧!$A$2:$G$201,M852,4)</f>
        <v>0</v>
      </c>
      <c r="Q860" s="225"/>
      <c r="R860" s="225"/>
      <c r="S860" s="225"/>
      <c r="T860" s="225"/>
      <c r="U860" s="225"/>
      <c r="V860" s="226"/>
    </row>
    <row r="861" spans="1:22" ht="18" customHeight="1" x14ac:dyDescent="0.25">
      <c r="A861" s="216"/>
      <c r="B861" s="221"/>
      <c r="C861" s="223"/>
      <c r="D861" s="227"/>
      <c r="E861" s="227"/>
      <c r="F861" s="227"/>
      <c r="G861" s="227"/>
      <c r="H861" s="227"/>
      <c r="I861" s="227"/>
      <c r="J861" s="228"/>
      <c r="K861" s="19"/>
      <c r="L861" s="20"/>
      <c r="M861" s="216"/>
      <c r="N861" s="221"/>
      <c r="O861" s="223"/>
      <c r="P861" s="227"/>
      <c r="Q861" s="227"/>
      <c r="R861" s="227"/>
      <c r="S861" s="227"/>
      <c r="T861" s="227"/>
      <c r="U861" s="227"/>
      <c r="V861" s="228"/>
    </row>
    <row r="862" spans="1:22" ht="18" customHeight="1" x14ac:dyDescent="0.25">
      <c r="A862" s="217"/>
      <c r="B862" s="234"/>
      <c r="C862" s="224"/>
      <c r="D862" s="229"/>
      <c r="E862" s="229"/>
      <c r="F862" s="229"/>
      <c r="G862" s="229"/>
      <c r="H862" s="229"/>
      <c r="I862" s="229"/>
      <c r="J862" s="230"/>
      <c r="K862" s="19"/>
      <c r="L862" s="20"/>
      <c r="M862" s="217"/>
      <c r="N862" s="234"/>
      <c r="O862" s="224"/>
      <c r="P862" s="229"/>
      <c r="Q862" s="229"/>
      <c r="R862" s="229"/>
      <c r="S862" s="229"/>
      <c r="T862" s="229"/>
      <c r="U862" s="229"/>
      <c r="V862" s="230"/>
    </row>
    <row r="863" spans="1:22" ht="15.75" customHeight="1" x14ac:dyDescent="0.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5"/>
      <c r="L863" s="26"/>
      <c r="M863" s="24"/>
      <c r="N863" s="24"/>
      <c r="O863" s="24"/>
      <c r="P863" s="24"/>
      <c r="Q863" s="24"/>
      <c r="R863" s="24"/>
      <c r="S863" s="24"/>
      <c r="T863" s="24"/>
      <c r="U863" s="24"/>
      <c r="V863" s="24"/>
    </row>
    <row r="864" spans="1:22" ht="15.75" customHeight="1" x14ac:dyDescent="0.25">
      <c r="A864" s="46"/>
      <c r="B864" s="27"/>
      <c r="C864" s="27"/>
      <c r="D864" s="27"/>
      <c r="E864" s="27"/>
      <c r="F864" s="27"/>
      <c r="G864" s="27"/>
      <c r="H864" s="27"/>
      <c r="I864" s="27"/>
      <c r="J864" s="27"/>
      <c r="K864" s="28"/>
      <c r="L864" s="29"/>
      <c r="M864" s="46"/>
      <c r="N864" s="27"/>
      <c r="O864" s="27"/>
      <c r="P864" s="27"/>
      <c r="Q864" s="27"/>
      <c r="R864" s="27"/>
      <c r="S864" s="27"/>
      <c r="T864" s="27"/>
      <c r="U864" s="27"/>
      <c r="V864" s="27"/>
    </row>
    <row r="865" spans="1:22" ht="18" customHeight="1" x14ac:dyDescent="0.25">
      <c r="A865" s="30">
        <f>A852+1</f>
        <v>140</v>
      </c>
      <c r="B865" s="30"/>
      <c r="C865" s="252" t="s">
        <v>37</v>
      </c>
      <c r="D865" s="252"/>
      <c r="E865" s="252"/>
      <c r="F865" s="252"/>
      <c r="G865" s="252"/>
      <c r="H865" s="252"/>
      <c r="I865" s="30"/>
      <c r="J865" s="51"/>
      <c r="K865" s="15"/>
      <c r="L865" s="16"/>
      <c r="M865" s="13">
        <f>M852+1</f>
        <v>143</v>
      </c>
      <c r="N865" s="13"/>
      <c r="O865" s="218" t="s">
        <v>37</v>
      </c>
      <c r="P865" s="218"/>
      <c r="Q865" s="218"/>
      <c r="R865" s="218"/>
      <c r="S865" s="218"/>
      <c r="T865" s="218"/>
      <c r="U865" s="13"/>
      <c r="V865" s="14"/>
    </row>
    <row r="866" spans="1:22" ht="18" customHeight="1" x14ac:dyDescent="0.25">
      <c r="A866" s="13"/>
      <c r="B866" s="13"/>
      <c r="C866" s="218"/>
      <c r="D866" s="218"/>
      <c r="E866" s="218"/>
      <c r="F866" s="218"/>
      <c r="G866" s="218"/>
      <c r="H866" s="218"/>
      <c r="I866" s="13"/>
      <c r="J866" s="13"/>
      <c r="K866" s="18"/>
      <c r="L866" s="16"/>
      <c r="M866" s="17"/>
      <c r="N866" s="17"/>
      <c r="O866" s="219"/>
      <c r="P866" s="219"/>
      <c r="Q866" s="219"/>
      <c r="R866" s="219"/>
      <c r="S866" s="219"/>
      <c r="T866" s="219"/>
      <c r="U866" s="17"/>
      <c r="V866" s="17"/>
    </row>
    <row r="867" spans="1:22" ht="15.75" customHeight="1" x14ac:dyDescent="0.25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19"/>
      <c r="L867" s="20"/>
    </row>
    <row r="868" spans="1:22" ht="18" customHeight="1" x14ac:dyDescent="0.25">
      <c r="A868" s="246"/>
      <c r="B868" s="255" t="str">
        <f>基本ﾃﾞｰﾀ!$B$5</f>
        <v>函 館</v>
      </c>
      <c r="C868" s="255"/>
      <c r="D868" s="255"/>
      <c r="E868" s="255"/>
      <c r="F868" s="255"/>
      <c r="G868" s="255"/>
      <c r="H868" s="240" t="s">
        <v>18</v>
      </c>
      <c r="I868" s="240"/>
      <c r="J868" s="241"/>
      <c r="K868" s="22"/>
      <c r="L868" s="20"/>
      <c r="M868" s="246"/>
      <c r="N868" s="255" t="str">
        <f>基本ﾃﾞｰﾀ!$B$5</f>
        <v>函 館</v>
      </c>
      <c r="O868" s="255"/>
      <c r="P868" s="255"/>
      <c r="Q868" s="255"/>
      <c r="R868" s="255"/>
      <c r="S868" s="255"/>
      <c r="T868" s="240" t="s">
        <v>18</v>
      </c>
      <c r="U868" s="240"/>
      <c r="V868" s="241"/>
    </row>
    <row r="869" spans="1:22" ht="18" customHeight="1" x14ac:dyDescent="0.25">
      <c r="A869" s="253"/>
      <c r="B869" s="256"/>
      <c r="C869" s="256"/>
      <c r="D869" s="256"/>
      <c r="E869" s="256"/>
      <c r="F869" s="256"/>
      <c r="G869" s="256"/>
      <c r="H869" s="242"/>
      <c r="I869" s="242"/>
      <c r="J869" s="243"/>
      <c r="K869" s="22"/>
      <c r="L869" s="20"/>
      <c r="M869" s="253"/>
      <c r="N869" s="256"/>
      <c r="O869" s="256"/>
      <c r="P869" s="256"/>
      <c r="Q869" s="256"/>
      <c r="R869" s="256"/>
      <c r="S869" s="256"/>
      <c r="T869" s="242"/>
      <c r="U869" s="242"/>
      <c r="V869" s="243"/>
    </row>
    <row r="870" spans="1:22" ht="18" customHeight="1" x14ac:dyDescent="0.25">
      <c r="A870" s="254"/>
      <c r="B870" s="257"/>
      <c r="C870" s="257"/>
      <c r="D870" s="257"/>
      <c r="E870" s="257"/>
      <c r="F870" s="257"/>
      <c r="G870" s="257"/>
      <c r="H870" s="244"/>
      <c r="I870" s="244"/>
      <c r="J870" s="245"/>
      <c r="K870" s="22"/>
      <c r="L870" s="20"/>
      <c r="M870" s="254"/>
      <c r="N870" s="257"/>
      <c r="O870" s="257"/>
      <c r="P870" s="257"/>
      <c r="Q870" s="257"/>
      <c r="R870" s="257"/>
      <c r="S870" s="257"/>
      <c r="T870" s="244"/>
      <c r="U870" s="244"/>
      <c r="V870" s="245"/>
    </row>
    <row r="871" spans="1:22" ht="12" customHeight="1" x14ac:dyDescent="0.25">
      <c r="A871" s="215">
        <f>INDEX(習字一覧!$A$2:$G$201,A865,3)</f>
        <v>0</v>
      </c>
      <c r="B871" s="220"/>
      <c r="C871" s="232" t="s">
        <v>50</v>
      </c>
      <c r="D871" s="232"/>
      <c r="E871" s="235">
        <f>INDEX(習字一覧!$A$2:$G$201,A865,5)</f>
        <v>0</v>
      </c>
      <c r="F871" s="236"/>
      <c r="G871" s="236"/>
      <c r="H871" s="236"/>
      <c r="I871" s="236"/>
      <c r="J871" s="237"/>
      <c r="K871" s="23"/>
      <c r="L871" s="20"/>
      <c r="M871" s="215">
        <f>INDEX(習字一覧!$A$2:$G$201,M865,3)</f>
        <v>0</v>
      </c>
      <c r="N871" s="220"/>
      <c r="O871" s="232" t="s">
        <v>50</v>
      </c>
      <c r="P871" s="232"/>
      <c r="Q871" s="235">
        <f>INDEX(習字一覧!$A$2:$G$201,M865,5)</f>
        <v>0</v>
      </c>
      <c r="R871" s="236"/>
      <c r="S871" s="236"/>
      <c r="T871" s="236"/>
      <c r="U871" s="236"/>
      <c r="V871" s="237"/>
    </row>
    <row r="872" spans="1:22" ht="12" customHeight="1" x14ac:dyDescent="0.25">
      <c r="A872" s="216"/>
      <c r="B872" s="221"/>
      <c r="C872" s="233"/>
      <c r="D872" s="233"/>
      <c r="E872" s="238"/>
      <c r="F872" s="238"/>
      <c r="G872" s="238"/>
      <c r="H872" s="238"/>
      <c r="I872" s="238"/>
      <c r="J872" s="239"/>
      <c r="K872" s="23"/>
      <c r="L872" s="20"/>
      <c r="M872" s="216"/>
      <c r="N872" s="221"/>
      <c r="O872" s="233"/>
      <c r="P872" s="233"/>
      <c r="Q872" s="238"/>
      <c r="R872" s="238"/>
      <c r="S872" s="238"/>
      <c r="T872" s="238"/>
      <c r="U872" s="238"/>
      <c r="V872" s="239"/>
    </row>
    <row r="873" spans="1:22" ht="18" customHeight="1" x14ac:dyDescent="0.25">
      <c r="A873" s="216"/>
      <c r="B873" s="221" t="s">
        <v>19</v>
      </c>
      <c r="C873" s="222"/>
      <c r="D873" s="225">
        <f>INDEX(習字一覧!$A$2:$G$201,A865,4)</f>
        <v>0</v>
      </c>
      <c r="E873" s="225"/>
      <c r="F873" s="225"/>
      <c r="G873" s="225"/>
      <c r="H873" s="225"/>
      <c r="I873" s="225"/>
      <c r="J873" s="226"/>
      <c r="K873" s="19"/>
      <c r="L873" s="20"/>
      <c r="M873" s="216"/>
      <c r="N873" s="221" t="s">
        <v>19</v>
      </c>
      <c r="O873" s="222"/>
      <c r="P873" s="225">
        <f>INDEX(習字一覧!$A$2:$G$201,M865,4)</f>
        <v>0</v>
      </c>
      <c r="Q873" s="225"/>
      <c r="R873" s="225"/>
      <c r="S873" s="225"/>
      <c r="T873" s="225"/>
      <c r="U873" s="225"/>
      <c r="V873" s="226"/>
    </row>
    <row r="874" spans="1:22" ht="18" customHeight="1" x14ac:dyDescent="0.25">
      <c r="A874" s="216"/>
      <c r="B874" s="221"/>
      <c r="C874" s="223"/>
      <c r="D874" s="227"/>
      <c r="E874" s="227"/>
      <c r="F874" s="227"/>
      <c r="G874" s="227"/>
      <c r="H874" s="227"/>
      <c r="I874" s="227"/>
      <c r="J874" s="228"/>
      <c r="K874" s="19"/>
      <c r="L874" s="20"/>
      <c r="M874" s="216"/>
      <c r="N874" s="221"/>
      <c r="O874" s="223"/>
      <c r="P874" s="227"/>
      <c r="Q874" s="227"/>
      <c r="R874" s="227"/>
      <c r="S874" s="227"/>
      <c r="T874" s="227"/>
      <c r="U874" s="227"/>
      <c r="V874" s="228"/>
    </row>
    <row r="875" spans="1:22" ht="18" customHeight="1" x14ac:dyDescent="0.25">
      <c r="A875" s="217"/>
      <c r="B875" s="234"/>
      <c r="C875" s="224"/>
      <c r="D875" s="229"/>
      <c r="E875" s="229"/>
      <c r="F875" s="229"/>
      <c r="G875" s="229"/>
      <c r="H875" s="229"/>
      <c r="I875" s="229"/>
      <c r="J875" s="230"/>
      <c r="K875" s="19"/>
      <c r="L875" s="20"/>
      <c r="M875" s="217"/>
      <c r="N875" s="234"/>
      <c r="O875" s="224"/>
      <c r="P875" s="229"/>
      <c r="Q875" s="229"/>
      <c r="R875" s="229"/>
      <c r="S875" s="229"/>
      <c r="T875" s="229"/>
      <c r="U875" s="229"/>
      <c r="V875" s="230"/>
    </row>
    <row r="876" spans="1:22" ht="15.75" customHeight="1" x14ac:dyDescent="0.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5"/>
      <c r="L876" s="26"/>
      <c r="M876" s="24"/>
      <c r="N876" s="24"/>
      <c r="O876" s="24"/>
      <c r="P876" s="24"/>
      <c r="Q876" s="24"/>
      <c r="R876" s="24"/>
      <c r="S876" s="24"/>
      <c r="T876" s="24"/>
      <c r="U876" s="24"/>
      <c r="V876" s="24"/>
    </row>
    <row r="877" spans="1:22" ht="15.75" customHeight="1" x14ac:dyDescent="0.25">
      <c r="A877" s="46"/>
      <c r="B877" s="27"/>
      <c r="C877" s="27"/>
      <c r="D877" s="27"/>
      <c r="E877" s="27"/>
      <c r="F877" s="27"/>
      <c r="G877" s="27"/>
      <c r="H877" s="27"/>
      <c r="I877" s="27"/>
      <c r="J877" s="27"/>
      <c r="K877" s="28"/>
      <c r="L877" s="29"/>
      <c r="M877" s="46"/>
      <c r="N877" s="27"/>
      <c r="O877" s="27"/>
      <c r="P877" s="27"/>
      <c r="Q877" s="27"/>
      <c r="R877" s="27"/>
      <c r="S877" s="27"/>
      <c r="T877" s="27"/>
      <c r="U877" s="27"/>
      <c r="V877" s="27"/>
    </row>
    <row r="878" spans="1:22" ht="18" customHeight="1" x14ac:dyDescent="0.25">
      <c r="A878" s="13">
        <f>A865+1</f>
        <v>141</v>
      </c>
      <c r="B878" s="13"/>
      <c r="C878" s="218" t="s">
        <v>37</v>
      </c>
      <c r="D878" s="218"/>
      <c r="E878" s="218"/>
      <c r="F878" s="218"/>
      <c r="G878" s="218"/>
      <c r="H878" s="218"/>
      <c r="I878" s="13"/>
      <c r="J878" s="14"/>
      <c r="K878" s="15"/>
      <c r="L878" s="16"/>
      <c r="M878" s="13">
        <f>M865+1</f>
        <v>144</v>
      </c>
      <c r="N878" s="13"/>
      <c r="O878" s="218" t="s">
        <v>37</v>
      </c>
      <c r="P878" s="218"/>
      <c r="Q878" s="218"/>
      <c r="R878" s="218"/>
      <c r="S878" s="218"/>
      <c r="T878" s="218"/>
      <c r="U878" s="13"/>
      <c r="V878" s="14"/>
    </row>
    <row r="879" spans="1:22" ht="18" customHeight="1" x14ac:dyDescent="0.25">
      <c r="A879" s="17"/>
      <c r="B879" s="17"/>
      <c r="C879" s="219"/>
      <c r="D879" s="219"/>
      <c r="E879" s="219"/>
      <c r="F879" s="219"/>
      <c r="G879" s="219"/>
      <c r="H879" s="219"/>
      <c r="I879" s="17"/>
      <c r="J879" s="17"/>
      <c r="K879" s="18"/>
      <c r="L879" s="16"/>
      <c r="M879" s="17"/>
      <c r="N879" s="17"/>
      <c r="O879" s="219"/>
      <c r="P879" s="219"/>
      <c r="Q879" s="219"/>
      <c r="R879" s="219"/>
      <c r="S879" s="219"/>
      <c r="T879" s="219"/>
      <c r="U879" s="17"/>
      <c r="V879" s="17"/>
    </row>
    <row r="880" spans="1:22" ht="15.75" customHeight="1" x14ac:dyDescent="0.25">
      <c r="K880" s="19"/>
      <c r="L880" s="20"/>
    </row>
    <row r="881" spans="1:22" ht="18" customHeight="1" x14ac:dyDescent="0.25">
      <c r="A881" s="246"/>
      <c r="B881" s="255" t="str">
        <f>基本ﾃﾞｰﾀ!$B$5</f>
        <v>函 館</v>
      </c>
      <c r="C881" s="255"/>
      <c r="D881" s="255"/>
      <c r="E881" s="255"/>
      <c r="F881" s="255"/>
      <c r="G881" s="255"/>
      <c r="H881" s="240" t="s">
        <v>18</v>
      </c>
      <c r="I881" s="240"/>
      <c r="J881" s="241"/>
      <c r="K881" s="22"/>
      <c r="L881" s="20"/>
      <c r="M881" s="246"/>
      <c r="N881" s="255" t="str">
        <f>基本ﾃﾞｰﾀ!$B$5</f>
        <v>函 館</v>
      </c>
      <c r="O881" s="255"/>
      <c r="P881" s="255"/>
      <c r="Q881" s="255"/>
      <c r="R881" s="255"/>
      <c r="S881" s="255"/>
      <c r="T881" s="240" t="s">
        <v>18</v>
      </c>
      <c r="U881" s="240"/>
      <c r="V881" s="241"/>
    </row>
    <row r="882" spans="1:22" ht="18" customHeight="1" x14ac:dyDescent="0.25">
      <c r="A882" s="253"/>
      <c r="B882" s="256"/>
      <c r="C882" s="256"/>
      <c r="D882" s="256"/>
      <c r="E882" s="256"/>
      <c r="F882" s="256"/>
      <c r="G882" s="256"/>
      <c r="H882" s="242"/>
      <c r="I882" s="242"/>
      <c r="J882" s="243"/>
      <c r="K882" s="22"/>
      <c r="L882" s="20"/>
      <c r="M882" s="253"/>
      <c r="N882" s="256"/>
      <c r="O882" s="256"/>
      <c r="P882" s="256"/>
      <c r="Q882" s="256"/>
      <c r="R882" s="256"/>
      <c r="S882" s="256"/>
      <c r="T882" s="242"/>
      <c r="U882" s="242"/>
      <c r="V882" s="243"/>
    </row>
    <row r="883" spans="1:22" ht="18" customHeight="1" x14ac:dyDescent="0.25">
      <c r="A883" s="254"/>
      <c r="B883" s="257"/>
      <c r="C883" s="257"/>
      <c r="D883" s="257"/>
      <c r="E883" s="257"/>
      <c r="F883" s="257"/>
      <c r="G883" s="257"/>
      <c r="H883" s="244"/>
      <c r="I883" s="244"/>
      <c r="J883" s="245"/>
      <c r="K883" s="22"/>
      <c r="L883" s="20"/>
      <c r="M883" s="254"/>
      <c r="N883" s="257"/>
      <c r="O883" s="257"/>
      <c r="P883" s="257"/>
      <c r="Q883" s="257"/>
      <c r="R883" s="257"/>
      <c r="S883" s="257"/>
      <c r="T883" s="244"/>
      <c r="U883" s="244"/>
      <c r="V883" s="245"/>
    </row>
    <row r="884" spans="1:22" ht="12" customHeight="1" x14ac:dyDescent="0.25">
      <c r="A884" s="215">
        <f>INDEX(習字一覧!$A$2:$G$201,A878,3)</f>
        <v>0</v>
      </c>
      <c r="B884" s="220"/>
      <c r="C884" s="232" t="s">
        <v>50</v>
      </c>
      <c r="D884" s="232"/>
      <c r="E884" s="235">
        <f>INDEX(習字一覧!$A$2:$G$201,A878,5)</f>
        <v>0</v>
      </c>
      <c r="F884" s="236"/>
      <c r="G884" s="236"/>
      <c r="H884" s="236"/>
      <c r="I884" s="236"/>
      <c r="J884" s="237"/>
      <c r="K884" s="23"/>
      <c r="L884" s="20"/>
      <c r="M884" s="215">
        <f>INDEX(習字一覧!$A$2:$G$201,M878,3)</f>
        <v>0</v>
      </c>
      <c r="N884" s="220"/>
      <c r="O884" s="232" t="s">
        <v>50</v>
      </c>
      <c r="P884" s="232"/>
      <c r="Q884" s="235">
        <f>INDEX(習字一覧!$A$2:$G$201,M878,5)</f>
        <v>0</v>
      </c>
      <c r="R884" s="236"/>
      <c r="S884" s="236"/>
      <c r="T884" s="236"/>
      <c r="U884" s="236"/>
      <c r="V884" s="237"/>
    </row>
    <row r="885" spans="1:22" ht="12" customHeight="1" x14ac:dyDescent="0.25">
      <c r="A885" s="216"/>
      <c r="B885" s="221"/>
      <c r="C885" s="233"/>
      <c r="D885" s="233"/>
      <c r="E885" s="238"/>
      <c r="F885" s="238"/>
      <c r="G885" s="238"/>
      <c r="H885" s="238"/>
      <c r="I885" s="238"/>
      <c r="J885" s="239"/>
      <c r="K885" s="23"/>
      <c r="L885" s="20"/>
      <c r="M885" s="216"/>
      <c r="N885" s="221"/>
      <c r="O885" s="233"/>
      <c r="P885" s="233"/>
      <c r="Q885" s="238"/>
      <c r="R885" s="238"/>
      <c r="S885" s="238"/>
      <c r="T885" s="238"/>
      <c r="U885" s="238"/>
      <c r="V885" s="239"/>
    </row>
    <row r="886" spans="1:22" ht="18" customHeight="1" x14ac:dyDescent="0.25">
      <c r="A886" s="216"/>
      <c r="B886" s="221" t="s">
        <v>19</v>
      </c>
      <c r="C886" s="222"/>
      <c r="D886" s="225">
        <f>INDEX(習字一覧!$A$2:$G$201,A878,4)</f>
        <v>0</v>
      </c>
      <c r="E886" s="225"/>
      <c r="F886" s="225"/>
      <c r="G886" s="225"/>
      <c r="H886" s="225"/>
      <c r="I886" s="225"/>
      <c r="J886" s="226"/>
      <c r="K886" s="19"/>
      <c r="L886" s="20"/>
      <c r="M886" s="216"/>
      <c r="N886" s="221" t="s">
        <v>19</v>
      </c>
      <c r="O886" s="222"/>
      <c r="P886" s="225">
        <f>INDEX(習字一覧!$A$2:$G$201,M878,4)</f>
        <v>0</v>
      </c>
      <c r="Q886" s="225"/>
      <c r="R886" s="225"/>
      <c r="S886" s="225"/>
      <c r="T886" s="225"/>
      <c r="U886" s="225"/>
      <c r="V886" s="226"/>
    </row>
    <row r="887" spans="1:22" ht="18" customHeight="1" x14ac:dyDescent="0.25">
      <c r="A887" s="216"/>
      <c r="B887" s="221"/>
      <c r="C887" s="223"/>
      <c r="D887" s="227"/>
      <c r="E887" s="227"/>
      <c r="F887" s="227"/>
      <c r="G887" s="227"/>
      <c r="H887" s="227"/>
      <c r="I887" s="227"/>
      <c r="J887" s="228"/>
      <c r="K887" s="19"/>
      <c r="L887" s="20"/>
      <c r="M887" s="216"/>
      <c r="N887" s="221"/>
      <c r="O887" s="223"/>
      <c r="P887" s="227"/>
      <c r="Q887" s="227"/>
      <c r="R887" s="227"/>
      <c r="S887" s="227"/>
      <c r="T887" s="227"/>
      <c r="U887" s="227"/>
      <c r="V887" s="228"/>
    </row>
    <row r="888" spans="1:22" ht="18" customHeight="1" x14ac:dyDescent="0.25">
      <c r="A888" s="217"/>
      <c r="B888" s="234"/>
      <c r="C888" s="224"/>
      <c r="D888" s="229"/>
      <c r="E888" s="229"/>
      <c r="F888" s="229"/>
      <c r="G888" s="229"/>
      <c r="H888" s="229"/>
      <c r="I888" s="229"/>
      <c r="J888" s="230"/>
      <c r="K888" s="19"/>
      <c r="L888" s="20"/>
      <c r="M888" s="217"/>
      <c r="N888" s="234"/>
      <c r="O888" s="224"/>
      <c r="P888" s="229"/>
      <c r="Q888" s="229"/>
      <c r="R888" s="229"/>
      <c r="S888" s="229"/>
      <c r="T888" s="229"/>
      <c r="U888" s="229"/>
      <c r="V888" s="230"/>
    </row>
    <row r="889" spans="1:22" ht="21.75" customHeight="1" x14ac:dyDescent="0.25">
      <c r="A889" s="13">
        <f>M878+1</f>
        <v>145</v>
      </c>
      <c r="B889" s="13"/>
      <c r="C889" s="218" t="s">
        <v>37</v>
      </c>
      <c r="D889" s="218"/>
      <c r="E889" s="218"/>
      <c r="F889" s="218"/>
      <c r="G889" s="218"/>
      <c r="H889" s="218"/>
      <c r="I889" s="13"/>
      <c r="J889" s="14"/>
      <c r="K889" s="15"/>
      <c r="L889" s="16"/>
      <c r="M889" s="13">
        <f>A915+1</f>
        <v>148</v>
      </c>
      <c r="N889" s="13"/>
      <c r="O889" s="218" t="s">
        <v>37</v>
      </c>
      <c r="P889" s="218"/>
      <c r="Q889" s="218"/>
      <c r="R889" s="218"/>
      <c r="S889" s="218"/>
      <c r="T889" s="218"/>
      <c r="U889" s="13"/>
      <c r="V889" s="14" t="s">
        <v>97</v>
      </c>
    </row>
    <row r="890" spans="1:22" ht="21.75" customHeight="1" x14ac:dyDescent="0.25">
      <c r="A890" s="17"/>
      <c r="B890" s="17"/>
      <c r="C890" s="219"/>
      <c r="D890" s="219"/>
      <c r="E890" s="219"/>
      <c r="F890" s="219"/>
      <c r="G890" s="219"/>
      <c r="H890" s="219"/>
      <c r="I890" s="17"/>
      <c r="J890" s="17"/>
      <c r="K890" s="18"/>
      <c r="L890" s="16"/>
      <c r="M890" s="13"/>
      <c r="N890" s="13"/>
      <c r="O890" s="218"/>
      <c r="P890" s="218"/>
      <c r="Q890" s="218"/>
      <c r="R890" s="218"/>
      <c r="S890" s="218"/>
      <c r="T890" s="218"/>
      <c r="U890" s="231" t="s">
        <v>17</v>
      </c>
      <c r="V890" s="231"/>
    </row>
    <row r="891" spans="1:22" ht="15.75" customHeight="1" x14ac:dyDescent="0.25">
      <c r="K891" s="19"/>
      <c r="L891" s="20"/>
      <c r="M891" s="21"/>
      <c r="N891" s="21"/>
      <c r="O891" s="21"/>
      <c r="P891" s="21"/>
      <c r="Q891" s="21"/>
      <c r="R891" s="21"/>
      <c r="S891" s="21"/>
      <c r="T891" s="21"/>
      <c r="U891" s="21"/>
      <c r="V891" s="21"/>
    </row>
    <row r="892" spans="1:22" ht="18" customHeight="1" x14ac:dyDescent="0.25">
      <c r="A892" s="246"/>
      <c r="B892" s="255" t="str">
        <f>基本ﾃﾞｰﾀ!$B$5</f>
        <v>函 館</v>
      </c>
      <c r="C892" s="255"/>
      <c r="D892" s="255"/>
      <c r="E892" s="255"/>
      <c r="F892" s="255"/>
      <c r="G892" s="255"/>
      <c r="H892" s="240" t="s">
        <v>18</v>
      </c>
      <c r="I892" s="240"/>
      <c r="J892" s="241"/>
      <c r="K892" s="22"/>
      <c r="L892" s="20"/>
      <c r="M892" s="246"/>
      <c r="N892" s="255" t="str">
        <f>基本ﾃﾞｰﾀ!$B$5</f>
        <v>函 館</v>
      </c>
      <c r="O892" s="255"/>
      <c r="P892" s="255"/>
      <c r="Q892" s="255"/>
      <c r="R892" s="255"/>
      <c r="S892" s="255"/>
      <c r="T892" s="240" t="s">
        <v>18</v>
      </c>
      <c r="U892" s="240"/>
      <c r="V892" s="241"/>
    </row>
    <row r="893" spans="1:22" ht="18" customHeight="1" x14ac:dyDescent="0.25">
      <c r="A893" s="253"/>
      <c r="B893" s="256"/>
      <c r="C893" s="256"/>
      <c r="D893" s="256"/>
      <c r="E893" s="256"/>
      <c r="F893" s="256"/>
      <c r="G893" s="256"/>
      <c r="H893" s="242"/>
      <c r="I893" s="242"/>
      <c r="J893" s="243"/>
      <c r="K893" s="22"/>
      <c r="L893" s="20"/>
      <c r="M893" s="253"/>
      <c r="N893" s="256"/>
      <c r="O893" s="256"/>
      <c r="P893" s="256"/>
      <c r="Q893" s="256"/>
      <c r="R893" s="256"/>
      <c r="S893" s="256"/>
      <c r="T893" s="242"/>
      <c r="U893" s="242"/>
      <c r="V893" s="243"/>
    </row>
    <row r="894" spans="1:22" ht="18" customHeight="1" x14ac:dyDescent="0.25">
      <c r="A894" s="254"/>
      <c r="B894" s="257"/>
      <c r="C894" s="257"/>
      <c r="D894" s="257"/>
      <c r="E894" s="257"/>
      <c r="F894" s="257"/>
      <c r="G894" s="257"/>
      <c r="H894" s="244"/>
      <c r="I894" s="244"/>
      <c r="J894" s="245"/>
      <c r="K894" s="22"/>
      <c r="L894" s="20"/>
      <c r="M894" s="254"/>
      <c r="N894" s="257"/>
      <c r="O894" s="257"/>
      <c r="P894" s="257"/>
      <c r="Q894" s="257"/>
      <c r="R894" s="257"/>
      <c r="S894" s="257"/>
      <c r="T894" s="244"/>
      <c r="U894" s="244"/>
      <c r="V894" s="245"/>
    </row>
    <row r="895" spans="1:22" ht="12" customHeight="1" x14ac:dyDescent="0.25">
      <c r="A895" s="215">
        <f>INDEX(習字一覧!$A$2:$G$201,A889,3)</f>
        <v>0</v>
      </c>
      <c r="B895" s="220"/>
      <c r="C895" s="232" t="s">
        <v>50</v>
      </c>
      <c r="D895" s="232"/>
      <c r="E895" s="235">
        <f>INDEX(習字一覧!$A$2:$G$201,A889,5)</f>
        <v>0</v>
      </c>
      <c r="F895" s="236"/>
      <c r="G895" s="236"/>
      <c r="H895" s="236"/>
      <c r="I895" s="236"/>
      <c r="J895" s="237"/>
      <c r="K895" s="23"/>
      <c r="L895" s="20"/>
      <c r="M895" s="215">
        <f>INDEX(習字一覧!$A$2:$G$201,M889,3)</f>
        <v>0</v>
      </c>
      <c r="N895" s="220"/>
      <c r="O895" s="232" t="s">
        <v>50</v>
      </c>
      <c r="P895" s="232"/>
      <c r="Q895" s="235">
        <f>INDEX(習字一覧!$A$2:$G$201,M889,5)</f>
        <v>0</v>
      </c>
      <c r="R895" s="236"/>
      <c r="S895" s="236"/>
      <c r="T895" s="236"/>
      <c r="U895" s="236"/>
      <c r="V895" s="237"/>
    </row>
    <row r="896" spans="1:22" ht="12" customHeight="1" x14ac:dyDescent="0.25">
      <c r="A896" s="216"/>
      <c r="B896" s="221"/>
      <c r="C896" s="233"/>
      <c r="D896" s="233"/>
      <c r="E896" s="238"/>
      <c r="F896" s="238"/>
      <c r="G896" s="238"/>
      <c r="H896" s="238"/>
      <c r="I896" s="238"/>
      <c r="J896" s="239"/>
      <c r="K896" s="23"/>
      <c r="L896" s="20"/>
      <c r="M896" s="216"/>
      <c r="N896" s="221"/>
      <c r="O896" s="233"/>
      <c r="P896" s="233"/>
      <c r="Q896" s="238"/>
      <c r="R896" s="238"/>
      <c r="S896" s="238"/>
      <c r="T896" s="238"/>
      <c r="U896" s="238"/>
      <c r="V896" s="239"/>
    </row>
    <row r="897" spans="1:22" ht="18" customHeight="1" x14ac:dyDescent="0.25">
      <c r="A897" s="216"/>
      <c r="B897" s="221" t="s">
        <v>19</v>
      </c>
      <c r="C897" s="222"/>
      <c r="D897" s="225">
        <f>INDEX(習字一覧!$A$2:$G$201,A889,4)</f>
        <v>0</v>
      </c>
      <c r="E897" s="225"/>
      <c r="F897" s="225"/>
      <c r="G897" s="225"/>
      <c r="H897" s="225"/>
      <c r="I897" s="225"/>
      <c r="J897" s="226"/>
      <c r="K897" s="19"/>
      <c r="L897" s="20"/>
      <c r="M897" s="216"/>
      <c r="N897" s="221" t="s">
        <v>19</v>
      </c>
      <c r="O897" s="222"/>
      <c r="P897" s="225">
        <f>INDEX(習字一覧!$A$2:$G$201,M889,4)</f>
        <v>0</v>
      </c>
      <c r="Q897" s="225"/>
      <c r="R897" s="225"/>
      <c r="S897" s="225"/>
      <c r="T897" s="225"/>
      <c r="U897" s="225"/>
      <c r="V897" s="226"/>
    </row>
    <row r="898" spans="1:22" ht="18" customHeight="1" x14ac:dyDescent="0.25">
      <c r="A898" s="216"/>
      <c r="B898" s="221"/>
      <c r="C898" s="223"/>
      <c r="D898" s="227"/>
      <c r="E898" s="227"/>
      <c r="F898" s="227"/>
      <c r="G898" s="227"/>
      <c r="H898" s="227"/>
      <c r="I898" s="227"/>
      <c r="J898" s="228"/>
      <c r="K898" s="19"/>
      <c r="L898" s="20"/>
      <c r="M898" s="216"/>
      <c r="N898" s="221"/>
      <c r="O898" s="223"/>
      <c r="P898" s="227"/>
      <c r="Q898" s="227"/>
      <c r="R898" s="227"/>
      <c r="S898" s="227"/>
      <c r="T898" s="227"/>
      <c r="U898" s="227"/>
      <c r="V898" s="228"/>
    </row>
    <row r="899" spans="1:22" ht="18" customHeight="1" x14ac:dyDescent="0.25">
      <c r="A899" s="217"/>
      <c r="B899" s="234"/>
      <c r="C899" s="224"/>
      <c r="D899" s="229"/>
      <c r="E899" s="229"/>
      <c r="F899" s="229"/>
      <c r="G899" s="229"/>
      <c r="H899" s="229"/>
      <c r="I899" s="229"/>
      <c r="J899" s="230"/>
      <c r="K899" s="19"/>
      <c r="L899" s="20"/>
      <c r="M899" s="217"/>
      <c r="N899" s="234"/>
      <c r="O899" s="224"/>
      <c r="P899" s="229"/>
      <c r="Q899" s="229"/>
      <c r="R899" s="229"/>
      <c r="S899" s="229"/>
      <c r="T899" s="229"/>
      <c r="U899" s="229"/>
      <c r="V899" s="230"/>
    </row>
    <row r="900" spans="1:22" ht="15.75" customHeight="1" x14ac:dyDescent="0.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5"/>
      <c r="L900" s="26"/>
      <c r="M900" s="24"/>
      <c r="N900" s="24"/>
      <c r="O900" s="24"/>
      <c r="P900" s="24"/>
      <c r="Q900" s="24"/>
      <c r="R900" s="24"/>
      <c r="S900" s="24"/>
      <c r="T900" s="24"/>
      <c r="U900" s="24"/>
      <c r="V900" s="24"/>
    </row>
    <row r="901" spans="1:22" ht="15.75" customHeight="1" x14ac:dyDescent="0.25">
      <c r="A901" s="46"/>
      <c r="B901" s="27"/>
      <c r="C901" s="27"/>
      <c r="D901" s="27"/>
      <c r="E901" s="27"/>
      <c r="F901" s="27"/>
      <c r="G901" s="27"/>
      <c r="H901" s="27"/>
      <c r="I901" s="27"/>
      <c r="J901" s="27"/>
      <c r="K901" s="28"/>
      <c r="L901" s="29"/>
      <c r="M901" s="46"/>
      <c r="N901" s="27"/>
      <c r="O901" s="27"/>
      <c r="P901" s="27"/>
      <c r="Q901" s="27"/>
      <c r="R901" s="27"/>
      <c r="S901" s="27"/>
      <c r="T901" s="27"/>
      <c r="U901" s="27"/>
      <c r="V901" s="27"/>
    </row>
    <row r="902" spans="1:22" ht="18" customHeight="1" x14ac:dyDescent="0.25">
      <c r="A902" s="30">
        <f>A889+1</f>
        <v>146</v>
      </c>
      <c r="B902" s="30"/>
      <c r="C902" s="252" t="s">
        <v>37</v>
      </c>
      <c r="D902" s="252"/>
      <c r="E902" s="252"/>
      <c r="F902" s="252"/>
      <c r="G902" s="252"/>
      <c r="H902" s="252"/>
      <c r="I902" s="30"/>
      <c r="J902" s="51"/>
      <c r="K902" s="15"/>
      <c r="L902" s="16"/>
      <c r="M902" s="13">
        <f>M889+1</f>
        <v>149</v>
      </c>
      <c r="N902" s="13"/>
      <c r="O902" s="218" t="s">
        <v>37</v>
      </c>
      <c r="P902" s="218"/>
      <c r="Q902" s="218"/>
      <c r="R902" s="218"/>
      <c r="S902" s="218"/>
      <c r="T902" s="218"/>
      <c r="U902" s="13"/>
      <c r="V902" s="14"/>
    </row>
    <row r="903" spans="1:22" ht="18" customHeight="1" x14ac:dyDescent="0.25">
      <c r="A903" s="13"/>
      <c r="B903" s="13"/>
      <c r="C903" s="218"/>
      <c r="D903" s="218"/>
      <c r="E903" s="218"/>
      <c r="F903" s="218"/>
      <c r="G903" s="218"/>
      <c r="H903" s="218"/>
      <c r="I903" s="13"/>
      <c r="J903" s="13"/>
      <c r="K903" s="18"/>
      <c r="L903" s="16"/>
      <c r="M903" s="17"/>
      <c r="N903" s="17"/>
      <c r="O903" s="219"/>
      <c r="P903" s="219"/>
      <c r="Q903" s="219"/>
      <c r="R903" s="219"/>
      <c r="S903" s="219"/>
      <c r="T903" s="219"/>
      <c r="U903" s="17"/>
      <c r="V903" s="17"/>
    </row>
    <row r="904" spans="1:22" ht="15.75" customHeight="1" x14ac:dyDescent="0.25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19"/>
      <c r="L904" s="20"/>
    </row>
    <row r="905" spans="1:22" ht="18" customHeight="1" x14ac:dyDescent="0.25">
      <c r="A905" s="246"/>
      <c r="B905" s="255" t="str">
        <f>基本ﾃﾞｰﾀ!$B$5</f>
        <v>函 館</v>
      </c>
      <c r="C905" s="255"/>
      <c r="D905" s="255"/>
      <c r="E905" s="255"/>
      <c r="F905" s="255"/>
      <c r="G905" s="255"/>
      <c r="H905" s="240" t="s">
        <v>18</v>
      </c>
      <c r="I905" s="240"/>
      <c r="J905" s="241"/>
      <c r="K905" s="22"/>
      <c r="L905" s="20"/>
      <c r="M905" s="246"/>
      <c r="N905" s="255" t="str">
        <f>基本ﾃﾞｰﾀ!$B$5</f>
        <v>函 館</v>
      </c>
      <c r="O905" s="255"/>
      <c r="P905" s="255"/>
      <c r="Q905" s="255"/>
      <c r="R905" s="255"/>
      <c r="S905" s="255"/>
      <c r="T905" s="240" t="s">
        <v>18</v>
      </c>
      <c r="U905" s="240"/>
      <c r="V905" s="241"/>
    </row>
    <row r="906" spans="1:22" ht="18" customHeight="1" x14ac:dyDescent="0.25">
      <c r="A906" s="253"/>
      <c r="B906" s="256"/>
      <c r="C906" s="256"/>
      <c r="D906" s="256"/>
      <c r="E906" s="256"/>
      <c r="F906" s="256"/>
      <c r="G906" s="256"/>
      <c r="H906" s="242"/>
      <c r="I906" s="242"/>
      <c r="J906" s="243"/>
      <c r="K906" s="22"/>
      <c r="L906" s="20"/>
      <c r="M906" s="253"/>
      <c r="N906" s="256"/>
      <c r="O906" s="256"/>
      <c r="P906" s="256"/>
      <c r="Q906" s="256"/>
      <c r="R906" s="256"/>
      <c r="S906" s="256"/>
      <c r="T906" s="242"/>
      <c r="U906" s="242"/>
      <c r="V906" s="243"/>
    </row>
    <row r="907" spans="1:22" ht="18" customHeight="1" x14ac:dyDescent="0.25">
      <c r="A907" s="254"/>
      <c r="B907" s="257"/>
      <c r="C907" s="257"/>
      <c r="D907" s="257"/>
      <c r="E907" s="257"/>
      <c r="F907" s="257"/>
      <c r="G907" s="257"/>
      <c r="H907" s="244"/>
      <c r="I907" s="244"/>
      <c r="J907" s="245"/>
      <c r="K907" s="22"/>
      <c r="L907" s="20"/>
      <c r="M907" s="254"/>
      <c r="N907" s="257"/>
      <c r="O907" s="257"/>
      <c r="P907" s="257"/>
      <c r="Q907" s="257"/>
      <c r="R907" s="257"/>
      <c r="S907" s="257"/>
      <c r="T907" s="244"/>
      <c r="U907" s="244"/>
      <c r="V907" s="245"/>
    </row>
    <row r="908" spans="1:22" ht="12" customHeight="1" x14ac:dyDescent="0.25">
      <c r="A908" s="215">
        <f>INDEX(習字一覧!$A$2:$G$201,A902,3)</f>
        <v>0</v>
      </c>
      <c r="B908" s="220"/>
      <c r="C908" s="232" t="s">
        <v>50</v>
      </c>
      <c r="D908" s="232"/>
      <c r="E908" s="235">
        <f>INDEX(習字一覧!$A$2:$G$201,A902,5)</f>
        <v>0</v>
      </c>
      <c r="F908" s="236"/>
      <c r="G908" s="236"/>
      <c r="H908" s="236"/>
      <c r="I908" s="236"/>
      <c r="J908" s="237"/>
      <c r="K908" s="23"/>
      <c r="L908" s="20"/>
      <c r="M908" s="215">
        <f>INDEX(習字一覧!$A$2:$G$201,M902,3)</f>
        <v>0</v>
      </c>
      <c r="N908" s="220"/>
      <c r="O908" s="232" t="s">
        <v>50</v>
      </c>
      <c r="P908" s="232"/>
      <c r="Q908" s="235">
        <f>INDEX(習字一覧!$A$2:$G$201,M902,5)</f>
        <v>0</v>
      </c>
      <c r="R908" s="236"/>
      <c r="S908" s="236"/>
      <c r="T908" s="236"/>
      <c r="U908" s="236"/>
      <c r="V908" s="237"/>
    </row>
    <row r="909" spans="1:22" ht="12" customHeight="1" x14ac:dyDescent="0.25">
      <c r="A909" s="216"/>
      <c r="B909" s="221"/>
      <c r="C909" s="233"/>
      <c r="D909" s="233"/>
      <c r="E909" s="238"/>
      <c r="F909" s="238"/>
      <c r="G909" s="238"/>
      <c r="H909" s="238"/>
      <c r="I909" s="238"/>
      <c r="J909" s="239"/>
      <c r="K909" s="23"/>
      <c r="L909" s="20"/>
      <c r="M909" s="216"/>
      <c r="N909" s="221"/>
      <c r="O909" s="233"/>
      <c r="P909" s="233"/>
      <c r="Q909" s="238"/>
      <c r="R909" s="238"/>
      <c r="S909" s="238"/>
      <c r="T909" s="238"/>
      <c r="U909" s="238"/>
      <c r="V909" s="239"/>
    </row>
    <row r="910" spans="1:22" ht="18" customHeight="1" x14ac:dyDescent="0.25">
      <c r="A910" s="216"/>
      <c r="B910" s="221" t="s">
        <v>19</v>
      </c>
      <c r="C910" s="222"/>
      <c r="D910" s="225">
        <f>INDEX(習字一覧!$A$2:$G$201,A902,4)</f>
        <v>0</v>
      </c>
      <c r="E910" s="225"/>
      <c r="F910" s="225"/>
      <c r="G910" s="225"/>
      <c r="H910" s="225"/>
      <c r="I910" s="225"/>
      <c r="J910" s="226"/>
      <c r="K910" s="19"/>
      <c r="L910" s="20"/>
      <c r="M910" s="216"/>
      <c r="N910" s="221" t="s">
        <v>19</v>
      </c>
      <c r="O910" s="222"/>
      <c r="P910" s="225">
        <f>INDEX(習字一覧!$A$2:$G$201,M902,4)</f>
        <v>0</v>
      </c>
      <c r="Q910" s="225"/>
      <c r="R910" s="225"/>
      <c r="S910" s="225"/>
      <c r="T910" s="225"/>
      <c r="U910" s="225"/>
      <c r="V910" s="226"/>
    </row>
    <row r="911" spans="1:22" ht="18" customHeight="1" x14ac:dyDescent="0.25">
      <c r="A911" s="216"/>
      <c r="B911" s="221"/>
      <c r="C911" s="223"/>
      <c r="D911" s="227"/>
      <c r="E911" s="227"/>
      <c r="F911" s="227"/>
      <c r="G911" s="227"/>
      <c r="H911" s="227"/>
      <c r="I911" s="227"/>
      <c r="J911" s="228"/>
      <c r="K911" s="19"/>
      <c r="L911" s="20"/>
      <c r="M911" s="216"/>
      <c r="N911" s="221"/>
      <c r="O911" s="223"/>
      <c r="P911" s="227"/>
      <c r="Q911" s="227"/>
      <c r="R911" s="227"/>
      <c r="S911" s="227"/>
      <c r="T911" s="227"/>
      <c r="U911" s="227"/>
      <c r="V911" s="228"/>
    </row>
    <row r="912" spans="1:22" ht="18" customHeight="1" x14ac:dyDescent="0.25">
      <c r="A912" s="217"/>
      <c r="B912" s="234"/>
      <c r="C912" s="224"/>
      <c r="D912" s="229"/>
      <c r="E912" s="229"/>
      <c r="F912" s="229"/>
      <c r="G912" s="229"/>
      <c r="H912" s="229"/>
      <c r="I912" s="229"/>
      <c r="J912" s="230"/>
      <c r="K912" s="19"/>
      <c r="L912" s="20"/>
      <c r="M912" s="217"/>
      <c r="N912" s="234"/>
      <c r="O912" s="224"/>
      <c r="P912" s="229"/>
      <c r="Q912" s="229"/>
      <c r="R912" s="229"/>
      <c r="S912" s="229"/>
      <c r="T912" s="229"/>
      <c r="U912" s="229"/>
      <c r="V912" s="230"/>
    </row>
    <row r="913" spans="1:22" ht="15.75" customHeight="1" x14ac:dyDescent="0.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5"/>
      <c r="L913" s="26"/>
      <c r="M913" s="24"/>
      <c r="N913" s="24"/>
      <c r="O913" s="24"/>
      <c r="P913" s="24"/>
      <c r="Q913" s="24"/>
      <c r="R913" s="24"/>
      <c r="S913" s="24"/>
      <c r="T913" s="24"/>
      <c r="U913" s="24"/>
      <c r="V913" s="24"/>
    </row>
    <row r="914" spans="1:22" ht="15.75" customHeight="1" x14ac:dyDescent="0.25">
      <c r="A914" s="46"/>
      <c r="B914" s="27"/>
      <c r="C914" s="27"/>
      <c r="D914" s="27"/>
      <c r="E914" s="27"/>
      <c r="F914" s="27"/>
      <c r="G914" s="27"/>
      <c r="H914" s="27"/>
      <c r="I914" s="27"/>
      <c r="J914" s="27"/>
      <c r="K914" s="28"/>
      <c r="L914" s="29"/>
      <c r="M914" s="46"/>
      <c r="N914" s="27"/>
      <c r="O914" s="27"/>
      <c r="P914" s="27"/>
      <c r="Q914" s="27"/>
      <c r="R914" s="27"/>
      <c r="S914" s="27"/>
      <c r="T914" s="27"/>
      <c r="U914" s="27"/>
      <c r="V914" s="27"/>
    </row>
    <row r="915" spans="1:22" ht="18" customHeight="1" x14ac:dyDescent="0.25">
      <c r="A915" s="13">
        <f>A902+1</f>
        <v>147</v>
      </c>
      <c r="B915" s="13"/>
      <c r="C915" s="218" t="s">
        <v>37</v>
      </c>
      <c r="D915" s="218"/>
      <c r="E915" s="218"/>
      <c r="F915" s="218"/>
      <c r="G915" s="218"/>
      <c r="H915" s="218"/>
      <c r="I915" s="13"/>
      <c r="J915" s="14"/>
      <c r="K915" s="15"/>
      <c r="L915" s="16"/>
      <c r="M915" s="13">
        <f>M902+1</f>
        <v>150</v>
      </c>
      <c r="N915" s="13"/>
      <c r="O915" s="218" t="s">
        <v>37</v>
      </c>
      <c r="P915" s="218"/>
      <c r="Q915" s="218"/>
      <c r="R915" s="218"/>
      <c r="S915" s="218"/>
      <c r="T915" s="218"/>
      <c r="U915" s="13"/>
      <c r="V915" s="14"/>
    </row>
    <row r="916" spans="1:22" ht="18" customHeight="1" x14ac:dyDescent="0.25">
      <c r="A916" s="17"/>
      <c r="B916" s="17"/>
      <c r="C916" s="219"/>
      <c r="D916" s="219"/>
      <c r="E916" s="219"/>
      <c r="F916" s="219"/>
      <c r="G916" s="219"/>
      <c r="H916" s="219"/>
      <c r="I916" s="17"/>
      <c r="J916" s="17"/>
      <c r="K916" s="18"/>
      <c r="L916" s="16"/>
      <c r="M916" s="17"/>
      <c r="N916" s="17"/>
      <c r="O916" s="219"/>
      <c r="P916" s="219"/>
      <c r="Q916" s="219"/>
      <c r="R916" s="219"/>
      <c r="S916" s="219"/>
      <c r="T916" s="219"/>
      <c r="U916" s="17"/>
      <c r="V916" s="17"/>
    </row>
    <row r="917" spans="1:22" ht="15.75" customHeight="1" x14ac:dyDescent="0.25">
      <c r="K917" s="19"/>
      <c r="L917" s="20"/>
    </row>
    <row r="918" spans="1:22" ht="18" customHeight="1" x14ac:dyDescent="0.25">
      <c r="A918" s="246"/>
      <c r="B918" s="255" t="str">
        <f>基本ﾃﾞｰﾀ!$B$5</f>
        <v>函 館</v>
      </c>
      <c r="C918" s="255"/>
      <c r="D918" s="255"/>
      <c r="E918" s="255"/>
      <c r="F918" s="255"/>
      <c r="G918" s="255"/>
      <c r="H918" s="240" t="s">
        <v>18</v>
      </c>
      <c r="I918" s="240"/>
      <c r="J918" s="241"/>
      <c r="K918" s="22"/>
      <c r="L918" s="20"/>
      <c r="M918" s="246"/>
      <c r="N918" s="255" t="str">
        <f>基本ﾃﾞｰﾀ!$B$5</f>
        <v>函 館</v>
      </c>
      <c r="O918" s="255"/>
      <c r="P918" s="255"/>
      <c r="Q918" s="255"/>
      <c r="R918" s="255"/>
      <c r="S918" s="255"/>
      <c r="T918" s="240" t="s">
        <v>18</v>
      </c>
      <c r="U918" s="240"/>
      <c r="V918" s="241"/>
    </row>
    <row r="919" spans="1:22" ht="18" customHeight="1" x14ac:dyDescent="0.25">
      <c r="A919" s="253"/>
      <c r="B919" s="256"/>
      <c r="C919" s="256"/>
      <c r="D919" s="256"/>
      <c r="E919" s="256"/>
      <c r="F919" s="256"/>
      <c r="G919" s="256"/>
      <c r="H919" s="242"/>
      <c r="I919" s="242"/>
      <c r="J919" s="243"/>
      <c r="K919" s="22"/>
      <c r="L919" s="20"/>
      <c r="M919" s="253"/>
      <c r="N919" s="256"/>
      <c r="O919" s="256"/>
      <c r="P919" s="256"/>
      <c r="Q919" s="256"/>
      <c r="R919" s="256"/>
      <c r="S919" s="256"/>
      <c r="T919" s="242"/>
      <c r="U919" s="242"/>
      <c r="V919" s="243"/>
    </row>
    <row r="920" spans="1:22" ht="18" customHeight="1" x14ac:dyDescent="0.25">
      <c r="A920" s="254"/>
      <c r="B920" s="257"/>
      <c r="C920" s="257"/>
      <c r="D920" s="257"/>
      <c r="E920" s="257"/>
      <c r="F920" s="257"/>
      <c r="G920" s="257"/>
      <c r="H920" s="244"/>
      <c r="I920" s="244"/>
      <c r="J920" s="245"/>
      <c r="K920" s="22"/>
      <c r="L920" s="20"/>
      <c r="M920" s="254"/>
      <c r="N920" s="257"/>
      <c r="O920" s="257"/>
      <c r="P920" s="257"/>
      <c r="Q920" s="257"/>
      <c r="R920" s="257"/>
      <c r="S920" s="257"/>
      <c r="T920" s="244"/>
      <c r="U920" s="244"/>
      <c r="V920" s="245"/>
    </row>
    <row r="921" spans="1:22" ht="12" customHeight="1" x14ac:dyDescent="0.25">
      <c r="A921" s="215">
        <f>INDEX(習字一覧!$A$2:$G$201,A915,3)</f>
        <v>0</v>
      </c>
      <c r="B921" s="220"/>
      <c r="C921" s="232" t="s">
        <v>50</v>
      </c>
      <c r="D921" s="232"/>
      <c r="E921" s="235">
        <f>INDEX(習字一覧!$A$2:$G$201,A915,5)</f>
        <v>0</v>
      </c>
      <c r="F921" s="236"/>
      <c r="G921" s="236"/>
      <c r="H921" s="236"/>
      <c r="I921" s="236"/>
      <c r="J921" s="237"/>
      <c r="K921" s="23"/>
      <c r="L921" s="20"/>
      <c r="M921" s="215">
        <f>INDEX(習字一覧!$A$2:$G$201,M915,3)</f>
        <v>0</v>
      </c>
      <c r="N921" s="220"/>
      <c r="O921" s="232" t="s">
        <v>50</v>
      </c>
      <c r="P921" s="232"/>
      <c r="Q921" s="235">
        <f>INDEX(習字一覧!$A$2:$G$201,M915,5)</f>
        <v>0</v>
      </c>
      <c r="R921" s="236"/>
      <c r="S921" s="236"/>
      <c r="T921" s="236"/>
      <c r="U921" s="236"/>
      <c r="V921" s="237"/>
    </row>
    <row r="922" spans="1:22" ht="12" customHeight="1" x14ac:dyDescent="0.25">
      <c r="A922" s="216"/>
      <c r="B922" s="221"/>
      <c r="C922" s="233"/>
      <c r="D922" s="233"/>
      <c r="E922" s="238"/>
      <c r="F922" s="238"/>
      <c r="G922" s="238"/>
      <c r="H922" s="238"/>
      <c r="I922" s="238"/>
      <c r="J922" s="239"/>
      <c r="K922" s="23"/>
      <c r="L922" s="20"/>
      <c r="M922" s="216"/>
      <c r="N922" s="221"/>
      <c r="O922" s="233"/>
      <c r="P922" s="233"/>
      <c r="Q922" s="238"/>
      <c r="R922" s="238"/>
      <c r="S922" s="238"/>
      <c r="T922" s="238"/>
      <c r="U922" s="238"/>
      <c r="V922" s="239"/>
    </row>
    <row r="923" spans="1:22" ht="18" customHeight="1" x14ac:dyDescent="0.25">
      <c r="A923" s="216"/>
      <c r="B923" s="221" t="s">
        <v>19</v>
      </c>
      <c r="C923" s="222"/>
      <c r="D923" s="225">
        <f>INDEX(習字一覧!$A$2:$G$201,A915,4)</f>
        <v>0</v>
      </c>
      <c r="E923" s="225"/>
      <c r="F923" s="225"/>
      <c r="G923" s="225"/>
      <c r="H923" s="225"/>
      <c r="I923" s="225"/>
      <c r="J923" s="226"/>
      <c r="K923" s="19"/>
      <c r="L923" s="20"/>
      <c r="M923" s="216"/>
      <c r="N923" s="221" t="s">
        <v>19</v>
      </c>
      <c r="O923" s="222"/>
      <c r="P923" s="225">
        <f>INDEX(習字一覧!$A$2:$G$201,M915,4)</f>
        <v>0</v>
      </c>
      <c r="Q923" s="225"/>
      <c r="R923" s="225"/>
      <c r="S923" s="225"/>
      <c r="T923" s="225"/>
      <c r="U923" s="225"/>
      <c r="V923" s="226"/>
    </row>
    <row r="924" spans="1:22" ht="18" customHeight="1" x14ac:dyDescent="0.25">
      <c r="A924" s="216"/>
      <c r="B924" s="221"/>
      <c r="C924" s="223"/>
      <c r="D924" s="227"/>
      <c r="E924" s="227"/>
      <c r="F924" s="227"/>
      <c r="G924" s="227"/>
      <c r="H924" s="227"/>
      <c r="I924" s="227"/>
      <c r="J924" s="228"/>
      <c r="K924" s="19"/>
      <c r="L924" s="20"/>
      <c r="M924" s="216"/>
      <c r="N924" s="221"/>
      <c r="O924" s="223"/>
      <c r="P924" s="227"/>
      <c r="Q924" s="227"/>
      <c r="R924" s="227"/>
      <c r="S924" s="227"/>
      <c r="T924" s="227"/>
      <c r="U924" s="227"/>
      <c r="V924" s="228"/>
    </row>
    <row r="925" spans="1:22" ht="18" customHeight="1" x14ac:dyDescent="0.25">
      <c r="A925" s="217"/>
      <c r="B925" s="234"/>
      <c r="C925" s="224"/>
      <c r="D925" s="229"/>
      <c r="E925" s="229"/>
      <c r="F925" s="229"/>
      <c r="G925" s="229"/>
      <c r="H925" s="229"/>
      <c r="I925" s="229"/>
      <c r="J925" s="230"/>
      <c r="K925" s="19"/>
      <c r="L925" s="20"/>
      <c r="M925" s="217"/>
      <c r="N925" s="234"/>
      <c r="O925" s="224"/>
      <c r="P925" s="229"/>
      <c r="Q925" s="229"/>
      <c r="R925" s="229"/>
      <c r="S925" s="229"/>
      <c r="T925" s="229"/>
      <c r="U925" s="229"/>
      <c r="V925" s="230"/>
    </row>
    <row r="926" spans="1:22" ht="21.75" customHeight="1" x14ac:dyDescent="0.25">
      <c r="A926" s="13">
        <f>M915+1</f>
        <v>151</v>
      </c>
      <c r="B926" s="13"/>
      <c r="C926" s="218" t="s">
        <v>37</v>
      </c>
      <c r="D926" s="218"/>
      <c r="E926" s="218"/>
      <c r="F926" s="218"/>
      <c r="G926" s="218"/>
      <c r="H926" s="218"/>
      <c r="I926" s="13"/>
      <c r="J926" s="14"/>
      <c r="K926" s="15"/>
      <c r="L926" s="16"/>
      <c r="M926" s="13">
        <f>A952+1</f>
        <v>154</v>
      </c>
      <c r="N926" s="13"/>
      <c r="O926" s="218" t="s">
        <v>37</v>
      </c>
      <c r="P926" s="218"/>
      <c r="Q926" s="218"/>
      <c r="R926" s="218"/>
      <c r="S926" s="218"/>
      <c r="T926" s="218"/>
      <c r="U926" s="13"/>
      <c r="V926" s="14" t="s">
        <v>97</v>
      </c>
    </row>
    <row r="927" spans="1:22" ht="21.75" customHeight="1" x14ac:dyDescent="0.25">
      <c r="A927" s="17"/>
      <c r="B927" s="17"/>
      <c r="C927" s="219"/>
      <c r="D927" s="219"/>
      <c r="E927" s="219"/>
      <c r="F927" s="219"/>
      <c r="G927" s="219"/>
      <c r="H927" s="219"/>
      <c r="I927" s="17"/>
      <c r="J927" s="17"/>
      <c r="K927" s="18"/>
      <c r="L927" s="16"/>
      <c r="M927" s="13"/>
      <c r="N927" s="13"/>
      <c r="O927" s="218"/>
      <c r="P927" s="218"/>
      <c r="Q927" s="218"/>
      <c r="R927" s="218"/>
      <c r="S927" s="218"/>
      <c r="T927" s="218"/>
      <c r="U927" s="231" t="s">
        <v>17</v>
      </c>
      <c r="V927" s="231"/>
    </row>
    <row r="928" spans="1:22" ht="15.75" customHeight="1" x14ac:dyDescent="0.25">
      <c r="K928" s="19"/>
      <c r="L928" s="20"/>
      <c r="M928" s="21"/>
      <c r="N928" s="21"/>
      <c r="O928" s="21"/>
      <c r="P928" s="21"/>
      <c r="Q928" s="21"/>
      <c r="R928" s="21"/>
      <c r="S928" s="21"/>
      <c r="T928" s="21"/>
      <c r="U928" s="21"/>
      <c r="V928" s="21"/>
    </row>
    <row r="929" spans="1:22" ht="18" customHeight="1" x14ac:dyDescent="0.25">
      <c r="A929" s="246"/>
      <c r="B929" s="255" t="str">
        <f>基本ﾃﾞｰﾀ!$B$5</f>
        <v>函 館</v>
      </c>
      <c r="C929" s="255"/>
      <c r="D929" s="255"/>
      <c r="E929" s="255"/>
      <c r="F929" s="255"/>
      <c r="G929" s="255"/>
      <c r="H929" s="240" t="s">
        <v>18</v>
      </c>
      <c r="I929" s="240"/>
      <c r="J929" s="241"/>
      <c r="K929" s="22"/>
      <c r="L929" s="20"/>
      <c r="M929" s="246"/>
      <c r="N929" s="255" t="str">
        <f>基本ﾃﾞｰﾀ!$B$5</f>
        <v>函 館</v>
      </c>
      <c r="O929" s="255"/>
      <c r="P929" s="255"/>
      <c r="Q929" s="255"/>
      <c r="R929" s="255"/>
      <c r="S929" s="255"/>
      <c r="T929" s="240" t="s">
        <v>18</v>
      </c>
      <c r="U929" s="240"/>
      <c r="V929" s="241"/>
    </row>
    <row r="930" spans="1:22" ht="18" customHeight="1" x14ac:dyDescent="0.25">
      <c r="A930" s="253"/>
      <c r="B930" s="256"/>
      <c r="C930" s="256"/>
      <c r="D930" s="256"/>
      <c r="E930" s="256"/>
      <c r="F930" s="256"/>
      <c r="G930" s="256"/>
      <c r="H930" s="242"/>
      <c r="I930" s="242"/>
      <c r="J930" s="243"/>
      <c r="K930" s="22"/>
      <c r="L930" s="20"/>
      <c r="M930" s="253"/>
      <c r="N930" s="256"/>
      <c r="O930" s="256"/>
      <c r="P930" s="256"/>
      <c r="Q930" s="256"/>
      <c r="R930" s="256"/>
      <c r="S930" s="256"/>
      <c r="T930" s="242"/>
      <c r="U930" s="242"/>
      <c r="V930" s="243"/>
    </row>
    <row r="931" spans="1:22" ht="18" customHeight="1" x14ac:dyDescent="0.25">
      <c r="A931" s="254"/>
      <c r="B931" s="257"/>
      <c r="C931" s="257"/>
      <c r="D931" s="257"/>
      <c r="E931" s="257"/>
      <c r="F931" s="257"/>
      <c r="G931" s="257"/>
      <c r="H931" s="244"/>
      <c r="I931" s="244"/>
      <c r="J931" s="245"/>
      <c r="K931" s="22"/>
      <c r="L931" s="20"/>
      <c r="M931" s="254"/>
      <c r="N931" s="257"/>
      <c r="O931" s="257"/>
      <c r="P931" s="257"/>
      <c r="Q931" s="257"/>
      <c r="R931" s="257"/>
      <c r="S931" s="257"/>
      <c r="T931" s="244"/>
      <c r="U931" s="244"/>
      <c r="V931" s="245"/>
    </row>
    <row r="932" spans="1:22" ht="12" customHeight="1" x14ac:dyDescent="0.25">
      <c r="A932" s="215">
        <f>INDEX(習字一覧!$A$2:$G$201,A926,3)</f>
        <v>0</v>
      </c>
      <c r="B932" s="220"/>
      <c r="C932" s="232" t="s">
        <v>50</v>
      </c>
      <c r="D932" s="232"/>
      <c r="E932" s="235">
        <f>INDEX(習字一覧!$A$2:$G$201,A926,5)</f>
        <v>0</v>
      </c>
      <c r="F932" s="236"/>
      <c r="G932" s="236"/>
      <c r="H932" s="236"/>
      <c r="I932" s="236"/>
      <c r="J932" s="237"/>
      <c r="K932" s="23"/>
      <c r="L932" s="20"/>
      <c r="M932" s="215">
        <f>INDEX(習字一覧!$A$2:$G$201,M926,3)</f>
        <v>0</v>
      </c>
      <c r="N932" s="220"/>
      <c r="O932" s="232" t="s">
        <v>50</v>
      </c>
      <c r="P932" s="232"/>
      <c r="Q932" s="235">
        <f>INDEX(習字一覧!$A$2:$G$201,M926,5)</f>
        <v>0</v>
      </c>
      <c r="R932" s="236"/>
      <c r="S932" s="236"/>
      <c r="T932" s="236"/>
      <c r="U932" s="236"/>
      <c r="V932" s="237"/>
    </row>
    <row r="933" spans="1:22" ht="12" customHeight="1" x14ac:dyDescent="0.25">
      <c r="A933" s="216"/>
      <c r="B933" s="221"/>
      <c r="C933" s="233"/>
      <c r="D933" s="233"/>
      <c r="E933" s="238"/>
      <c r="F933" s="238"/>
      <c r="G933" s="238"/>
      <c r="H933" s="238"/>
      <c r="I933" s="238"/>
      <c r="J933" s="239"/>
      <c r="K933" s="23"/>
      <c r="L933" s="20"/>
      <c r="M933" s="216"/>
      <c r="N933" s="221"/>
      <c r="O933" s="233"/>
      <c r="P933" s="233"/>
      <c r="Q933" s="238"/>
      <c r="R933" s="238"/>
      <c r="S933" s="238"/>
      <c r="T933" s="238"/>
      <c r="U933" s="238"/>
      <c r="V933" s="239"/>
    </row>
    <row r="934" spans="1:22" ht="18" customHeight="1" x14ac:dyDescent="0.25">
      <c r="A934" s="216"/>
      <c r="B934" s="221" t="s">
        <v>19</v>
      </c>
      <c r="C934" s="222"/>
      <c r="D934" s="225">
        <f>INDEX(習字一覧!$A$2:$G$201,A926,4)</f>
        <v>0</v>
      </c>
      <c r="E934" s="225"/>
      <c r="F934" s="225"/>
      <c r="G934" s="225"/>
      <c r="H934" s="225"/>
      <c r="I934" s="225"/>
      <c r="J934" s="226"/>
      <c r="K934" s="19"/>
      <c r="L934" s="20"/>
      <c r="M934" s="216"/>
      <c r="N934" s="221" t="s">
        <v>19</v>
      </c>
      <c r="O934" s="222"/>
      <c r="P934" s="225">
        <f>INDEX(習字一覧!$A$2:$G$201,M926,4)</f>
        <v>0</v>
      </c>
      <c r="Q934" s="225"/>
      <c r="R934" s="225"/>
      <c r="S934" s="225"/>
      <c r="T934" s="225"/>
      <c r="U934" s="225"/>
      <c r="V934" s="226"/>
    </row>
    <row r="935" spans="1:22" ht="18" customHeight="1" x14ac:dyDescent="0.25">
      <c r="A935" s="216"/>
      <c r="B935" s="221"/>
      <c r="C935" s="223"/>
      <c r="D935" s="227"/>
      <c r="E935" s="227"/>
      <c r="F935" s="227"/>
      <c r="G935" s="227"/>
      <c r="H935" s="227"/>
      <c r="I935" s="227"/>
      <c r="J935" s="228"/>
      <c r="K935" s="19"/>
      <c r="L935" s="20"/>
      <c r="M935" s="216"/>
      <c r="N935" s="221"/>
      <c r="O935" s="223"/>
      <c r="P935" s="227"/>
      <c r="Q935" s="227"/>
      <c r="R935" s="227"/>
      <c r="S935" s="227"/>
      <c r="T935" s="227"/>
      <c r="U935" s="227"/>
      <c r="V935" s="228"/>
    </row>
    <row r="936" spans="1:22" ht="18" customHeight="1" x14ac:dyDescent="0.25">
      <c r="A936" s="217"/>
      <c r="B936" s="234"/>
      <c r="C936" s="224"/>
      <c r="D936" s="229"/>
      <c r="E936" s="229"/>
      <c r="F936" s="229"/>
      <c r="G936" s="229"/>
      <c r="H936" s="229"/>
      <c r="I936" s="229"/>
      <c r="J936" s="230"/>
      <c r="K936" s="19"/>
      <c r="L936" s="20"/>
      <c r="M936" s="217"/>
      <c r="N936" s="234"/>
      <c r="O936" s="224"/>
      <c r="P936" s="229"/>
      <c r="Q936" s="229"/>
      <c r="R936" s="229"/>
      <c r="S936" s="229"/>
      <c r="T936" s="229"/>
      <c r="U936" s="229"/>
      <c r="V936" s="230"/>
    </row>
    <row r="937" spans="1:22" ht="15.75" customHeight="1" x14ac:dyDescent="0.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5"/>
      <c r="L937" s="26"/>
      <c r="M937" s="24"/>
      <c r="N937" s="24"/>
      <c r="O937" s="24"/>
      <c r="P937" s="24"/>
      <c r="Q937" s="24"/>
      <c r="R937" s="24"/>
      <c r="S937" s="24"/>
      <c r="T937" s="24"/>
      <c r="U937" s="24"/>
      <c r="V937" s="24"/>
    </row>
    <row r="938" spans="1:22" ht="15.75" customHeight="1" x14ac:dyDescent="0.25">
      <c r="A938" s="46"/>
      <c r="B938" s="27"/>
      <c r="C938" s="27"/>
      <c r="D938" s="27"/>
      <c r="E938" s="27"/>
      <c r="F938" s="27"/>
      <c r="G938" s="27"/>
      <c r="H938" s="27"/>
      <c r="I938" s="27"/>
      <c r="J938" s="27"/>
      <c r="K938" s="28"/>
      <c r="L938" s="29"/>
      <c r="M938" s="46"/>
      <c r="N938" s="27"/>
      <c r="O938" s="27"/>
      <c r="P938" s="27"/>
      <c r="Q938" s="27"/>
      <c r="R938" s="27"/>
      <c r="S938" s="27"/>
      <c r="T938" s="27"/>
      <c r="U938" s="27"/>
      <c r="V938" s="27"/>
    </row>
    <row r="939" spans="1:22" ht="18" customHeight="1" x14ac:dyDescent="0.25">
      <c r="A939" s="30">
        <f>A926+1</f>
        <v>152</v>
      </c>
      <c r="B939" s="30"/>
      <c r="C939" s="252" t="s">
        <v>37</v>
      </c>
      <c r="D939" s="252"/>
      <c r="E939" s="252"/>
      <c r="F939" s="252"/>
      <c r="G939" s="252"/>
      <c r="H939" s="252"/>
      <c r="I939" s="30"/>
      <c r="J939" s="51"/>
      <c r="K939" s="15"/>
      <c r="L939" s="16"/>
      <c r="M939" s="13">
        <f>M926+1</f>
        <v>155</v>
      </c>
      <c r="N939" s="13"/>
      <c r="O939" s="218" t="s">
        <v>37</v>
      </c>
      <c r="P939" s="218"/>
      <c r="Q939" s="218"/>
      <c r="R939" s="218"/>
      <c r="S939" s="218"/>
      <c r="T939" s="218"/>
      <c r="U939" s="13"/>
      <c r="V939" s="14"/>
    </row>
    <row r="940" spans="1:22" ht="18" customHeight="1" x14ac:dyDescent="0.25">
      <c r="A940" s="13"/>
      <c r="B940" s="13"/>
      <c r="C940" s="218"/>
      <c r="D940" s="218"/>
      <c r="E940" s="218"/>
      <c r="F940" s="218"/>
      <c r="G940" s="218"/>
      <c r="H940" s="218"/>
      <c r="I940" s="13"/>
      <c r="J940" s="13"/>
      <c r="K940" s="18"/>
      <c r="L940" s="16"/>
      <c r="M940" s="17"/>
      <c r="N940" s="17"/>
      <c r="O940" s="219"/>
      <c r="P940" s="219"/>
      <c r="Q940" s="219"/>
      <c r="R940" s="219"/>
      <c r="S940" s="219"/>
      <c r="T940" s="219"/>
      <c r="U940" s="17"/>
      <c r="V940" s="17"/>
    </row>
    <row r="941" spans="1:22" ht="15.75" customHeight="1" x14ac:dyDescent="0.25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19"/>
      <c r="L941" s="20"/>
    </row>
    <row r="942" spans="1:22" ht="18" customHeight="1" x14ac:dyDescent="0.25">
      <c r="A942" s="246"/>
      <c r="B942" s="255" t="str">
        <f>基本ﾃﾞｰﾀ!$B$5</f>
        <v>函 館</v>
      </c>
      <c r="C942" s="255"/>
      <c r="D942" s="255"/>
      <c r="E942" s="255"/>
      <c r="F942" s="255"/>
      <c r="G942" s="255"/>
      <c r="H942" s="240" t="s">
        <v>18</v>
      </c>
      <c r="I942" s="240"/>
      <c r="J942" s="241"/>
      <c r="K942" s="22"/>
      <c r="L942" s="20"/>
      <c r="M942" s="246"/>
      <c r="N942" s="255" t="str">
        <f>基本ﾃﾞｰﾀ!$B$5</f>
        <v>函 館</v>
      </c>
      <c r="O942" s="255"/>
      <c r="P942" s="255"/>
      <c r="Q942" s="255"/>
      <c r="R942" s="255"/>
      <c r="S942" s="255"/>
      <c r="T942" s="240" t="s">
        <v>18</v>
      </c>
      <c r="U942" s="240"/>
      <c r="V942" s="241"/>
    </row>
    <row r="943" spans="1:22" ht="18" customHeight="1" x14ac:dyDescent="0.25">
      <c r="A943" s="253"/>
      <c r="B943" s="256"/>
      <c r="C943" s="256"/>
      <c r="D943" s="256"/>
      <c r="E943" s="256"/>
      <c r="F943" s="256"/>
      <c r="G943" s="256"/>
      <c r="H943" s="242"/>
      <c r="I943" s="242"/>
      <c r="J943" s="243"/>
      <c r="K943" s="22"/>
      <c r="L943" s="20"/>
      <c r="M943" s="253"/>
      <c r="N943" s="256"/>
      <c r="O943" s="256"/>
      <c r="P943" s="256"/>
      <c r="Q943" s="256"/>
      <c r="R943" s="256"/>
      <c r="S943" s="256"/>
      <c r="T943" s="242"/>
      <c r="U943" s="242"/>
      <c r="V943" s="243"/>
    </row>
    <row r="944" spans="1:22" ht="18" customHeight="1" x14ac:dyDescent="0.25">
      <c r="A944" s="254"/>
      <c r="B944" s="257"/>
      <c r="C944" s="257"/>
      <c r="D944" s="257"/>
      <c r="E944" s="257"/>
      <c r="F944" s="257"/>
      <c r="G944" s="257"/>
      <c r="H944" s="244"/>
      <c r="I944" s="244"/>
      <c r="J944" s="245"/>
      <c r="K944" s="22"/>
      <c r="L944" s="20"/>
      <c r="M944" s="254"/>
      <c r="N944" s="257"/>
      <c r="O944" s="257"/>
      <c r="P944" s="257"/>
      <c r="Q944" s="257"/>
      <c r="R944" s="257"/>
      <c r="S944" s="257"/>
      <c r="T944" s="244"/>
      <c r="U944" s="244"/>
      <c r="V944" s="245"/>
    </row>
    <row r="945" spans="1:22" ht="12" customHeight="1" x14ac:dyDescent="0.25">
      <c r="A945" s="215">
        <f>INDEX(習字一覧!$A$2:$G$201,A939,3)</f>
        <v>0</v>
      </c>
      <c r="B945" s="220"/>
      <c r="C945" s="232" t="s">
        <v>50</v>
      </c>
      <c r="D945" s="232"/>
      <c r="E945" s="235">
        <f>INDEX(習字一覧!$A$2:$G$201,A939,5)</f>
        <v>0</v>
      </c>
      <c r="F945" s="236"/>
      <c r="G945" s="236"/>
      <c r="H945" s="236"/>
      <c r="I945" s="236"/>
      <c r="J945" s="237"/>
      <c r="K945" s="23"/>
      <c r="L945" s="20"/>
      <c r="M945" s="215">
        <f>INDEX(習字一覧!$A$2:$G$201,M939,3)</f>
        <v>0</v>
      </c>
      <c r="N945" s="220"/>
      <c r="O945" s="232" t="s">
        <v>50</v>
      </c>
      <c r="P945" s="232"/>
      <c r="Q945" s="235">
        <f>INDEX(習字一覧!$A$2:$G$201,M939,5)</f>
        <v>0</v>
      </c>
      <c r="R945" s="236"/>
      <c r="S945" s="236"/>
      <c r="T945" s="236"/>
      <c r="U945" s="236"/>
      <c r="V945" s="237"/>
    </row>
    <row r="946" spans="1:22" ht="12" customHeight="1" x14ac:dyDescent="0.25">
      <c r="A946" s="216"/>
      <c r="B946" s="221"/>
      <c r="C946" s="233"/>
      <c r="D946" s="233"/>
      <c r="E946" s="238"/>
      <c r="F946" s="238"/>
      <c r="G946" s="238"/>
      <c r="H946" s="238"/>
      <c r="I946" s="238"/>
      <c r="J946" s="239"/>
      <c r="K946" s="23"/>
      <c r="L946" s="20"/>
      <c r="M946" s="216"/>
      <c r="N946" s="221"/>
      <c r="O946" s="233"/>
      <c r="P946" s="233"/>
      <c r="Q946" s="238"/>
      <c r="R946" s="238"/>
      <c r="S946" s="238"/>
      <c r="T946" s="238"/>
      <c r="U946" s="238"/>
      <c r="V946" s="239"/>
    </row>
    <row r="947" spans="1:22" ht="18" customHeight="1" x14ac:dyDescent="0.25">
      <c r="A947" s="216"/>
      <c r="B947" s="221" t="s">
        <v>19</v>
      </c>
      <c r="C947" s="222"/>
      <c r="D947" s="225">
        <f>INDEX(習字一覧!$A$2:$G$201,A939,4)</f>
        <v>0</v>
      </c>
      <c r="E947" s="225"/>
      <c r="F947" s="225"/>
      <c r="G947" s="225"/>
      <c r="H947" s="225"/>
      <c r="I947" s="225"/>
      <c r="J947" s="226"/>
      <c r="K947" s="19"/>
      <c r="L947" s="20"/>
      <c r="M947" s="216"/>
      <c r="N947" s="221" t="s">
        <v>19</v>
      </c>
      <c r="O947" s="222"/>
      <c r="P947" s="225">
        <f>INDEX(習字一覧!$A$2:$G$201,M939,4)</f>
        <v>0</v>
      </c>
      <c r="Q947" s="225"/>
      <c r="R947" s="225"/>
      <c r="S947" s="225"/>
      <c r="T947" s="225"/>
      <c r="U947" s="225"/>
      <c r="V947" s="226"/>
    </row>
    <row r="948" spans="1:22" ht="18" customHeight="1" x14ac:dyDescent="0.25">
      <c r="A948" s="216"/>
      <c r="B948" s="221"/>
      <c r="C948" s="223"/>
      <c r="D948" s="227"/>
      <c r="E948" s="227"/>
      <c r="F948" s="227"/>
      <c r="G948" s="227"/>
      <c r="H948" s="227"/>
      <c r="I948" s="227"/>
      <c r="J948" s="228"/>
      <c r="K948" s="19"/>
      <c r="L948" s="20"/>
      <c r="M948" s="216"/>
      <c r="N948" s="221"/>
      <c r="O948" s="223"/>
      <c r="P948" s="227"/>
      <c r="Q948" s="227"/>
      <c r="R948" s="227"/>
      <c r="S948" s="227"/>
      <c r="T948" s="227"/>
      <c r="U948" s="227"/>
      <c r="V948" s="228"/>
    </row>
    <row r="949" spans="1:22" ht="18" customHeight="1" x14ac:dyDescent="0.25">
      <c r="A949" s="217"/>
      <c r="B949" s="234"/>
      <c r="C949" s="224"/>
      <c r="D949" s="229"/>
      <c r="E949" s="229"/>
      <c r="F949" s="229"/>
      <c r="G949" s="229"/>
      <c r="H949" s="229"/>
      <c r="I949" s="229"/>
      <c r="J949" s="230"/>
      <c r="K949" s="19"/>
      <c r="L949" s="20"/>
      <c r="M949" s="217"/>
      <c r="N949" s="234"/>
      <c r="O949" s="224"/>
      <c r="P949" s="229"/>
      <c r="Q949" s="229"/>
      <c r="R949" s="229"/>
      <c r="S949" s="229"/>
      <c r="T949" s="229"/>
      <c r="U949" s="229"/>
      <c r="V949" s="230"/>
    </row>
    <row r="950" spans="1:22" ht="15.75" customHeight="1" x14ac:dyDescent="0.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5"/>
      <c r="L950" s="26"/>
      <c r="M950" s="24"/>
      <c r="N950" s="24"/>
      <c r="O950" s="24"/>
      <c r="P950" s="24"/>
      <c r="Q950" s="24"/>
      <c r="R950" s="24"/>
      <c r="S950" s="24"/>
      <c r="T950" s="24"/>
      <c r="U950" s="24"/>
      <c r="V950" s="24"/>
    </row>
    <row r="951" spans="1:22" ht="15.75" customHeight="1" x14ac:dyDescent="0.25">
      <c r="A951" s="46"/>
      <c r="B951" s="27"/>
      <c r="C951" s="27"/>
      <c r="D951" s="27"/>
      <c r="E951" s="27"/>
      <c r="F951" s="27"/>
      <c r="G951" s="27"/>
      <c r="H951" s="27"/>
      <c r="I951" s="27"/>
      <c r="J951" s="27"/>
      <c r="K951" s="28"/>
      <c r="L951" s="29"/>
      <c r="M951" s="46"/>
      <c r="N951" s="27"/>
      <c r="O951" s="27"/>
      <c r="P951" s="27"/>
      <c r="Q951" s="27"/>
      <c r="R951" s="27"/>
      <c r="S951" s="27"/>
      <c r="T951" s="27"/>
      <c r="U951" s="27"/>
      <c r="V951" s="27"/>
    </row>
    <row r="952" spans="1:22" ht="18" customHeight="1" x14ac:dyDescent="0.25">
      <c r="A952" s="13">
        <f>A939+1</f>
        <v>153</v>
      </c>
      <c r="B952" s="13"/>
      <c r="C952" s="218" t="s">
        <v>37</v>
      </c>
      <c r="D952" s="218"/>
      <c r="E952" s="218"/>
      <c r="F952" s="218"/>
      <c r="G952" s="218"/>
      <c r="H952" s="218"/>
      <c r="I952" s="13"/>
      <c r="J952" s="14"/>
      <c r="K952" s="15"/>
      <c r="L952" s="16"/>
      <c r="M952" s="13">
        <f>M939+1</f>
        <v>156</v>
      </c>
      <c r="N952" s="13"/>
      <c r="O952" s="218" t="s">
        <v>37</v>
      </c>
      <c r="P952" s="218"/>
      <c r="Q952" s="218"/>
      <c r="R952" s="218"/>
      <c r="S952" s="218"/>
      <c r="T952" s="218"/>
      <c r="U952" s="13"/>
      <c r="V952" s="14"/>
    </row>
    <row r="953" spans="1:22" ht="18" customHeight="1" x14ac:dyDescent="0.25">
      <c r="A953" s="17"/>
      <c r="B953" s="17"/>
      <c r="C953" s="219"/>
      <c r="D953" s="219"/>
      <c r="E953" s="219"/>
      <c r="F953" s="219"/>
      <c r="G953" s="219"/>
      <c r="H953" s="219"/>
      <c r="I953" s="17"/>
      <c r="J953" s="17"/>
      <c r="K953" s="18"/>
      <c r="L953" s="16"/>
      <c r="M953" s="17"/>
      <c r="N953" s="17"/>
      <c r="O953" s="219"/>
      <c r="P953" s="219"/>
      <c r="Q953" s="219"/>
      <c r="R953" s="219"/>
      <c r="S953" s="219"/>
      <c r="T953" s="219"/>
      <c r="U953" s="17"/>
      <c r="V953" s="17"/>
    </row>
    <row r="954" spans="1:22" ht="15.75" customHeight="1" x14ac:dyDescent="0.25">
      <c r="K954" s="19"/>
      <c r="L954" s="20"/>
    </row>
    <row r="955" spans="1:22" ht="18" customHeight="1" x14ac:dyDescent="0.25">
      <c r="A955" s="246"/>
      <c r="B955" s="255" t="str">
        <f>基本ﾃﾞｰﾀ!$B$5</f>
        <v>函 館</v>
      </c>
      <c r="C955" s="255"/>
      <c r="D955" s="255"/>
      <c r="E955" s="255"/>
      <c r="F955" s="255"/>
      <c r="G955" s="255"/>
      <c r="H955" s="240" t="s">
        <v>18</v>
      </c>
      <c r="I955" s="240"/>
      <c r="J955" s="241"/>
      <c r="K955" s="22"/>
      <c r="L955" s="20"/>
      <c r="M955" s="246"/>
      <c r="N955" s="255" t="str">
        <f>基本ﾃﾞｰﾀ!$B$5</f>
        <v>函 館</v>
      </c>
      <c r="O955" s="255"/>
      <c r="P955" s="255"/>
      <c r="Q955" s="255"/>
      <c r="R955" s="255"/>
      <c r="S955" s="255"/>
      <c r="T955" s="240" t="s">
        <v>18</v>
      </c>
      <c r="U955" s="240"/>
      <c r="V955" s="241"/>
    </row>
    <row r="956" spans="1:22" ht="18" customHeight="1" x14ac:dyDescent="0.25">
      <c r="A956" s="253"/>
      <c r="B956" s="256"/>
      <c r="C956" s="256"/>
      <c r="D956" s="256"/>
      <c r="E956" s="256"/>
      <c r="F956" s="256"/>
      <c r="G956" s="256"/>
      <c r="H956" s="242"/>
      <c r="I956" s="242"/>
      <c r="J956" s="243"/>
      <c r="K956" s="22"/>
      <c r="L956" s="20"/>
      <c r="M956" s="253"/>
      <c r="N956" s="256"/>
      <c r="O956" s="256"/>
      <c r="P956" s="256"/>
      <c r="Q956" s="256"/>
      <c r="R956" s="256"/>
      <c r="S956" s="256"/>
      <c r="T956" s="242"/>
      <c r="U956" s="242"/>
      <c r="V956" s="243"/>
    </row>
    <row r="957" spans="1:22" ht="18" customHeight="1" x14ac:dyDescent="0.25">
      <c r="A957" s="254"/>
      <c r="B957" s="257"/>
      <c r="C957" s="257"/>
      <c r="D957" s="257"/>
      <c r="E957" s="257"/>
      <c r="F957" s="257"/>
      <c r="G957" s="257"/>
      <c r="H957" s="244"/>
      <c r="I957" s="244"/>
      <c r="J957" s="245"/>
      <c r="K957" s="22"/>
      <c r="L957" s="20"/>
      <c r="M957" s="254"/>
      <c r="N957" s="257"/>
      <c r="O957" s="257"/>
      <c r="P957" s="257"/>
      <c r="Q957" s="257"/>
      <c r="R957" s="257"/>
      <c r="S957" s="257"/>
      <c r="T957" s="244"/>
      <c r="U957" s="244"/>
      <c r="V957" s="245"/>
    </row>
    <row r="958" spans="1:22" ht="12" customHeight="1" x14ac:dyDescent="0.25">
      <c r="A958" s="215">
        <f>INDEX(習字一覧!$A$2:$G$201,A952,3)</f>
        <v>0</v>
      </c>
      <c r="B958" s="220"/>
      <c r="C958" s="232" t="s">
        <v>50</v>
      </c>
      <c r="D958" s="232"/>
      <c r="E958" s="235">
        <f>INDEX(習字一覧!$A$2:$G$201,A952,5)</f>
        <v>0</v>
      </c>
      <c r="F958" s="236"/>
      <c r="G958" s="236"/>
      <c r="H958" s="236"/>
      <c r="I958" s="236"/>
      <c r="J958" s="237"/>
      <c r="K958" s="23"/>
      <c r="L958" s="20"/>
      <c r="M958" s="215">
        <f>INDEX(習字一覧!$A$2:$G$201,M952,3)</f>
        <v>0</v>
      </c>
      <c r="N958" s="220"/>
      <c r="O958" s="232" t="s">
        <v>50</v>
      </c>
      <c r="P958" s="232"/>
      <c r="Q958" s="235">
        <f>INDEX(習字一覧!$A$2:$G$201,M952,5)</f>
        <v>0</v>
      </c>
      <c r="R958" s="236"/>
      <c r="S958" s="236"/>
      <c r="T958" s="236"/>
      <c r="U958" s="236"/>
      <c r="V958" s="237"/>
    </row>
    <row r="959" spans="1:22" ht="12" customHeight="1" x14ac:dyDescent="0.25">
      <c r="A959" s="216"/>
      <c r="B959" s="221"/>
      <c r="C959" s="233"/>
      <c r="D959" s="233"/>
      <c r="E959" s="238"/>
      <c r="F959" s="238"/>
      <c r="G959" s="238"/>
      <c r="H959" s="238"/>
      <c r="I959" s="238"/>
      <c r="J959" s="239"/>
      <c r="K959" s="23"/>
      <c r="L959" s="20"/>
      <c r="M959" s="216"/>
      <c r="N959" s="221"/>
      <c r="O959" s="233"/>
      <c r="P959" s="233"/>
      <c r="Q959" s="238"/>
      <c r="R959" s="238"/>
      <c r="S959" s="238"/>
      <c r="T959" s="238"/>
      <c r="U959" s="238"/>
      <c r="V959" s="239"/>
    </row>
    <row r="960" spans="1:22" ht="18" customHeight="1" x14ac:dyDescent="0.25">
      <c r="A960" s="216"/>
      <c r="B960" s="221" t="s">
        <v>19</v>
      </c>
      <c r="C960" s="222"/>
      <c r="D960" s="225">
        <f>INDEX(習字一覧!$A$2:$G$201,A952,4)</f>
        <v>0</v>
      </c>
      <c r="E960" s="225"/>
      <c r="F960" s="225"/>
      <c r="G960" s="225"/>
      <c r="H960" s="225"/>
      <c r="I960" s="225"/>
      <c r="J960" s="226"/>
      <c r="K960" s="19"/>
      <c r="L960" s="20"/>
      <c r="M960" s="216"/>
      <c r="N960" s="221" t="s">
        <v>19</v>
      </c>
      <c r="O960" s="222"/>
      <c r="P960" s="225">
        <f>INDEX(習字一覧!$A$2:$G$201,M952,4)</f>
        <v>0</v>
      </c>
      <c r="Q960" s="225"/>
      <c r="R960" s="225"/>
      <c r="S960" s="225"/>
      <c r="T960" s="225"/>
      <c r="U960" s="225"/>
      <c r="V960" s="226"/>
    </row>
    <row r="961" spans="1:22" ht="18" customHeight="1" x14ac:dyDescent="0.25">
      <c r="A961" s="216"/>
      <c r="B961" s="221"/>
      <c r="C961" s="223"/>
      <c r="D961" s="227"/>
      <c r="E961" s="227"/>
      <c r="F961" s="227"/>
      <c r="G961" s="227"/>
      <c r="H961" s="227"/>
      <c r="I961" s="227"/>
      <c r="J961" s="228"/>
      <c r="K961" s="19"/>
      <c r="L961" s="20"/>
      <c r="M961" s="216"/>
      <c r="N961" s="221"/>
      <c r="O961" s="223"/>
      <c r="P961" s="227"/>
      <c r="Q961" s="227"/>
      <c r="R961" s="227"/>
      <c r="S961" s="227"/>
      <c r="T961" s="227"/>
      <c r="U961" s="227"/>
      <c r="V961" s="228"/>
    </row>
    <row r="962" spans="1:22" ht="18" customHeight="1" x14ac:dyDescent="0.25">
      <c r="A962" s="217"/>
      <c r="B962" s="234"/>
      <c r="C962" s="224"/>
      <c r="D962" s="229"/>
      <c r="E962" s="229"/>
      <c r="F962" s="229"/>
      <c r="G962" s="229"/>
      <c r="H962" s="229"/>
      <c r="I962" s="229"/>
      <c r="J962" s="230"/>
      <c r="K962" s="19"/>
      <c r="L962" s="20"/>
      <c r="M962" s="217"/>
      <c r="N962" s="234"/>
      <c r="O962" s="224"/>
      <c r="P962" s="229"/>
      <c r="Q962" s="229"/>
      <c r="R962" s="229"/>
      <c r="S962" s="229"/>
      <c r="T962" s="229"/>
      <c r="U962" s="229"/>
      <c r="V962" s="230"/>
    </row>
    <row r="963" spans="1:22" ht="21.75" customHeight="1" x14ac:dyDescent="0.25">
      <c r="A963" s="13">
        <f>M952+1</f>
        <v>157</v>
      </c>
      <c r="B963" s="13"/>
      <c r="C963" s="218" t="s">
        <v>37</v>
      </c>
      <c r="D963" s="218"/>
      <c r="E963" s="218"/>
      <c r="F963" s="218"/>
      <c r="G963" s="218"/>
      <c r="H963" s="218"/>
      <c r="I963" s="13"/>
      <c r="J963" s="14"/>
      <c r="K963" s="15"/>
      <c r="L963" s="16"/>
      <c r="M963" s="13">
        <f>A989+1</f>
        <v>160</v>
      </c>
      <c r="N963" s="13"/>
      <c r="O963" s="218" t="s">
        <v>37</v>
      </c>
      <c r="P963" s="218"/>
      <c r="Q963" s="218"/>
      <c r="R963" s="218"/>
      <c r="S963" s="218"/>
      <c r="T963" s="218"/>
      <c r="U963" s="13"/>
      <c r="V963" s="14" t="s">
        <v>97</v>
      </c>
    </row>
    <row r="964" spans="1:22" ht="21.75" customHeight="1" x14ac:dyDescent="0.25">
      <c r="A964" s="17"/>
      <c r="B964" s="17"/>
      <c r="C964" s="219"/>
      <c r="D964" s="219"/>
      <c r="E964" s="219"/>
      <c r="F964" s="219"/>
      <c r="G964" s="219"/>
      <c r="H964" s="219"/>
      <c r="I964" s="17"/>
      <c r="J964" s="17"/>
      <c r="K964" s="18"/>
      <c r="L964" s="16"/>
      <c r="M964" s="13"/>
      <c r="N964" s="13"/>
      <c r="O964" s="218"/>
      <c r="P964" s="218"/>
      <c r="Q964" s="218"/>
      <c r="R964" s="218"/>
      <c r="S964" s="218"/>
      <c r="T964" s="218"/>
      <c r="U964" s="231" t="s">
        <v>17</v>
      </c>
      <c r="V964" s="231"/>
    </row>
    <row r="965" spans="1:22" ht="15.75" customHeight="1" x14ac:dyDescent="0.25">
      <c r="K965" s="19"/>
      <c r="L965" s="20"/>
      <c r="M965" s="21"/>
      <c r="N965" s="21"/>
      <c r="O965" s="21"/>
      <c r="P965" s="21"/>
      <c r="Q965" s="21"/>
      <c r="R965" s="21"/>
      <c r="S965" s="21"/>
      <c r="T965" s="21"/>
      <c r="U965" s="21"/>
      <c r="V965" s="21"/>
    </row>
    <row r="966" spans="1:22" ht="18" customHeight="1" x14ac:dyDescent="0.25">
      <c r="A966" s="246"/>
      <c r="B966" s="255" t="str">
        <f>基本ﾃﾞｰﾀ!$B$5</f>
        <v>函 館</v>
      </c>
      <c r="C966" s="255"/>
      <c r="D966" s="255"/>
      <c r="E966" s="255"/>
      <c r="F966" s="255"/>
      <c r="G966" s="255"/>
      <c r="H966" s="240" t="s">
        <v>18</v>
      </c>
      <c r="I966" s="240"/>
      <c r="J966" s="241"/>
      <c r="K966" s="22"/>
      <c r="L966" s="20"/>
      <c r="M966" s="246"/>
      <c r="N966" s="255" t="str">
        <f>基本ﾃﾞｰﾀ!$B$5</f>
        <v>函 館</v>
      </c>
      <c r="O966" s="255"/>
      <c r="P966" s="255"/>
      <c r="Q966" s="255"/>
      <c r="R966" s="255"/>
      <c r="S966" s="255"/>
      <c r="T966" s="240" t="s">
        <v>18</v>
      </c>
      <c r="U966" s="240"/>
      <c r="V966" s="241"/>
    </row>
    <row r="967" spans="1:22" ht="18" customHeight="1" x14ac:dyDescent="0.25">
      <c r="A967" s="253"/>
      <c r="B967" s="256"/>
      <c r="C967" s="256"/>
      <c r="D967" s="256"/>
      <c r="E967" s="256"/>
      <c r="F967" s="256"/>
      <c r="G967" s="256"/>
      <c r="H967" s="242"/>
      <c r="I967" s="242"/>
      <c r="J967" s="243"/>
      <c r="K967" s="22"/>
      <c r="L967" s="20"/>
      <c r="M967" s="253"/>
      <c r="N967" s="256"/>
      <c r="O967" s="256"/>
      <c r="P967" s="256"/>
      <c r="Q967" s="256"/>
      <c r="R967" s="256"/>
      <c r="S967" s="256"/>
      <c r="T967" s="242"/>
      <c r="U967" s="242"/>
      <c r="V967" s="243"/>
    </row>
    <row r="968" spans="1:22" ht="18" customHeight="1" x14ac:dyDescent="0.25">
      <c r="A968" s="254"/>
      <c r="B968" s="257"/>
      <c r="C968" s="257"/>
      <c r="D968" s="257"/>
      <c r="E968" s="257"/>
      <c r="F968" s="257"/>
      <c r="G968" s="257"/>
      <c r="H968" s="244"/>
      <c r="I968" s="244"/>
      <c r="J968" s="245"/>
      <c r="K968" s="22"/>
      <c r="L968" s="20"/>
      <c r="M968" s="254"/>
      <c r="N968" s="257"/>
      <c r="O968" s="257"/>
      <c r="P968" s="257"/>
      <c r="Q968" s="257"/>
      <c r="R968" s="257"/>
      <c r="S968" s="257"/>
      <c r="T968" s="244"/>
      <c r="U968" s="244"/>
      <c r="V968" s="245"/>
    </row>
    <row r="969" spans="1:22" ht="12" customHeight="1" x14ac:dyDescent="0.25">
      <c r="A969" s="215">
        <f>INDEX(習字一覧!$A$2:$G$201,A963,3)</f>
        <v>0</v>
      </c>
      <c r="B969" s="220"/>
      <c r="C969" s="232" t="s">
        <v>50</v>
      </c>
      <c r="D969" s="232"/>
      <c r="E969" s="235">
        <f>INDEX(習字一覧!$A$2:$G$201,A963,5)</f>
        <v>0</v>
      </c>
      <c r="F969" s="236"/>
      <c r="G969" s="236"/>
      <c r="H969" s="236"/>
      <c r="I969" s="236"/>
      <c r="J969" s="237"/>
      <c r="K969" s="23"/>
      <c r="L969" s="20"/>
      <c r="M969" s="215">
        <f>INDEX(習字一覧!$A$2:$G$201,M963,3)</f>
        <v>0</v>
      </c>
      <c r="N969" s="220"/>
      <c r="O969" s="232" t="s">
        <v>50</v>
      </c>
      <c r="P969" s="232"/>
      <c r="Q969" s="235">
        <f>INDEX(習字一覧!$A$2:$G$201,M963,5)</f>
        <v>0</v>
      </c>
      <c r="R969" s="236"/>
      <c r="S969" s="236"/>
      <c r="T969" s="236"/>
      <c r="U969" s="236"/>
      <c r="V969" s="237"/>
    </row>
    <row r="970" spans="1:22" ht="12" customHeight="1" x14ac:dyDescent="0.25">
      <c r="A970" s="216"/>
      <c r="B970" s="221"/>
      <c r="C970" s="233"/>
      <c r="D970" s="233"/>
      <c r="E970" s="238"/>
      <c r="F970" s="238"/>
      <c r="G970" s="238"/>
      <c r="H970" s="238"/>
      <c r="I970" s="238"/>
      <c r="J970" s="239"/>
      <c r="K970" s="23"/>
      <c r="L970" s="20"/>
      <c r="M970" s="216"/>
      <c r="N970" s="221"/>
      <c r="O970" s="233"/>
      <c r="P970" s="233"/>
      <c r="Q970" s="238"/>
      <c r="R970" s="238"/>
      <c r="S970" s="238"/>
      <c r="T970" s="238"/>
      <c r="U970" s="238"/>
      <c r="V970" s="239"/>
    </row>
    <row r="971" spans="1:22" ht="18" customHeight="1" x14ac:dyDescent="0.25">
      <c r="A971" s="216"/>
      <c r="B971" s="221" t="s">
        <v>19</v>
      </c>
      <c r="C971" s="222"/>
      <c r="D971" s="225">
        <f>INDEX(習字一覧!$A$2:$G$201,A963,4)</f>
        <v>0</v>
      </c>
      <c r="E971" s="225"/>
      <c r="F971" s="225"/>
      <c r="G971" s="225"/>
      <c r="H971" s="225"/>
      <c r="I971" s="225"/>
      <c r="J971" s="226"/>
      <c r="K971" s="19"/>
      <c r="L971" s="20"/>
      <c r="M971" s="216"/>
      <c r="N971" s="221" t="s">
        <v>19</v>
      </c>
      <c r="O971" s="222"/>
      <c r="P971" s="225">
        <f>INDEX(習字一覧!$A$2:$G$201,M963,4)</f>
        <v>0</v>
      </c>
      <c r="Q971" s="225"/>
      <c r="R971" s="225"/>
      <c r="S971" s="225"/>
      <c r="T971" s="225"/>
      <c r="U971" s="225"/>
      <c r="V971" s="226"/>
    </row>
    <row r="972" spans="1:22" ht="18" customHeight="1" x14ac:dyDescent="0.25">
      <c r="A972" s="216"/>
      <c r="B972" s="221"/>
      <c r="C972" s="223"/>
      <c r="D972" s="227"/>
      <c r="E972" s="227"/>
      <c r="F972" s="227"/>
      <c r="G972" s="227"/>
      <c r="H972" s="227"/>
      <c r="I972" s="227"/>
      <c r="J972" s="228"/>
      <c r="K972" s="19"/>
      <c r="L972" s="20"/>
      <c r="M972" s="216"/>
      <c r="N972" s="221"/>
      <c r="O972" s="223"/>
      <c r="P972" s="227"/>
      <c r="Q972" s="227"/>
      <c r="R972" s="227"/>
      <c r="S972" s="227"/>
      <c r="T972" s="227"/>
      <c r="U972" s="227"/>
      <c r="V972" s="228"/>
    </row>
    <row r="973" spans="1:22" ht="18" customHeight="1" x14ac:dyDescent="0.25">
      <c r="A973" s="217"/>
      <c r="B973" s="234"/>
      <c r="C973" s="224"/>
      <c r="D973" s="229"/>
      <c r="E973" s="229"/>
      <c r="F973" s="229"/>
      <c r="G973" s="229"/>
      <c r="H973" s="229"/>
      <c r="I973" s="229"/>
      <c r="J973" s="230"/>
      <c r="K973" s="19"/>
      <c r="L973" s="20"/>
      <c r="M973" s="217"/>
      <c r="N973" s="234"/>
      <c r="O973" s="224"/>
      <c r="P973" s="229"/>
      <c r="Q973" s="229"/>
      <c r="R973" s="229"/>
      <c r="S973" s="229"/>
      <c r="T973" s="229"/>
      <c r="U973" s="229"/>
      <c r="V973" s="230"/>
    </row>
    <row r="974" spans="1:22" ht="15.75" customHeight="1" x14ac:dyDescent="0.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5"/>
      <c r="L974" s="26"/>
      <c r="M974" s="24"/>
      <c r="N974" s="24"/>
      <c r="O974" s="24"/>
      <c r="P974" s="24"/>
      <c r="Q974" s="24"/>
      <c r="R974" s="24"/>
      <c r="S974" s="24"/>
      <c r="T974" s="24"/>
      <c r="U974" s="24"/>
      <c r="V974" s="24"/>
    </row>
    <row r="975" spans="1:22" ht="15.75" customHeight="1" x14ac:dyDescent="0.25">
      <c r="A975" s="46"/>
      <c r="B975" s="27"/>
      <c r="C975" s="27"/>
      <c r="D975" s="27"/>
      <c r="E975" s="27"/>
      <c r="F975" s="27"/>
      <c r="G975" s="27"/>
      <c r="H975" s="27"/>
      <c r="I975" s="27"/>
      <c r="J975" s="27"/>
      <c r="K975" s="28"/>
      <c r="L975" s="29"/>
      <c r="M975" s="46"/>
      <c r="N975" s="27"/>
      <c r="O975" s="27"/>
      <c r="P975" s="27"/>
      <c r="Q975" s="27"/>
      <c r="R975" s="27"/>
      <c r="S975" s="27"/>
      <c r="T975" s="27"/>
      <c r="U975" s="27"/>
      <c r="V975" s="27"/>
    </row>
    <row r="976" spans="1:22" ht="18" customHeight="1" x14ac:dyDescent="0.25">
      <c r="A976" s="30">
        <f>A963+1</f>
        <v>158</v>
      </c>
      <c r="B976" s="30"/>
      <c r="C976" s="252" t="s">
        <v>37</v>
      </c>
      <c r="D976" s="252"/>
      <c r="E976" s="252"/>
      <c r="F976" s="252"/>
      <c r="G976" s="252"/>
      <c r="H976" s="252"/>
      <c r="I976" s="30"/>
      <c r="J976" s="51"/>
      <c r="K976" s="15"/>
      <c r="L976" s="16"/>
      <c r="M976" s="13">
        <f>M963+1</f>
        <v>161</v>
      </c>
      <c r="N976" s="13"/>
      <c r="O976" s="218" t="s">
        <v>37</v>
      </c>
      <c r="P976" s="218"/>
      <c r="Q976" s="218"/>
      <c r="R976" s="218"/>
      <c r="S976" s="218"/>
      <c r="T976" s="218"/>
      <c r="U976" s="13"/>
      <c r="V976" s="14"/>
    </row>
    <row r="977" spans="1:22" ht="18" customHeight="1" x14ac:dyDescent="0.25">
      <c r="A977" s="13"/>
      <c r="B977" s="13"/>
      <c r="C977" s="218"/>
      <c r="D977" s="218"/>
      <c r="E977" s="218"/>
      <c r="F977" s="218"/>
      <c r="G977" s="218"/>
      <c r="H977" s="218"/>
      <c r="I977" s="13"/>
      <c r="J977" s="13"/>
      <c r="K977" s="18"/>
      <c r="L977" s="16"/>
      <c r="M977" s="17"/>
      <c r="N977" s="17"/>
      <c r="O977" s="219"/>
      <c r="P977" s="219"/>
      <c r="Q977" s="219"/>
      <c r="R977" s="219"/>
      <c r="S977" s="219"/>
      <c r="T977" s="219"/>
      <c r="U977" s="17"/>
      <c r="V977" s="17"/>
    </row>
    <row r="978" spans="1:22" ht="15.75" customHeight="1" x14ac:dyDescent="0.25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19"/>
      <c r="L978" s="20"/>
    </row>
    <row r="979" spans="1:22" ht="18" customHeight="1" x14ac:dyDescent="0.25">
      <c r="A979" s="246"/>
      <c r="B979" s="255" t="str">
        <f>基本ﾃﾞｰﾀ!$B$5</f>
        <v>函 館</v>
      </c>
      <c r="C979" s="255"/>
      <c r="D979" s="255"/>
      <c r="E979" s="255"/>
      <c r="F979" s="255"/>
      <c r="G979" s="255"/>
      <c r="H979" s="240" t="s">
        <v>18</v>
      </c>
      <c r="I979" s="240"/>
      <c r="J979" s="241"/>
      <c r="K979" s="22"/>
      <c r="L979" s="20"/>
      <c r="M979" s="246"/>
      <c r="N979" s="255" t="str">
        <f>基本ﾃﾞｰﾀ!$B$5</f>
        <v>函 館</v>
      </c>
      <c r="O979" s="255"/>
      <c r="P979" s="255"/>
      <c r="Q979" s="255"/>
      <c r="R979" s="255"/>
      <c r="S979" s="255"/>
      <c r="T979" s="240" t="s">
        <v>18</v>
      </c>
      <c r="U979" s="240"/>
      <c r="V979" s="241"/>
    </row>
    <row r="980" spans="1:22" ht="18" customHeight="1" x14ac:dyDescent="0.25">
      <c r="A980" s="253"/>
      <c r="B980" s="256"/>
      <c r="C980" s="256"/>
      <c r="D980" s="256"/>
      <c r="E980" s="256"/>
      <c r="F980" s="256"/>
      <c r="G980" s="256"/>
      <c r="H980" s="242"/>
      <c r="I980" s="242"/>
      <c r="J980" s="243"/>
      <c r="K980" s="22"/>
      <c r="L980" s="20"/>
      <c r="M980" s="253"/>
      <c r="N980" s="256"/>
      <c r="O980" s="256"/>
      <c r="P980" s="256"/>
      <c r="Q980" s="256"/>
      <c r="R980" s="256"/>
      <c r="S980" s="256"/>
      <c r="T980" s="242"/>
      <c r="U980" s="242"/>
      <c r="V980" s="243"/>
    </row>
    <row r="981" spans="1:22" ht="18" customHeight="1" x14ac:dyDescent="0.25">
      <c r="A981" s="254"/>
      <c r="B981" s="257"/>
      <c r="C981" s="257"/>
      <c r="D981" s="257"/>
      <c r="E981" s="257"/>
      <c r="F981" s="257"/>
      <c r="G981" s="257"/>
      <c r="H981" s="244"/>
      <c r="I981" s="244"/>
      <c r="J981" s="245"/>
      <c r="K981" s="22"/>
      <c r="L981" s="20"/>
      <c r="M981" s="254"/>
      <c r="N981" s="257"/>
      <c r="O981" s="257"/>
      <c r="P981" s="257"/>
      <c r="Q981" s="257"/>
      <c r="R981" s="257"/>
      <c r="S981" s="257"/>
      <c r="T981" s="244"/>
      <c r="U981" s="244"/>
      <c r="V981" s="245"/>
    </row>
    <row r="982" spans="1:22" ht="12" customHeight="1" x14ac:dyDescent="0.25">
      <c r="A982" s="215">
        <f>INDEX(習字一覧!$A$2:$G$201,A976,3)</f>
        <v>0</v>
      </c>
      <c r="B982" s="220"/>
      <c r="C982" s="232" t="s">
        <v>50</v>
      </c>
      <c r="D982" s="232"/>
      <c r="E982" s="235">
        <f>INDEX(習字一覧!$A$2:$G$201,A976,5)</f>
        <v>0</v>
      </c>
      <c r="F982" s="236"/>
      <c r="G982" s="236"/>
      <c r="H982" s="236"/>
      <c r="I982" s="236"/>
      <c r="J982" s="237"/>
      <c r="K982" s="23"/>
      <c r="L982" s="20"/>
      <c r="M982" s="215">
        <f>INDEX(習字一覧!$A$2:$G$201,M976,3)</f>
        <v>0</v>
      </c>
      <c r="N982" s="220"/>
      <c r="O982" s="232" t="s">
        <v>50</v>
      </c>
      <c r="P982" s="232"/>
      <c r="Q982" s="235">
        <f>INDEX(習字一覧!$A$2:$G$201,M976,5)</f>
        <v>0</v>
      </c>
      <c r="R982" s="236"/>
      <c r="S982" s="236"/>
      <c r="T982" s="236"/>
      <c r="U982" s="236"/>
      <c r="V982" s="237"/>
    </row>
    <row r="983" spans="1:22" ht="12" customHeight="1" x14ac:dyDescent="0.25">
      <c r="A983" s="216"/>
      <c r="B983" s="221"/>
      <c r="C983" s="233"/>
      <c r="D983" s="233"/>
      <c r="E983" s="238"/>
      <c r="F983" s="238"/>
      <c r="G983" s="238"/>
      <c r="H983" s="238"/>
      <c r="I983" s="238"/>
      <c r="J983" s="239"/>
      <c r="K983" s="23"/>
      <c r="L983" s="20"/>
      <c r="M983" s="216"/>
      <c r="N983" s="221"/>
      <c r="O983" s="233"/>
      <c r="P983" s="233"/>
      <c r="Q983" s="238"/>
      <c r="R983" s="238"/>
      <c r="S983" s="238"/>
      <c r="T983" s="238"/>
      <c r="U983" s="238"/>
      <c r="V983" s="239"/>
    </row>
    <row r="984" spans="1:22" ht="18" customHeight="1" x14ac:dyDescent="0.25">
      <c r="A984" s="216"/>
      <c r="B984" s="221" t="s">
        <v>19</v>
      </c>
      <c r="C984" s="222"/>
      <c r="D984" s="225">
        <f>INDEX(習字一覧!$A$2:$G$201,A976,4)</f>
        <v>0</v>
      </c>
      <c r="E984" s="225"/>
      <c r="F984" s="225"/>
      <c r="G984" s="225"/>
      <c r="H984" s="225"/>
      <c r="I984" s="225"/>
      <c r="J984" s="226"/>
      <c r="K984" s="19"/>
      <c r="L984" s="20"/>
      <c r="M984" s="216"/>
      <c r="N984" s="221" t="s">
        <v>19</v>
      </c>
      <c r="O984" s="222"/>
      <c r="P984" s="225">
        <f>INDEX(習字一覧!$A$2:$G$201,M976,4)</f>
        <v>0</v>
      </c>
      <c r="Q984" s="225"/>
      <c r="R984" s="225"/>
      <c r="S984" s="225"/>
      <c r="T984" s="225"/>
      <c r="U984" s="225"/>
      <c r="V984" s="226"/>
    </row>
    <row r="985" spans="1:22" ht="18" customHeight="1" x14ac:dyDescent="0.25">
      <c r="A985" s="216"/>
      <c r="B985" s="221"/>
      <c r="C985" s="223"/>
      <c r="D985" s="227"/>
      <c r="E985" s="227"/>
      <c r="F985" s="227"/>
      <c r="G985" s="227"/>
      <c r="H985" s="227"/>
      <c r="I985" s="227"/>
      <c r="J985" s="228"/>
      <c r="K985" s="19"/>
      <c r="L985" s="20"/>
      <c r="M985" s="216"/>
      <c r="N985" s="221"/>
      <c r="O985" s="223"/>
      <c r="P985" s="227"/>
      <c r="Q985" s="227"/>
      <c r="R985" s="227"/>
      <c r="S985" s="227"/>
      <c r="T985" s="227"/>
      <c r="U985" s="227"/>
      <c r="V985" s="228"/>
    </row>
    <row r="986" spans="1:22" ht="18" customHeight="1" x14ac:dyDescent="0.25">
      <c r="A986" s="217"/>
      <c r="B986" s="234"/>
      <c r="C986" s="224"/>
      <c r="D986" s="229"/>
      <c r="E986" s="229"/>
      <c r="F986" s="229"/>
      <c r="G986" s="229"/>
      <c r="H986" s="229"/>
      <c r="I986" s="229"/>
      <c r="J986" s="230"/>
      <c r="K986" s="19"/>
      <c r="L986" s="20"/>
      <c r="M986" s="217"/>
      <c r="N986" s="234"/>
      <c r="O986" s="224"/>
      <c r="P986" s="229"/>
      <c r="Q986" s="229"/>
      <c r="R986" s="229"/>
      <c r="S986" s="229"/>
      <c r="T986" s="229"/>
      <c r="U986" s="229"/>
      <c r="V986" s="230"/>
    </row>
    <row r="987" spans="1:22" ht="15.75" customHeight="1" x14ac:dyDescent="0.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5"/>
      <c r="L987" s="26"/>
      <c r="M987" s="24"/>
      <c r="N987" s="24"/>
      <c r="O987" s="24"/>
      <c r="P987" s="24"/>
      <c r="Q987" s="24"/>
      <c r="R987" s="24"/>
      <c r="S987" s="24"/>
      <c r="T987" s="24"/>
      <c r="U987" s="24"/>
      <c r="V987" s="24"/>
    </row>
    <row r="988" spans="1:22" ht="15.75" customHeight="1" x14ac:dyDescent="0.25">
      <c r="A988" s="46"/>
      <c r="B988" s="27"/>
      <c r="C988" s="27"/>
      <c r="D988" s="27"/>
      <c r="E988" s="27"/>
      <c r="F988" s="27"/>
      <c r="G988" s="27"/>
      <c r="H988" s="27"/>
      <c r="I988" s="27"/>
      <c r="J988" s="27"/>
      <c r="K988" s="28"/>
      <c r="L988" s="29"/>
      <c r="M988" s="46"/>
      <c r="N988" s="27"/>
      <c r="O988" s="27"/>
      <c r="P988" s="27"/>
      <c r="Q988" s="27"/>
      <c r="R988" s="27"/>
      <c r="S988" s="27"/>
      <c r="T988" s="27"/>
      <c r="U988" s="27"/>
      <c r="V988" s="27"/>
    </row>
    <row r="989" spans="1:22" ht="18" customHeight="1" x14ac:dyDescent="0.25">
      <c r="A989" s="13">
        <f>A976+1</f>
        <v>159</v>
      </c>
      <c r="B989" s="13"/>
      <c r="C989" s="218" t="s">
        <v>37</v>
      </c>
      <c r="D989" s="218"/>
      <c r="E989" s="218"/>
      <c r="F989" s="218"/>
      <c r="G989" s="218"/>
      <c r="H989" s="218"/>
      <c r="I989" s="13"/>
      <c r="J989" s="14"/>
      <c r="K989" s="15"/>
      <c r="L989" s="16"/>
      <c r="M989" s="13">
        <f>M976+1</f>
        <v>162</v>
      </c>
      <c r="N989" s="13"/>
      <c r="O989" s="218" t="s">
        <v>37</v>
      </c>
      <c r="P989" s="218"/>
      <c r="Q989" s="218"/>
      <c r="R989" s="218"/>
      <c r="S989" s="218"/>
      <c r="T989" s="218"/>
      <c r="U989" s="13"/>
      <c r="V989" s="14"/>
    </row>
    <row r="990" spans="1:22" ht="18" customHeight="1" x14ac:dyDescent="0.25">
      <c r="A990" s="17"/>
      <c r="B990" s="17"/>
      <c r="C990" s="219"/>
      <c r="D990" s="219"/>
      <c r="E990" s="219"/>
      <c r="F990" s="219"/>
      <c r="G990" s="219"/>
      <c r="H990" s="219"/>
      <c r="I990" s="17"/>
      <c r="J990" s="17"/>
      <c r="K990" s="18"/>
      <c r="L990" s="16"/>
      <c r="M990" s="17"/>
      <c r="N990" s="17"/>
      <c r="O990" s="219"/>
      <c r="P990" s="219"/>
      <c r="Q990" s="219"/>
      <c r="R990" s="219"/>
      <c r="S990" s="219"/>
      <c r="T990" s="219"/>
      <c r="U990" s="17"/>
      <c r="V990" s="17"/>
    </row>
    <row r="991" spans="1:22" ht="15.75" customHeight="1" x14ac:dyDescent="0.25">
      <c r="K991" s="19"/>
      <c r="L991" s="20"/>
    </row>
    <row r="992" spans="1:22" ht="18" customHeight="1" x14ac:dyDescent="0.25">
      <c r="A992" s="246"/>
      <c r="B992" s="255" t="str">
        <f>基本ﾃﾞｰﾀ!$B$5</f>
        <v>函 館</v>
      </c>
      <c r="C992" s="255"/>
      <c r="D992" s="255"/>
      <c r="E992" s="255"/>
      <c r="F992" s="255"/>
      <c r="G992" s="255"/>
      <c r="H992" s="240" t="s">
        <v>18</v>
      </c>
      <c r="I992" s="240"/>
      <c r="J992" s="241"/>
      <c r="K992" s="22"/>
      <c r="L992" s="20"/>
      <c r="M992" s="246"/>
      <c r="N992" s="255" t="str">
        <f>基本ﾃﾞｰﾀ!$B$5</f>
        <v>函 館</v>
      </c>
      <c r="O992" s="255"/>
      <c r="P992" s="255"/>
      <c r="Q992" s="255"/>
      <c r="R992" s="255"/>
      <c r="S992" s="255"/>
      <c r="T992" s="240" t="s">
        <v>18</v>
      </c>
      <c r="U992" s="240"/>
      <c r="V992" s="241"/>
    </row>
    <row r="993" spans="1:22" ht="18" customHeight="1" x14ac:dyDescent="0.25">
      <c r="A993" s="253"/>
      <c r="B993" s="256"/>
      <c r="C993" s="256"/>
      <c r="D993" s="256"/>
      <c r="E993" s="256"/>
      <c r="F993" s="256"/>
      <c r="G993" s="256"/>
      <c r="H993" s="242"/>
      <c r="I993" s="242"/>
      <c r="J993" s="243"/>
      <c r="K993" s="22"/>
      <c r="L993" s="20"/>
      <c r="M993" s="253"/>
      <c r="N993" s="256"/>
      <c r="O993" s="256"/>
      <c r="P993" s="256"/>
      <c r="Q993" s="256"/>
      <c r="R993" s="256"/>
      <c r="S993" s="256"/>
      <c r="T993" s="242"/>
      <c r="U993" s="242"/>
      <c r="V993" s="243"/>
    </row>
    <row r="994" spans="1:22" ht="18" customHeight="1" x14ac:dyDescent="0.25">
      <c r="A994" s="254"/>
      <c r="B994" s="257"/>
      <c r="C994" s="257"/>
      <c r="D994" s="257"/>
      <c r="E994" s="257"/>
      <c r="F994" s="257"/>
      <c r="G994" s="257"/>
      <c r="H994" s="244"/>
      <c r="I994" s="244"/>
      <c r="J994" s="245"/>
      <c r="K994" s="22"/>
      <c r="L994" s="20"/>
      <c r="M994" s="254"/>
      <c r="N994" s="257"/>
      <c r="O994" s="257"/>
      <c r="P994" s="257"/>
      <c r="Q994" s="257"/>
      <c r="R994" s="257"/>
      <c r="S994" s="257"/>
      <c r="T994" s="244"/>
      <c r="U994" s="244"/>
      <c r="V994" s="245"/>
    </row>
    <row r="995" spans="1:22" ht="12" customHeight="1" x14ac:dyDescent="0.25">
      <c r="A995" s="215">
        <f>INDEX(習字一覧!$A$2:$G$201,A989,3)</f>
        <v>0</v>
      </c>
      <c r="B995" s="220"/>
      <c r="C995" s="232" t="s">
        <v>50</v>
      </c>
      <c r="D995" s="232"/>
      <c r="E995" s="235">
        <f>INDEX(習字一覧!$A$2:$G$201,A989,5)</f>
        <v>0</v>
      </c>
      <c r="F995" s="236"/>
      <c r="G995" s="236"/>
      <c r="H995" s="236"/>
      <c r="I995" s="236"/>
      <c r="J995" s="237"/>
      <c r="K995" s="23"/>
      <c r="L995" s="20"/>
      <c r="M995" s="215">
        <f>INDEX(習字一覧!$A$2:$G$201,M989,3)</f>
        <v>0</v>
      </c>
      <c r="N995" s="220"/>
      <c r="O995" s="232" t="s">
        <v>50</v>
      </c>
      <c r="P995" s="232"/>
      <c r="Q995" s="235">
        <f>INDEX(習字一覧!$A$2:$G$201,M989,5)</f>
        <v>0</v>
      </c>
      <c r="R995" s="236"/>
      <c r="S995" s="236"/>
      <c r="T995" s="236"/>
      <c r="U995" s="236"/>
      <c r="V995" s="237"/>
    </row>
    <row r="996" spans="1:22" ht="12" customHeight="1" x14ac:dyDescent="0.25">
      <c r="A996" s="216"/>
      <c r="B996" s="221"/>
      <c r="C996" s="233"/>
      <c r="D996" s="233"/>
      <c r="E996" s="238"/>
      <c r="F996" s="238"/>
      <c r="G996" s="238"/>
      <c r="H996" s="238"/>
      <c r="I996" s="238"/>
      <c r="J996" s="239"/>
      <c r="K996" s="23"/>
      <c r="L996" s="20"/>
      <c r="M996" s="216"/>
      <c r="N996" s="221"/>
      <c r="O996" s="233"/>
      <c r="P996" s="233"/>
      <c r="Q996" s="238"/>
      <c r="R996" s="238"/>
      <c r="S996" s="238"/>
      <c r="T996" s="238"/>
      <c r="U996" s="238"/>
      <c r="V996" s="239"/>
    </row>
    <row r="997" spans="1:22" ht="18" customHeight="1" x14ac:dyDescent="0.25">
      <c r="A997" s="216"/>
      <c r="B997" s="221" t="s">
        <v>19</v>
      </c>
      <c r="C997" s="222"/>
      <c r="D997" s="225">
        <f>INDEX(習字一覧!$A$2:$G$201,A989,4)</f>
        <v>0</v>
      </c>
      <c r="E997" s="225"/>
      <c r="F997" s="225"/>
      <c r="G997" s="225"/>
      <c r="H997" s="225"/>
      <c r="I997" s="225"/>
      <c r="J997" s="226"/>
      <c r="K997" s="19"/>
      <c r="L997" s="20"/>
      <c r="M997" s="216"/>
      <c r="N997" s="221" t="s">
        <v>19</v>
      </c>
      <c r="O997" s="222"/>
      <c r="P997" s="225">
        <f>INDEX(習字一覧!$A$2:$G$201,M989,4)</f>
        <v>0</v>
      </c>
      <c r="Q997" s="225"/>
      <c r="R997" s="225"/>
      <c r="S997" s="225"/>
      <c r="T997" s="225"/>
      <c r="U997" s="225"/>
      <c r="V997" s="226"/>
    </row>
    <row r="998" spans="1:22" ht="18" customHeight="1" x14ac:dyDescent="0.25">
      <c r="A998" s="216"/>
      <c r="B998" s="221"/>
      <c r="C998" s="223"/>
      <c r="D998" s="227"/>
      <c r="E998" s="227"/>
      <c r="F998" s="227"/>
      <c r="G998" s="227"/>
      <c r="H998" s="227"/>
      <c r="I998" s="227"/>
      <c r="J998" s="228"/>
      <c r="K998" s="19"/>
      <c r="L998" s="20"/>
      <c r="M998" s="216"/>
      <c r="N998" s="221"/>
      <c r="O998" s="223"/>
      <c r="P998" s="227"/>
      <c r="Q998" s="227"/>
      <c r="R998" s="227"/>
      <c r="S998" s="227"/>
      <c r="T998" s="227"/>
      <c r="U998" s="227"/>
      <c r="V998" s="228"/>
    </row>
    <row r="999" spans="1:22" ht="18" customHeight="1" x14ac:dyDescent="0.25">
      <c r="A999" s="217"/>
      <c r="B999" s="234"/>
      <c r="C999" s="224"/>
      <c r="D999" s="229"/>
      <c r="E999" s="229"/>
      <c r="F999" s="229"/>
      <c r="G999" s="229"/>
      <c r="H999" s="229"/>
      <c r="I999" s="229"/>
      <c r="J999" s="230"/>
      <c r="K999" s="19"/>
      <c r="L999" s="20"/>
      <c r="M999" s="217"/>
      <c r="N999" s="234"/>
      <c r="O999" s="224"/>
      <c r="P999" s="229"/>
      <c r="Q999" s="229"/>
      <c r="R999" s="229"/>
      <c r="S999" s="229"/>
      <c r="T999" s="229"/>
      <c r="U999" s="229"/>
      <c r="V999" s="230"/>
    </row>
    <row r="1000" spans="1:22" ht="21.75" customHeight="1" x14ac:dyDescent="0.25">
      <c r="A1000" s="13">
        <f>M989+1</f>
        <v>163</v>
      </c>
      <c r="B1000" s="13"/>
      <c r="C1000" s="218" t="s">
        <v>37</v>
      </c>
      <c r="D1000" s="218"/>
      <c r="E1000" s="218"/>
      <c r="F1000" s="218"/>
      <c r="G1000" s="218"/>
      <c r="H1000" s="218"/>
      <c r="I1000" s="13"/>
      <c r="J1000" s="14"/>
      <c r="K1000" s="15"/>
      <c r="L1000" s="16"/>
      <c r="M1000" s="13">
        <f>A1026+1</f>
        <v>166</v>
      </c>
      <c r="N1000" s="13"/>
      <c r="O1000" s="218" t="s">
        <v>37</v>
      </c>
      <c r="P1000" s="218"/>
      <c r="Q1000" s="218"/>
      <c r="R1000" s="218"/>
      <c r="S1000" s="218"/>
      <c r="T1000" s="218"/>
      <c r="U1000" s="13"/>
      <c r="V1000" s="14" t="s">
        <v>97</v>
      </c>
    </row>
    <row r="1001" spans="1:22" ht="21.75" customHeight="1" x14ac:dyDescent="0.25">
      <c r="A1001" s="17"/>
      <c r="B1001" s="17"/>
      <c r="C1001" s="219"/>
      <c r="D1001" s="219"/>
      <c r="E1001" s="219"/>
      <c r="F1001" s="219"/>
      <c r="G1001" s="219"/>
      <c r="H1001" s="219"/>
      <c r="I1001" s="17"/>
      <c r="J1001" s="17"/>
      <c r="K1001" s="18"/>
      <c r="L1001" s="16"/>
      <c r="M1001" s="13"/>
      <c r="N1001" s="13"/>
      <c r="O1001" s="218"/>
      <c r="P1001" s="218"/>
      <c r="Q1001" s="218"/>
      <c r="R1001" s="218"/>
      <c r="S1001" s="218"/>
      <c r="T1001" s="218"/>
      <c r="U1001" s="231" t="s">
        <v>17</v>
      </c>
      <c r="V1001" s="231"/>
    </row>
    <row r="1002" spans="1:22" ht="15.75" customHeight="1" x14ac:dyDescent="0.25">
      <c r="K1002" s="19"/>
      <c r="L1002" s="20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</row>
    <row r="1003" spans="1:22" ht="18" customHeight="1" x14ac:dyDescent="0.25">
      <c r="A1003" s="246"/>
      <c r="B1003" s="255" t="str">
        <f>基本ﾃﾞｰﾀ!$B$5</f>
        <v>函 館</v>
      </c>
      <c r="C1003" s="255"/>
      <c r="D1003" s="255"/>
      <c r="E1003" s="255"/>
      <c r="F1003" s="255"/>
      <c r="G1003" s="255"/>
      <c r="H1003" s="240" t="s">
        <v>18</v>
      </c>
      <c r="I1003" s="240"/>
      <c r="J1003" s="241"/>
      <c r="K1003" s="22"/>
      <c r="L1003" s="20"/>
      <c r="M1003" s="246"/>
      <c r="N1003" s="255" t="str">
        <f>基本ﾃﾞｰﾀ!$B$5</f>
        <v>函 館</v>
      </c>
      <c r="O1003" s="255"/>
      <c r="P1003" s="255"/>
      <c r="Q1003" s="255"/>
      <c r="R1003" s="255"/>
      <c r="S1003" s="255"/>
      <c r="T1003" s="240" t="s">
        <v>18</v>
      </c>
      <c r="U1003" s="240"/>
      <c r="V1003" s="241"/>
    </row>
    <row r="1004" spans="1:22" ht="18" customHeight="1" x14ac:dyDescent="0.25">
      <c r="A1004" s="253"/>
      <c r="B1004" s="256"/>
      <c r="C1004" s="256"/>
      <c r="D1004" s="256"/>
      <c r="E1004" s="256"/>
      <c r="F1004" s="256"/>
      <c r="G1004" s="256"/>
      <c r="H1004" s="242"/>
      <c r="I1004" s="242"/>
      <c r="J1004" s="243"/>
      <c r="K1004" s="22"/>
      <c r="L1004" s="20"/>
      <c r="M1004" s="253"/>
      <c r="N1004" s="256"/>
      <c r="O1004" s="256"/>
      <c r="P1004" s="256"/>
      <c r="Q1004" s="256"/>
      <c r="R1004" s="256"/>
      <c r="S1004" s="256"/>
      <c r="T1004" s="242"/>
      <c r="U1004" s="242"/>
      <c r="V1004" s="243"/>
    </row>
    <row r="1005" spans="1:22" ht="18" customHeight="1" x14ac:dyDescent="0.25">
      <c r="A1005" s="254"/>
      <c r="B1005" s="257"/>
      <c r="C1005" s="257"/>
      <c r="D1005" s="257"/>
      <c r="E1005" s="257"/>
      <c r="F1005" s="257"/>
      <c r="G1005" s="257"/>
      <c r="H1005" s="244"/>
      <c r="I1005" s="244"/>
      <c r="J1005" s="245"/>
      <c r="K1005" s="22"/>
      <c r="L1005" s="20"/>
      <c r="M1005" s="254"/>
      <c r="N1005" s="257"/>
      <c r="O1005" s="257"/>
      <c r="P1005" s="257"/>
      <c r="Q1005" s="257"/>
      <c r="R1005" s="257"/>
      <c r="S1005" s="257"/>
      <c r="T1005" s="244"/>
      <c r="U1005" s="244"/>
      <c r="V1005" s="245"/>
    </row>
    <row r="1006" spans="1:22" ht="12" customHeight="1" x14ac:dyDescent="0.25">
      <c r="A1006" s="215">
        <f>INDEX(習字一覧!$A$2:$G$201,A1000,3)</f>
        <v>0</v>
      </c>
      <c r="B1006" s="220"/>
      <c r="C1006" s="232" t="s">
        <v>50</v>
      </c>
      <c r="D1006" s="232"/>
      <c r="E1006" s="235">
        <f>INDEX(習字一覧!$A$2:$G$201,A1000,5)</f>
        <v>0</v>
      </c>
      <c r="F1006" s="236"/>
      <c r="G1006" s="236"/>
      <c r="H1006" s="236"/>
      <c r="I1006" s="236"/>
      <c r="J1006" s="237"/>
      <c r="K1006" s="23"/>
      <c r="L1006" s="20"/>
      <c r="M1006" s="215">
        <f>INDEX(習字一覧!$A$2:$G$201,M1000,3)</f>
        <v>0</v>
      </c>
      <c r="N1006" s="220"/>
      <c r="O1006" s="232" t="s">
        <v>50</v>
      </c>
      <c r="P1006" s="232"/>
      <c r="Q1006" s="235">
        <f>INDEX(習字一覧!$A$2:$G$201,M1000,5)</f>
        <v>0</v>
      </c>
      <c r="R1006" s="236"/>
      <c r="S1006" s="236"/>
      <c r="T1006" s="236"/>
      <c r="U1006" s="236"/>
      <c r="V1006" s="237"/>
    </row>
    <row r="1007" spans="1:22" ht="12" customHeight="1" x14ac:dyDescent="0.25">
      <c r="A1007" s="216"/>
      <c r="B1007" s="221"/>
      <c r="C1007" s="233"/>
      <c r="D1007" s="233"/>
      <c r="E1007" s="238"/>
      <c r="F1007" s="238"/>
      <c r="G1007" s="238"/>
      <c r="H1007" s="238"/>
      <c r="I1007" s="238"/>
      <c r="J1007" s="239"/>
      <c r="K1007" s="23"/>
      <c r="L1007" s="20"/>
      <c r="M1007" s="216"/>
      <c r="N1007" s="221"/>
      <c r="O1007" s="233"/>
      <c r="P1007" s="233"/>
      <c r="Q1007" s="238"/>
      <c r="R1007" s="238"/>
      <c r="S1007" s="238"/>
      <c r="T1007" s="238"/>
      <c r="U1007" s="238"/>
      <c r="V1007" s="239"/>
    </row>
    <row r="1008" spans="1:22" ht="18" customHeight="1" x14ac:dyDescent="0.25">
      <c r="A1008" s="216"/>
      <c r="B1008" s="221" t="s">
        <v>19</v>
      </c>
      <c r="C1008" s="222"/>
      <c r="D1008" s="225">
        <f>INDEX(習字一覧!$A$2:$G$201,A1000,4)</f>
        <v>0</v>
      </c>
      <c r="E1008" s="225"/>
      <c r="F1008" s="225"/>
      <c r="G1008" s="225"/>
      <c r="H1008" s="225"/>
      <c r="I1008" s="225"/>
      <c r="J1008" s="226"/>
      <c r="K1008" s="19"/>
      <c r="L1008" s="20"/>
      <c r="M1008" s="216"/>
      <c r="N1008" s="221" t="s">
        <v>19</v>
      </c>
      <c r="O1008" s="222"/>
      <c r="P1008" s="225">
        <f>INDEX(習字一覧!$A$2:$G$201,M1000,4)</f>
        <v>0</v>
      </c>
      <c r="Q1008" s="225"/>
      <c r="R1008" s="225"/>
      <c r="S1008" s="225"/>
      <c r="T1008" s="225"/>
      <c r="U1008" s="225"/>
      <c r="V1008" s="226"/>
    </row>
    <row r="1009" spans="1:22" ht="18" customHeight="1" x14ac:dyDescent="0.25">
      <c r="A1009" s="216"/>
      <c r="B1009" s="221"/>
      <c r="C1009" s="223"/>
      <c r="D1009" s="227"/>
      <c r="E1009" s="227"/>
      <c r="F1009" s="227"/>
      <c r="G1009" s="227"/>
      <c r="H1009" s="227"/>
      <c r="I1009" s="227"/>
      <c r="J1009" s="228"/>
      <c r="K1009" s="19"/>
      <c r="L1009" s="20"/>
      <c r="M1009" s="216"/>
      <c r="N1009" s="221"/>
      <c r="O1009" s="223"/>
      <c r="P1009" s="227"/>
      <c r="Q1009" s="227"/>
      <c r="R1009" s="227"/>
      <c r="S1009" s="227"/>
      <c r="T1009" s="227"/>
      <c r="U1009" s="227"/>
      <c r="V1009" s="228"/>
    </row>
    <row r="1010" spans="1:22" ht="18" customHeight="1" x14ac:dyDescent="0.25">
      <c r="A1010" s="217"/>
      <c r="B1010" s="234"/>
      <c r="C1010" s="224"/>
      <c r="D1010" s="229"/>
      <c r="E1010" s="229"/>
      <c r="F1010" s="229"/>
      <c r="G1010" s="229"/>
      <c r="H1010" s="229"/>
      <c r="I1010" s="229"/>
      <c r="J1010" s="230"/>
      <c r="K1010" s="19"/>
      <c r="L1010" s="20"/>
      <c r="M1010" s="217"/>
      <c r="N1010" s="234"/>
      <c r="O1010" s="224"/>
      <c r="P1010" s="229"/>
      <c r="Q1010" s="229"/>
      <c r="R1010" s="229"/>
      <c r="S1010" s="229"/>
      <c r="T1010" s="229"/>
      <c r="U1010" s="229"/>
      <c r="V1010" s="230"/>
    </row>
    <row r="1011" spans="1:22" ht="15.75" customHeight="1" x14ac:dyDescent="0.25">
      <c r="A1011" s="24"/>
      <c r="B1011" s="24"/>
      <c r="C1011" s="24"/>
      <c r="D1011" s="24"/>
      <c r="E1011" s="24"/>
      <c r="F1011" s="24"/>
      <c r="G1011" s="24"/>
      <c r="H1011" s="24"/>
      <c r="I1011" s="24"/>
      <c r="J1011" s="24"/>
      <c r="K1011" s="25"/>
      <c r="L1011" s="26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</row>
    <row r="1012" spans="1:22" ht="15.75" customHeight="1" x14ac:dyDescent="0.25">
      <c r="A1012" s="46"/>
      <c r="B1012" s="27"/>
      <c r="C1012" s="27"/>
      <c r="D1012" s="27"/>
      <c r="E1012" s="27"/>
      <c r="F1012" s="27"/>
      <c r="G1012" s="27"/>
      <c r="H1012" s="27"/>
      <c r="I1012" s="27"/>
      <c r="J1012" s="27"/>
      <c r="K1012" s="28"/>
      <c r="L1012" s="29"/>
      <c r="M1012" s="46"/>
      <c r="N1012" s="27"/>
      <c r="O1012" s="27"/>
      <c r="P1012" s="27"/>
      <c r="Q1012" s="27"/>
      <c r="R1012" s="27"/>
      <c r="S1012" s="27"/>
      <c r="T1012" s="27"/>
      <c r="U1012" s="27"/>
      <c r="V1012" s="27"/>
    </row>
    <row r="1013" spans="1:22" ht="18" customHeight="1" x14ac:dyDescent="0.25">
      <c r="A1013" s="30">
        <f>A1000+1</f>
        <v>164</v>
      </c>
      <c r="B1013" s="30"/>
      <c r="C1013" s="252" t="s">
        <v>37</v>
      </c>
      <c r="D1013" s="252"/>
      <c r="E1013" s="252"/>
      <c r="F1013" s="252"/>
      <c r="G1013" s="252"/>
      <c r="H1013" s="252"/>
      <c r="I1013" s="30"/>
      <c r="J1013" s="51"/>
      <c r="K1013" s="15"/>
      <c r="L1013" s="16"/>
      <c r="M1013" s="13">
        <f>M1000+1</f>
        <v>167</v>
      </c>
      <c r="N1013" s="13"/>
      <c r="O1013" s="218" t="s">
        <v>37</v>
      </c>
      <c r="P1013" s="218"/>
      <c r="Q1013" s="218"/>
      <c r="R1013" s="218"/>
      <c r="S1013" s="218"/>
      <c r="T1013" s="218"/>
      <c r="U1013" s="13"/>
      <c r="V1013" s="14"/>
    </row>
    <row r="1014" spans="1:22" ht="18" customHeight="1" x14ac:dyDescent="0.25">
      <c r="A1014" s="13"/>
      <c r="B1014" s="13"/>
      <c r="C1014" s="218"/>
      <c r="D1014" s="218"/>
      <c r="E1014" s="218"/>
      <c r="F1014" s="218"/>
      <c r="G1014" s="218"/>
      <c r="H1014" s="218"/>
      <c r="I1014" s="13"/>
      <c r="J1014" s="13"/>
      <c r="K1014" s="18"/>
      <c r="L1014" s="16"/>
      <c r="M1014" s="17"/>
      <c r="N1014" s="17"/>
      <c r="O1014" s="219"/>
      <c r="P1014" s="219"/>
      <c r="Q1014" s="219"/>
      <c r="R1014" s="219"/>
      <c r="S1014" s="219"/>
      <c r="T1014" s="219"/>
      <c r="U1014" s="17"/>
      <c r="V1014" s="17"/>
    </row>
    <row r="1015" spans="1:22" ht="15.75" customHeight="1" x14ac:dyDescent="0.25">
      <c r="A1015" s="21"/>
      <c r="B1015" s="21"/>
      <c r="C1015" s="21"/>
      <c r="D1015" s="21"/>
      <c r="E1015" s="21"/>
      <c r="F1015" s="21"/>
      <c r="G1015" s="21"/>
      <c r="H1015" s="21"/>
      <c r="I1015" s="21"/>
      <c r="J1015" s="21"/>
      <c r="K1015" s="19"/>
      <c r="L1015" s="20"/>
    </row>
    <row r="1016" spans="1:22" ht="18" customHeight="1" x14ac:dyDescent="0.25">
      <c r="A1016" s="246"/>
      <c r="B1016" s="255" t="str">
        <f>基本ﾃﾞｰﾀ!$B$5</f>
        <v>函 館</v>
      </c>
      <c r="C1016" s="255"/>
      <c r="D1016" s="255"/>
      <c r="E1016" s="255"/>
      <c r="F1016" s="255"/>
      <c r="G1016" s="255"/>
      <c r="H1016" s="240" t="s">
        <v>18</v>
      </c>
      <c r="I1016" s="240"/>
      <c r="J1016" s="241"/>
      <c r="K1016" s="22"/>
      <c r="L1016" s="20"/>
      <c r="M1016" s="246"/>
      <c r="N1016" s="255" t="str">
        <f>基本ﾃﾞｰﾀ!$B$5</f>
        <v>函 館</v>
      </c>
      <c r="O1016" s="255"/>
      <c r="P1016" s="255"/>
      <c r="Q1016" s="255"/>
      <c r="R1016" s="255"/>
      <c r="S1016" s="255"/>
      <c r="T1016" s="240" t="s">
        <v>18</v>
      </c>
      <c r="U1016" s="240"/>
      <c r="V1016" s="241"/>
    </row>
    <row r="1017" spans="1:22" ht="18" customHeight="1" x14ac:dyDescent="0.25">
      <c r="A1017" s="253"/>
      <c r="B1017" s="256"/>
      <c r="C1017" s="256"/>
      <c r="D1017" s="256"/>
      <c r="E1017" s="256"/>
      <c r="F1017" s="256"/>
      <c r="G1017" s="256"/>
      <c r="H1017" s="242"/>
      <c r="I1017" s="242"/>
      <c r="J1017" s="243"/>
      <c r="K1017" s="22"/>
      <c r="L1017" s="20"/>
      <c r="M1017" s="253"/>
      <c r="N1017" s="256"/>
      <c r="O1017" s="256"/>
      <c r="P1017" s="256"/>
      <c r="Q1017" s="256"/>
      <c r="R1017" s="256"/>
      <c r="S1017" s="256"/>
      <c r="T1017" s="242"/>
      <c r="U1017" s="242"/>
      <c r="V1017" s="243"/>
    </row>
    <row r="1018" spans="1:22" ht="18" customHeight="1" x14ac:dyDescent="0.25">
      <c r="A1018" s="254"/>
      <c r="B1018" s="257"/>
      <c r="C1018" s="257"/>
      <c r="D1018" s="257"/>
      <c r="E1018" s="257"/>
      <c r="F1018" s="257"/>
      <c r="G1018" s="257"/>
      <c r="H1018" s="244"/>
      <c r="I1018" s="244"/>
      <c r="J1018" s="245"/>
      <c r="K1018" s="22"/>
      <c r="L1018" s="20"/>
      <c r="M1018" s="254"/>
      <c r="N1018" s="257"/>
      <c r="O1018" s="257"/>
      <c r="P1018" s="257"/>
      <c r="Q1018" s="257"/>
      <c r="R1018" s="257"/>
      <c r="S1018" s="257"/>
      <c r="T1018" s="244"/>
      <c r="U1018" s="244"/>
      <c r="V1018" s="245"/>
    </row>
    <row r="1019" spans="1:22" ht="12" customHeight="1" x14ac:dyDescent="0.25">
      <c r="A1019" s="215">
        <f>INDEX(習字一覧!$A$2:$G$201,A1013,3)</f>
        <v>0</v>
      </c>
      <c r="B1019" s="220"/>
      <c r="C1019" s="232" t="s">
        <v>50</v>
      </c>
      <c r="D1019" s="232"/>
      <c r="E1019" s="235">
        <f>INDEX(習字一覧!$A$2:$G$201,A1013,5)</f>
        <v>0</v>
      </c>
      <c r="F1019" s="236"/>
      <c r="G1019" s="236"/>
      <c r="H1019" s="236"/>
      <c r="I1019" s="236"/>
      <c r="J1019" s="237"/>
      <c r="K1019" s="23"/>
      <c r="L1019" s="20"/>
      <c r="M1019" s="215">
        <f>INDEX(習字一覧!$A$2:$G$201,M1013,3)</f>
        <v>0</v>
      </c>
      <c r="N1019" s="220"/>
      <c r="O1019" s="232" t="s">
        <v>50</v>
      </c>
      <c r="P1019" s="232"/>
      <c r="Q1019" s="235">
        <f>INDEX(習字一覧!$A$2:$G$201,M1013,5)</f>
        <v>0</v>
      </c>
      <c r="R1019" s="236"/>
      <c r="S1019" s="236"/>
      <c r="T1019" s="236"/>
      <c r="U1019" s="236"/>
      <c r="V1019" s="237"/>
    </row>
    <row r="1020" spans="1:22" ht="12" customHeight="1" x14ac:dyDescent="0.25">
      <c r="A1020" s="216"/>
      <c r="B1020" s="221"/>
      <c r="C1020" s="233"/>
      <c r="D1020" s="233"/>
      <c r="E1020" s="238"/>
      <c r="F1020" s="238"/>
      <c r="G1020" s="238"/>
      <c r="H1020" s="238"/>
      <c r="I1020" s="238"/>
      <c r="J1020" s="239"/>
      <c r="K1020" s="23"/>
      <c r="L1020" s="20"/>
      <c r="M1020" s="216"/>
      <c r="N1020" s="221"/>
      <c r="O1020" s="233"/>
      <c r="P1020" s="233"/>
      <c r="Q1020" s="238"/>
      <c r="R1020" s="238"/>
      <c r="S1020" s="238"/>
      <c r="T1020" s="238"/>
      <c r="U1020" s="238"/>
      <c r="V1020" s="239"/>
    </row>
    <row r="1021" spans="1:22" ht="18" customHeight="1" x14ac:dyDescent="0.25">
      <c r="A1021" s="216"/>
      <c r="B1021" s="221" t="s">
        <v>19</v>
      </c>
      <c r="C1021" s="222"/>
      <c r="D1021" s="225">
        <f>INDEX(習字一覧!$A$2:$G$201,A1013,4)</f>
        <v>0</v>
      </c>
      <c r="E1021" s="225"/>
      <c r="F1021" s="225"/>
      <c r="G1021" s="225"/>
      <c r="H1021" s="225"/>
      <c r="I1021" s="225"/>
      <c r="J1021" s="226"/>
      <c r="K1021" s="19"/>
      <c r="L1021" s="20"/>
      <c r="M1021" s="216"/>
      <c r="N1021" s="221" t="s">
        <v>19</v>
      </c>
      <c r="O1021" s="222"/>
      <c r="P1021" s="225">
        <f>INDEX(習字一覧!$A$2:$G$201,M1013,4)</f>
        <v>0</v>
      </c>
      <c r="Q1021" s="225"/>
      <c r="R1021" s="225"/>
      <c r="S1021" s="225"/>
      <c r="T1021" s="225"/>
      <c r="U1021" s="225"/>
      <c r="V1021" s="226"/>
    </row>
    <row r="1022" spans="1:22" ht="18" customHeight="1" x14ac:dyDescent="0.25">
      <c r="A1022" s="216"/>
      <c r="B1022" s="221"/>
      <c r="C1022" s="223"/>
      <c r="D1022" s="227"/>
      <c r="E1022" s="227"/>
      <c r="F1022" s="227"/>
      <c r="G1022" s="227"/>
      <c r="H1022" s="227"/>
      <c r="I1022" s="227"/>
      <c r="J1022" s="228"/>
      <c r="K1022" s="19"/>
      <c r="L1022" s="20"/>
      <c r="M1022" s="216"/>
      <c r="N1022" s="221"/>
      <c r="O1022" s="223"/>
      <c r="P1022" s="227"/>
      <c r="Q1022" s="227"/>
      <c r="R1022" s="227"/>
      <c r="S1022" s="227"/>
      <c r="T1022" s="227"/>
      <c r="U1022" s="227"/>
      <c r="V1022" s="228"/>
    </row>
    <row r="1023" spans="1:22" ht="18" customHeight="1" x14ac:dyDescent="0.25">
      <c r="A1023" s="217"/>
      <c r="B1023" s="234"/>
      <c r="C1023" s="224"/>
      <c r="D1023" s="229"/>
      <c r="E1023" s="229"/>
      <c r="F1023" s="229"/>
      <c r="G1023" s="229"/>
      <c r="H1023" s="229"/>
      <c r="I1023" s="229"/>
      <c r="J1023" s="230"/>
      <c r="K1023" s="19"/>
      <c r="L1023" s="20"/>
      <c r="M1023" s="217"/>
      <c r="N1023" s="234"/>
      <c r="O1023" s="224"/>
      <c r="P1023" s="229"/>
      <c r="Q1023" s="229"/>
      <c r="R1023" s="229"/>
      <c r="S1023" s="229"/>
      <c r="T1023" s="229"/>
      <c r="U1023" s="229"/>
      <c r="V1023" s="230"/>
    </row>
    <row r="1024" spans="1:22" ht="15.75" customHeight="1" x14ac:dyDescent="0.25">
      <c r="A1024" s="24"/>
      <c r="B1024" s="24"/>
      <c r="C1024" s="24"/>
      <c r="D1024" s="24"/>
      <c r="E1024" s="24"/>
      <c r="F1024" s="24"/>
      <c r="G1024" s="24"/>
      <c r="H1024" s="24"/>
      <c r="I1024" s="24"/>
      <c r="J1024" s="24"/>
      <c r="K1024" s="25"/>
      <c r="L1024" s="26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</row>
    <row r="1025" spans="1:22" ht="15.75" customHeight="1" x14ac:dyDescent="0.25">
      <c r="A1025" s="46"/>
      <c r="B1025" s="27"/>
      <c r="C1025" s="27"/>
      <c r="D1025" s="27"/>
      <c r="E1025" s="27"/>
      <c r="F1025" s="27"/>
      <c r="G1025" s="27"/>
      <c r="H1025" s="27"/>
      <c r="I1025" s="27"/>
      <c r="J1025" s="27"/>
      <c r="K1025" s="28"/>
      <c r="L1025" s="29"/>
      <c r="M1025" s="46"/>
      <c r="N1025" s="27"/>
      <c r="O1025" s="27"/>
      <c r="P1025" s="27"/>
      <c r="Q1025" s="27"/>
      <c r="R1025" s="27"/>
      <c r="S1025" s="27"/>
      <c r="T1025" s="27"/>
      <c r="U1025" s="27"/>
      <c r="V1025" s="27"/>
    </row>
    <row r="1026" spans="1:22" ht="18" customHeight="1" x14ac:dyDescent="0.25">
      <c r="A1026" s="13">
        <f>A1013+1</f>
        <v>165</v>
      </c>
      <c r="B1026" s="13"/>
      <c r="C1026" s="218" t="s">
        <v>37</v>
      </c>
      <c r="D1026" s="218"/>
      <c r="E1026" s="218"/>
      <c r="F1026" s="218"/>
      <c r="G1026" s="218"/>
      <c r="H1026" s="218"/>
      <c r="I1026" s="13"/>
      <c r="J1026" s="14"/>
      <c r="K1026" s="15"/>
      <c r="L1026" s="16"/>
      <c r="M1026" s="13">
        <f>M1013+1</f>
        <v>168</v>
      </c>
      <c r="N1026" s="13"/>
      <c r="O1026" s="218" t="s">
        <v>37</v>
      </c>
      <c r="P1026" s="218"/>
      <c r="Q1026" s="218"/>
      <c r="R1026" s="218"/>
      <c r="S1026" s="218"/>
      <c r="T1026" s="218"/>
      <c r="U1026" s="13"/>
      <c r="V1026" s="14"/>
    </row>
    <row r="1027" spans="1:22" ht="18" customHeight="1" x14ac:dyDescent="0.25">
      <c r="A1027" s="17"/>
      <c r="B1027" s="17"/>
      <c r="C1027" s="219"/>
      <c r="D1027" s="219"/>
      <c r="E1027" s="219"/>
      <c r="F1027" s="219"/>
      <c r="G1027" s="219"/>
      <c r="H1027" s="219"/>
      <c r="I1027" s="17"/>
      <c r="J1027" s="17"/>
      <c r="K1027" s="18"/>
      <c r="L1027" s="16"/>
      <c r="M1027" s="17"/>
      <c r="N1027" s="17"/>
      <c r="O1027" s="219"/>
      <c r="P1027" s="219"/>
      <c r="Q1027" s="219"/>
      <c r="R1027" s="219"/>
      <c r="S1027" s="219"/>
      <c r="T1027" s="219"/>
      <c r="U1027" s="17"/>
      <c r="V1027" s="17"/>
    </row>
    <row r="1028" spans="1:22" ht="15.75" customHeight="1" x14ac:dyDescent="0.25">
      <c r="K1028" s="19"/>
      <c r="L1028" s="20"/>
    </row>
    <row r="1029" spans="1:22" ht="18" customHeight="1" x14ac:dyDescent="0.25">
      <c r="A1029" s="246"/>
      <c r="B1029" s="255" t="str">
        <f>基本ﾃﾞｰﾀ!$B$5</f>
        <v>函 館</v>
      </c>
      <c r="C1029" s="255"/>
      <c r="D1029" s="255"/>
      <c r="E1029" s="255"/>
      <c r="F1029" s="255"/>
      <c r="G1029" s="255"/>
      <c r="H1029" s="240" t="s">
        <v>18</v>
      </c>
      <c r="I1029" s="240"/>
      <c r="J1029" s="241"/>
      <c r="K1029" s="22"/>
      <c r="L1029" s="20"/>
      <c r="M1029" s="246"/>
      <c r="N1029" s="255" t="str">
        <f>基本ﾃﾞｰﾀ!$B$5</f>
        <v>函 館</v>
      </c>
      <c r="O1029" s="255"/>
      <c r="P1029" s="255"/>
      <c r="Q1029" s="255"/>
      <c r="R1029" s="255"/>
      <c r="S1029" s="255"/>
      <c r="T1029" s="240" t="s">
        <v>18</v>
      </c>
      <c r="U1029" s="240"/>
      <c r="V1029" s="241"/>
    </row>
    <row r="1030" spans="1:22" ht="18" customHeight="1" x14ac:dyDescent="0.25">
      <c r="A1030" s="253"/>
      <c r="B1030" s="256"/>
      <c r="C1030" s="256"/>
      <c r="D1030" s="256"/>
      <c r="E1030" s="256"/>
      <c r="F1030" s="256"/>
      <c r="G1030" s="256"/>
      <c r="H1030" s="242"/>
      <c r="I1030" s="242"/>
      <c r="J1030" s="243"/>
      <c r="K1030" s="22"/>
      <c r="L1030" s="20"/>
      <c r="M1030" s="253"/>
      <c r="N1030" s="256"/>
      <c r="O1030" s="256"/>
      <c r="P1030" s="256"/>
      <c r="Q1030" s="256"/>
      <c r="R1030" s="256"/>
      <c r="S1030" s="256"/>
      <c r="T1030" s="242"/>
      <c r="U1030" s="242"/>
      <c r="V1030" s="243"/>
    </row>
    <row r="1031" spans="1:22" ht="18" customHeight="1" x14ac:dyDescent="0.25">
      <c r="A1031" s="254"/>
      <c r="B1031" s="257"/>
      <c r="C1031" s="257"/>
      <c r="D1031" s="257"/>
      <c r="E1031" s="257"/>
      <c r="F1031" s="257"/>
      <c r="G1031" s="257"/>
      <c r="H1031" s="244"/>
      <c r="I1031" s="244"/>
      <c r="J1031" s="245"/>
      <c r="K1031" s="22"/>
      <c r="L1031" s="20"/>
      <c r="M1031" s="254"/>
      <c r="N1031" s="257"/>
      <c r="O1031" s="257"/>
      <c r="P1031" s="257"/>
      <c r="Q1031" s="257"/>
      <c r="R1031" s="257"/>
      <c r="S1031" s="257"/>
      <c r="T1031" s="244"/>
      <c r="U1031" s="244"/>
      <c r="V1031" s="245"/>
    </row>
    <row r="1032" spans="1:22" ht="12" customHeight="1" x14ac:dyDescent="0.25">
      <c r="A1032" s="215">
        <f>INDEX(習字一覧!$A$2:$G$201,A1026,3)</f>
        <v>0</v>
      </c>
      <c r="B1032" s="220"/>
      <c r="C1032" s="232" t="s">
        <v>50</v>
      </c>
      <c r="D1032" s="232"/>
      <c r="E1032" s="235">
        <f>INDEX(習字一覧!$A$2:$G$201,A1026,5)</f>
        <v>0</v>
      </c>
      <c r="F1032" s="236"/>
      <c r="G1032" s="236"/>
      <c r="H1032" s="236"/>
      <c r="I1032" s="236"/>
      <c r="J1032" s="237"/>
      <c r="K1032" s="23"/>
      <c r="L1032" s="20"/>
      <c r="M1032" s="215">
        <f>INDEX(習字一覧!$A$2:$G$201,M1026,3)</f>
        <v>0</v>
      </c>
      <c r="N1032" s="220"/>
      <c r="O1032" s="232" t="s">
        <v>50</v>
      </c>
      <c r="P1032" s="232"/>
      <c r="Q1032" s="235">
        <f>INDEX(習字一覧!$A$2:$G$201,M1026,5)</f>
        <v>0</v>
      </c>
      <c r="R1032" s="236"/>
      <c r="S1032" s="236"/>
      <c r="T1032" s="236"/>
      <c r="U1032" s="236"/>
      <c r="V1032" s="237"/>
    </row>
    <row r="1033" spans="1:22" ht="12" customHeight="1" x14ac:dyDescent="0.25">
      <c r="A1033" s="216"/>
      <c r="B1033" s="221"/>
      <c r="C1033" s="233"/>
      <c r="D1033" s="233"/>
      <c r="E1033" s="238"/>
      <c r="F1033" s="238"/>
      <c r="G1033" s="238"/>
      <c r="H1033" s="238"/>
      <c r="I1033" s="238"/>
      <c r="J1033" s="239"/>
      <c r="K1033" s="23"/>
      <c r="L1033" s="20"/>
      <c r="M1033" s="216"/>
      <c r="N1033" s="221"/>
      <c r="O1033" s="233"/>
      <c r="P1033" s="233"/>
      <c r="Q1033" s="238"/>
      <c r="R1033" s="238"/>
      <c r="S1033" s="238"/>
      <c r="T1033" s="238"/>
      <c r="U1033" s="238"/>
      <c r="V1033" s="239"/>
    </row>
    <row r="1034" spans="1:22" ht="18" customHeight="1" x14ac:dyDescent="0.25">
      <c r="A1034" s="216"/>
      <c r="B1034" s="221" t="s">
        <v>19</v>
      </c>
      <c r="C1034" s="222"/>
      <c r="D1034" s="225">
        <f>INDEX(習字一覧!$A$2:$G$201,A1026,4)</f>
        <v>0</v>
      </c>
      <c r="E1034" s="225"/>
      <c r="F1034" s="225"/>
      <c r="G1034" s="225"/>
      <c r="H1034" s="225"/>
      <c r="I1034" s="225"/>
      <c r="J1034" s="226"/>
      <c r="K1034" s="19"/>
      <c r="L1034" s="20"/>
      <c r="M1034" s="216"/>
      <c r="N1034" s="221" t="s">
        <v>19</v>
      </c>
      <c r="O1034" s="222"/>
      <c r="P1034" s="225">
        <f>INDEX(習字一覧!$A$2:$G$201,M1026,4)</f>
        <v>0</v>
      </c>
      <c r="Q1034" s="225"/>
      <c r="R1034" s="225"/>
      <c r="S1034" s="225"/>
      <c r="T1034" s="225"/>
      <c r="U1034" s="225"/>
      <c r="V1034" s="226"/>
    </row>
    <row r="1035" spans="1:22" ht="18" customHeight="1" x14ac:dyDescent="0.25">
      <c r="A1035" s="216"/>
      <c r="B1035" s="221"/>
      <c r="C1035" s="223"/>
      <c r="D1035" s="227"/>
      <c r="E1035" s="227"/>
      <c r="F1035" s="227"/>
      <c r="G1035" s="227"/>
      <c r="H1035" s="227"/>
      <c r="I1035" s="227"/>
      <c r="J1035" s="228"/>
      <c r="K1035" s="19"/>
      <c r="L1035" s="20"/>
      <c r="M1035" s="216"/>
      <c r="N1035" s="221"/>
      <c r="O1035" s="223"/>
      <c r="P1035" s="227"/>
      <c r="Q1035" s="227"/>
      <c r="R1035" s="227"/>
      <c r="S1035" s="227"/>
      <c r="T1035" s="227"/>
      <c r="U1035" s="227"/>
      <c r="V1035" s="228"/>
    </row>
    <row r="1036" spans="1:22" ht="18" customHeight="1" x14ac:dyDescent="0.25">
      <c r="A1036" s="217"/>
      <c r="B1036" s="234"/>
      <c r="C1036" s="224"/>
      <c r="D1036" s="229"/>
      <c r="E1036" s="229"/>
      <c r="F1036" s="229"/>
      <c r="G1036" s="229"/>
      <c r="H1036" s="229"/>
      <c r="I1036" s="229"/>
      <c r="J1036" s="230"/>
      <c r="K1036" s="19"/>
      <c r="L1036" s="20"/>
      <c r="M1036" s="217"/>
      <c r="N1036" s="234"/>
      <c r="O1036" s="224"/>
      <c r="P1036" s="229"/>
      <c r="Q1036" s="229"/>
      <c r="R1036" s="229"/>
      <c r="S1036" s="229"/>
      <c r="T1036" s="229"/>
      <c r="U1036" s="229"/>
      <c r="V1036" s="230"/>
    </row>
    <row r="1037" spans="1:22" ht="21.75" customHeight="1" x14ac:dyDescent="0.25">
      <c r="A1037" s="13">
        <f>M1026+1</f>
        <v>169</v>
      </c>
      <c r="B1037" s="13"/>
      <c r="C1037" s="218" t="s">
        <v>37</v>
      </c>
      <c r="D1037" s="218"/>
      <c r="E1037" s="218"/>
      <c r="F1037" s="218"/>
      <c r="G1037" s="218"/>
      <c r="H1037" s="218"/>
      <c r="I1037" s="13"/>
      <c r="J1037" s="14"/>
      <c r="K1037" s="15"/>
      <c r="L1037" s="16"/>
      <c r="M1037" s="13">
        <f>A1063+1</f>
        <v>172</v>
      </c>
      <c r="N1037" s="13"/>
      <c r="O1037" s="218" t="s">
        <v>37</v>
      </c>
      <c r="P1037" s="218"/>
      <c r="Q1037" s="218"/>
      <c r="R1037" s="218"/>
      <c r="S1037" s="218"/>
      <c r="T1037" s="218"/>
      <c r="U1037" s="13"/>
      <c r="V1037" s="14" t="s">
        <v>97</v>
      </c>
    </row>
    <row r="1038" spans="1:22" ht="21.75" customHeight="1" x14ac:dyDescent="0.25">
      <c r="A1038" s="17"/>
      <c r="B1038" s="17"/>
      <c r="C1038" s="219"/>
      <c r="D1038" s="219"/>
      <c r="E1038" s="219"/>
      <c r="F1038" s="219"/>
      <c r="G1038" s="219"/>
      <c r="H1038" s="219"/>
      <c r="I1038" s="17"/>
      <c r="J1038" s="17"/>
      <c r="K1038" s="18"/>
      <c r="L1038" s="16"/>
      <c r="M1038" s="13"/>
      <c r="N1038" s="13"/>
      <c r="O1038" s="218"/>
      <c r="P1038" s="218"/>
      <c r="Q1038" s="218"/>
      <c r="R1038" s="218"/>
      <c r="S1038" s="218"/>
      <c r="T1038" s="218"/>
      <c r="U1038" s="231" t="s">
        <v>17</v>
      </c>
      <c r="V1038" s="231"/>
    </row>
    <row r="1039" spans="1:22" ht="15.75" customHeight="1" x14ac:dyDescent="0.25">
      <c r="K1039" s="19"/>
      <c r="L1039" s="20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</row>
    <row r="1040" spans="1:22" ht="18" customHeight="1" x14ac:dyDescent="0.25">
      <c r="A1040" s="246"/>
      <c r="B1040" s="255" t="str">
        <f>基本ﾃﾞｰﾀ!$B$5</f>
        <v>函 館</v>
      </c>
      <c r="C1040" s="255"/>
      <c r="D1040" s="255"/>
      <c r="E1040" s="255"/>
      <c r="F1040" s="255"/>
      <c r="G1040" s="255"/>
      <c r="H1040" s="240" t="s">
        <v>18</v>
      </c>
      <c r="I1040" s="240"/>
      <c r="J1040" s="241"/>
      <c r="K1040" s="22"/>
      <c r="L1040" s="20"/>
      <c r="M1040" s="246"/>
      <c r="N1040" s="255" t="str">
        <f>基本ﾃﾞｰﾀ!$B$5</f>
        <v>函 館</v>
      </c>
      <c r="O1040" s="255"/>
      <c r="P1040" s="255"/>
      <c r="Q1040" s="255"/>
      <c r="R1040" s="255"/>
      <c r="S1040" s="255"/>
      <c r="T1040" s="240" t="s">
        <v>18</v>
      </c>
      <c r="U1040" s="240"/>
      <c r="V1040" s="241"/>
    </row>
    <row r="1041" spans="1:22" ht="18" customHeight="1" x14ac:dyDescent="0.25">
      <c r="A1041" s="253"/>
      <c r="B1041" s="256"/>
      <c r="C1041" s="256"/>
      <c r="D1041" s="256"/>
      <c r="E1041" s="256"/>
      <c r="F1041" s="256"/>
      <c r="G1041" s="256"/>
      <c r="H1041" s="242"/>
      <c r="I1041" s="242"/>
      <c r="J1041" s="243"/>
      <c r="K1041" s="22"/>
      <c r="L1041" s="20"/>
      <c r="M1041" s="253"/>
      <c r="N1041" s="256"/>
      <c r="O1041" s="256"/>
      <c r="P1041" s="256"/>
      <c r="Q1041" s="256"/>
      <c r="R1041" s="256"/>
      <c r="S1041" s="256"/>
      <c r="T1041" s="242"/>
      <c r="U1041" s="242"/>
      <c r="V1041" s="243"/>
    </row>
    <row r="1042" spans="1:22" ht="18" customHeight="1" x14ac:dyDescent="0.25">
      <c r="A1042" s="254"/>
      <c r="B1042" s="257"/>
      <c r="C1042" s="257"/>
      <c r="D1042" s="257"/>
      <c r="E1042" s="257"/>
      <c r="F1042" s="257"/>
      <c r="G1042" s="257"/>
      <c r="H1042" s="244"/>
      <c r="I1042" s="244"/>
      <c r="J1042" s="245"/>
      <c r="K1042" s="22"/>
      <c r="L1042" s="20"/>
      <c r="M1042" s="254"/>
      <c r="N1042" s="257"/>
      <c r="O1042" s="257"/>
      <c r="P1042" s="257"/>
      <c r="Q1042" s="257"/>
      <c r="R1042" s="257"/>
      <c r="S1042" s="257"/>
      <c r="T1042" s="244"/>
      <c r="U1042" s="244"/>
      <c r="V1042" s="245"/>
    </row>
    <row r="1043" spans="1:22" ht="12" customHeight="1" x14ac:dyDescent="0.25">
      <c r="A1043" s="215">
        <f>INDEX(習字一覧!$A$2:$G$201,A1037,3)</f>
        <v>0</v>
      </c>
      <c r="B1043" s="220"/>
      <c r="C1043" s="232" t="s">
        <v>50</v>
      </c>
      <c r="D1043" s="232"/>
      <c r="E1043" s="235">
        <f>INDEX(習字一覧!$A$2:$G$201,A1037,5)</f>
        <v>0</v>
      </c>
      <c r="F1043" s="236"/>
      <c r="G1043" s="236"/>
      <c r="H1043" s="236"/>
      <c r="I1043" s="236"/>
      <c r="J1043" s="237"/>
      <c r="K1043" s="23"/>
      <c r="L1043" s="20"/>
      <c r="M1043" s="215">
        <f>INDEX(習字一覧!$A$2:$G$201,M1037,3)</f>
        <v>0</v>
      </c>
      <c r="N1043" s="220"/>
      <c r="O1043" s="232" t="s">
        <v>50</v>
      </c>
      <c r="P1043" s="232"/>
      <c r="Q1043" s="235">
        <f>INDEX(習字一覧!$A$2:$G$201,M1037,5)</f>
        <v>0</v>
      </c>
      <c r="R1043" s="236"/>
      <c r="S1043" s="236"/>
      <c r="T1043" s="236"/>
      <c r="U1043" s="236"/>
      <c r="V1043" s="237"/>
    </row>
    <row r="1044" spans="1:22" ht="12" customHeight="1" x14ac:dyDescent="0.25">
      <c r="A1044" s="216"/>
      <c r="B1044" s="221"/>
      <c r="C1044" s="233"/>
      <c r="D1044" s="233"/>
      <c r="E1044" s="238"/>
      <c r="F1044" s="238"/>
      <c r="G1044" s="238"/>
      <c r="H1044" s="238"/>
      <c r="I1044" s="238"/>
      <c r="J1044" s="239"/>
      <c r="K1044" s="23"/>
      <c r="L1044" s="20"/>
      <c r="M1044" s="216"/>
      <c r="N1044" s="221"/>
      <c r="O1044" s="233"/>
      <c r="P1044" s="233"/>
      <c r="Q1044" s="238"/>
      <c r="R1044" s="238"/>
      <c r="S1044" s="238"/>
      <c r="T1044" s="238"/>
      <c r="U1044" s="238"/>
      <c r="V1044" s="239"/>
    </row>
    <row r="1045" spans="1:22" ht="18" customHeight="1" x14ac:dyDescent="0.25">
      <c r="A1045" s="216"/>
      <c r="B1045" s="221" t="s">
        <v>19</v>
      </c>
      <c r="C1045" s="222"/>
      <c r="D1045" s="225">
        <f>INDEX(習字一覧!$A$2:$G$201,A1037,4)</f>
        <v>0</v>
      </c>
      <c r="E1045" s="225"/>
      <c r="F1045" s="225"/>
      <c r="G1045" s="225"/>
      <c r="H1045" s="225"/>
      <c r="I1045" s="225"/>
      <c r="J1045" s="226"/>
      <c r="K1045" s="19"/>
      <c r="L1045" s="20"/>
      <c r="M1045" s="216"/>
      <c r="N1045" s="221" t="s">
        <v>19</v>
      </c>
      <c r="O1045" s="222"/>
      <c r="P1045" s="225">
        <f>INDEX(習字一覧!$A$2:$G$201,M1037,4)</f>
        <v>0</v>
      </c>
      <c r="Q1045" s="225"/>
      <c r="R1045" s="225"/>
      <c r="S1045" s="225"/>
      <c r="T1045" s="225"/>
      <c r="U1045" s="225"/>
      <c r="V1045" s="226"/>
    </row>
    <row r="1046" spans="1:22" ht="18" customHeight="1" x14ac:dyDescent="0.25">
      <c r="A1046" s="216"/>
      <c r="B1046" s="221"/>
      <c r="C1046" s="223"/>
      <c r="D1046" s="227"/>
      <c r="E1046" s="227"/>
      <c r="F1046" s="227"/>
      <c r="G1046" s="227"/>
      <c r="H1046" s="227"/>
      <c r="I1046" s="227"/>
      <c r="J1046" s="228"/>
      <c r="K1046" s="19"/>
      <c r="L1046" s="20"/>
      <c r="M1046" s="216"/>
      <c r="N1046" s="221"/>
      <c r="O1046" s="223"/>
      <c r="P1046" s="227"/>
      <c r="Q1046" s="227"/>
      <c r="R1046" s="227"/>
      <c r="S1046" s="227"/>
      <c r="T1046" s="227"/>
      <c r="U1046" s="227"/>
      <c r="V1046" s="228"/>
    </row>
    <row r="1047" spans="1:22" ht="18" customHeight="1" x14ac:dyDescent="0.25">
      <c r="A1047" s="217"/>
      <c r="B1047" s="234"/>
      <c r="C1047" s="224"/>
      <c r="D1047" s="229"/>
      <c r="E1047" s="229"/>
      <c r="F1047" s="229"/>
      <c r="G1047" s="229"/>
      <c r="H1047" s="229"/>
      <c r="I1047" s="229"/>
      <c r="J1047" s="230"/>
      <c r="K1047" s="19"/>
      <c r="L1047" s="20"/>
      <c r="M1047" s="217"/>
      <c r="N1047" s="234"/>
      <c r="O1047" s="224"/>
      <c r="P1047" s="229"/>
      <c r="Q1047" s="229"/>
      <c r="R1047" s="229"/>
      <c r="S1047" s="229"/>
      <c r="T1047" s="229"/>
      <c r="U1047" s="229"/>
      <c r="V1047" s="230"/>
    </row>
    <row r="1048" spans="1:22" ht="15.75" customHeight="1" x14ac:dyDescent="0.25">
      <c r="A1048" s="24"/>
      <c r="B1048" s="24"/>
      <c r="C1048" s="24"/>
      <c r="D1048" s="24"/>
      <c r="E1048" s="24"/>
      <c r="F1048" s="24"/>
      <c r="G1048" s="24"/>
      <c r="H1048" s="24"/>
      <c r="I1048" s="24"/>
      <c r="J1048" s="24"/>
      <c r="K1048" s="25"/>
      <c r="L1048" s="26"/>
      <c r="M1048" s="24"/>
      <c r="N1048" s="24"/>
      <c r="O1048" s="24"/>
      <c r="P1048" s="24"/>
      <c r="Q1048" s="24"/>
      <c r="R1048" s="24"/>
      <c r="S1048" s="24"/>
      <c r="T1048" s="24"/>
      <c r="U1048" s="24"/>
      <c r="V1048" s="24"/>
    </row>
    <row r="1049" spans="1:22" ht="15.75" customHeight="1" x14ac:dyDescent="0.25">
      <c r="A1049" s="46"/>
      <c r="B1049" s="27"/>
      <c r="C1049" s="27"/>
      <c r="D1049" s="27"/>
      <c r="E1049" s="27"/>
      <c r="F1049" s="27"/>
      <c r="G1049" s="27"/>
      <c r="H1049" s="27"/>
      <c r="I1049" s="27"/>
      <c r="J1049" s="27"/>
      <c r="K1049" s="28"/>
      <c r="L1049" s="29"/>
      <c r="M1049" s="46"/>
      <c r="N1049" s="27"/>
      <c r="O1049" s="27"/>
      <c r="P1049" s="27"/>
      <c r="Q1049" s="27"/>
      <c r="R1049" s="27"/>
      <c r="S1049" s="27"/>
      <c r="T1049" s="27"/>
      <c r="U1049" s="27"/>
      <c r="V1049" s="27"/>
    </row>
    <row r="1050" spans="1:22" ht="18" customHeight="1" x14ac:dyDescent="0.25">
      <c r="A1050" s="30">
        <f>A1037+1</f>
        <v>170</v>
      </c>
      <c r="B1050" s="30"/>
      <c r="C1050" s="252" t="s">
        <v>37</v>
      </c>
      <c r="D1050" s="252"/>
      <c r="E1050" s="252"/>
      <c r="F1050" s="252"/>
      <c r="G1050" s="252"/>
      <c r="H1050" s="252"/>
      <c r="I1050" s="30"/>
      <c r="J1050" s="51"/>
      <c r="K1050" s="15"/>
      <c r="L1050" s="16"/>
      <c r="M1050" s="13">
        <f>M1037+1</f>
        <v>173</v>
      </c>
      <c r="N1050" s="13"/>
      <c r="O1050" s="218" t="s">
        <v>37</v>
      </c>
      <c r="P1050" s="218"/>
      <c r="Q1050" s="218"/>
      <c r="R1050" s="218"/>
      <c r="S1050" s="218"/>
      <c r="T1050" s="218"/>
      <c r="U1050" s="13"/>
      <c r="V1050" s="14"/>
    </row>
    <row r="1051" spans="1:22" ht="18" customHeight="1" x14ac:dyDescent="0.25">
      <c r="A1051" s="13"/>
      <c r="B1051" s="13"/>
      <c r="C1051" s="218"/>
      <c r="D1051" s="218"/>
      <c r="E1051" s="218"/>
      <c r="F1051" s="218"/>
      <c r="G1051" s="218"/>
      <c r="H1051" s="218"/>
      <c r="I1051" s="13"/>
      <c r="J1051" s="13"/>
      <c r="K1051" s="18"/>
      <c r="L1051" s="16"/>
      <c r="M1051" s="17"/>
      <c r="N1051" s="17"/>
      <c r="O1051" s="219"/>
      <c r="P1051" s="219"/>
      <c r="Q1051" s="219"/>
      <c r="R1051" s="219"/>
      <c r="S1051" s="219"/>
      <c r="T1051" s="219"/>
      <c r="U1051" s="17"/>
      <c r="V1051" s="17"/>
    </row>
    <row r="1052" spans="1:22" ht="15.75" customHeight="1" x14ac:dyDescent="0.25">
      <c r="A1052" s="21"/>
      <c r="B1052" s="21"/>
      <c r="C1052" s="21"/>
      <c r="D1052" s="21"/>
      <c r="E1052" s="21"/>
      <c r="F1052" s="21"/>
      <c r="G1052" s="21"/>
      <c r="H1052" s="21"/>
      <c r="I1052" s="21"/>
      <c r="J1052" s="21"/>
      <c r="K1052" s="19"/>
      <c r="L1052" s="20"/>
    </row>
    <row r="1053" spans="1:22" ht="18" customHeight="1" x14ac:dyDescent="0.25">
      <c r="A1053" s="246"/>
      <c r="B1053" s="255" t="str">
        <f>基本ﾃﾞｰﾀ!$B$5</f>
        <v>函 館</v>
      </c>
      <c r="C1053" s="255"/>
      <c r="D1053" s="255"/>
      <c r="E1053" s="255"/>
      <c r="F1053" s="255"/>
      <c r="G1053" s="255"/>
      <c r="H1053" s="240" t="s">
        <v>18</v>
      </c>
      <c r="I1053" s="240"/>
      <c r="J1053" s="241"/>
      <c r="K1053" s="22"/>
      <c r="L1053" s="20"/>
      <c r="M1053" s="246"/>
      <c r="N1053" s="255" t="str">
        <f>基本ﾃﾞｰﾀ!$B$5</f>
        <v>函 館</v>
      </c>
      <c r="O1053" s="255"/>
      <c r="P1053" s="255"/>
      <c r="Q1053" s="255"/>
      <c r="R1053" s="255"/>
      <c r="S1053" s="255"/>
      <c r="T1053" s="240" t="s">
        <v>18</v>
      </c>
      <c r="U1053" s="240"/>
      <c r="V1053" s="241"/>
    </row>
    <row r="1054" spans="1:22" ht="18" customHeight="1" x14ac:dyDescent="0.25">
      <c r="A1054" s="253"/>
      <c r="B1054" s="256"/>
      <c r="C1054" s="256"/>
      <c r="D1054" s="256"/>
      <c r="E1054" s="256"/>
      <c r="F1054" s="256"/>
      <c r="G1054" s="256"/>
      <c r="H1054" s="242"/>
      <c r="I1054" s="242"/>
      <c r="J1054" s="243"/>
      <c r="K1054" s="22"/>
      <c r="L1054" s="20"/>
      <c r="M1054" s="253"/>
      <c r="N1054" s="256"/>
      <c r="O1054" s="256"/>
      <c r="P1054" s="256"/>
      <c r="Q1054" s="256"/>
      <c r="R1054" s="256"/>
      <c r="S1054" s="256"/>
      <c r="T1054" s="242"/>
      <c r="U1054" s="242"/>
      <c r="V1054" s="243"/>
    </row>
    <row r="1055" spans="1:22" ht="18" customHeight="1" x14ac:dyDescent="0.25">
      <c r="A1055" s="254"/>
      <c r="B1055" s="257"/>
      <c r="C1055" s="257"/>
      <c r="D1055" s="257"/>
      <c r="E1055" s="257"/>
      <c r="F1055" s="257"/>
      <c r="G1055" s="257"/>
      <c r="H1055" s="244"/>
      <c r="I1055" s="244"/>
      <c r="J1055" s="245"/>
      <c r="K1055" s="22"/>
      <c r="L1055" s="20"/>
      <c r="M1055" s="254"/>
      <c r="N1055" s="257"/>
      <c r="O1055" s="257"/>
      <c r="P1055" s="257"/>
      <c r="Q1055" s="257"/>
      <c r="R1055" s="257"/>
      <c r="S1055" s="257"/>
      <c r="T1055" s="244"/>
      <c r="U1055" s="244"/>
      <c r="V1055" s="245"/>
    </row>
    <row r="1056" spans="1:22" ht="12" customHeight="1" x14ac:dyDescent="0.25">
      <c r="A1056" s="215">
        <f>INDEX(習字一覧!$A$2:$G$201,A1050,3)</f>
        <v>0</v>
      </c>
      <c r="B1056" s="220"/>
      <c r="C1056" s="232" t="s">
        <v>50</v>
      </c>
      <c r="D1056" s="232"/>
      <c r="E1056" s="235">
        <f>INDEX(習字一覧!$A$2:$G$201,A1050,5)</f>
        <v>0</v>
      </c>
      <c r="F1056" s="236"/>
      <c r="G1056" s="236"/>
      <c r="H1056" s="236"/>
      <c r="I1056" s="236"/>
      <c r="J1056" s="237"/>
      <c r="K1056" s="23"/>
      <c r="L1056" s="20"/>
      <c r="M1056" s="215">
        <f>INDEX(習字一覧!$A$2:$G$201,M1050,3)</f>
        <v>0</v>
      </c>
      <c r="N1056" s="220"/>
      <c r="O1056" s="232" t="s">
        <v>50</v>
      </c>
      <c r="P1056" s="232"/>
      <c r="Q1056" s="235">
        <f>INDEX(習字一覧!$A$2:$G$201,M1050,5)</f>
        <v>0</v>
      </c>
      <c r="R1056" s="236"/>
      <c r="S1056" s="236"/>
      <c r="T1056" s="236"/>
      <c r="U1056" s="236"/>
      <c r="V1056" s="237"/>
    </row>
    <row r="1057" spans="1:22" ht="12" customHeight="1" x14ac:dyDescent="0.25">
      <c r="A1057" s="216"/>
      <c r="B1057" s="221"/>
      <c r="C1057" s="233"/>
      <c r="D1057" s="233"/>
      <c r="E1057" s="238"/>
      <c r="F1057" s="238"/>
      <c r="G1057" s="238"/>
      <c r="H1057" s="238"/>
      <c r="I1057" s="238"/>
      <c r="J1057" s="239"/>
      <c r="K1057" s="23"/>
      <c r="L1057" s="20"/>
      <c r="M1057" s="216"/>
      <c r="N1057" s="221"/>
      <c r="O1057" s="233"/>
      <c r="P1057" s="233"/>
      <c r="Q1057" s="238"/>
      <c r="R1057" s="238"/>
      <c r="S1057" s="238"/>
      <c r="T1057" s="238"/>
      <c r="U1057" s="238"/>
      <c r="V1057" s="239"/>
    </row>
    <row r="1058" spans="1:22" ht="18" customHeight="1" x14ac:dyDescent="0.25">
      <c r="A1058" s="216"/>
      <c r="B1058" s="221" t="s">
        <v>19</v>
      </c>
      <c r="C1058" s="222"/>
      <c r="D1058" s="225">
        <f>INDEX(習字一覧!$A$2:$G$201,A1050,4)</f>
        <v>0</v>
      </c>
      <c r="E1058" s="225"/>
      <c r="F1058" s="225"/>
      <c r="G1058" s="225"/>
      <c r="H1058" s="225"/>
      <c r="I1058" s="225"/>
      <c r="J1058" s="226"/>
      <c r="K1058" s="19"/>
      <c r="L1058" s="20"/>
      <c r="M1058" s="216"/>
      <c r="N1058" s="221" t="s">
        <v>19</v>
      </c>
      <c r="O1058" s="222"/>
      <c r="P1058" s="225">
        <f>INDEX(習字一覧!$A$2:$G$201,M1050,4)</f>
        <v>0</v>
      </c>
      <c r="Q1058" s="225"/>
      <c r="R1058" s="225"/>
      <c r="S1058" s="225"/>
      <c r="T1058" s="225"/>
      <c r="U1058" s="225"/>
      <c r="V1058" s="226"/>
    </row>
    <row r="1059" spans="1:22" ht="18" customHeight="1" x14ac:dyDescent="0.25">
      <c r="A1059" s="216"/>
      <c r="B1059" s="221"/>
      <c r="C1059" s="223"/>
      <c r="D1059" s="227"/>
      <c r="E1059" s="227"/>
      <c r="F1059" s="227"/>
      <c r="G1059" s="227"/>
      <c r="H1059" s="227"/>
      <c r="I1059" s="227"/>
      <c r="J1059" s="228"/>
      <c r="K1059" s="19"/>
      <c r="L1059" s="20"/>
      <c r="M1059" s="216"/>
      <c r="N1059" s="221"/>
      <c r="O1059" s="223"/>
      <c r="P1059" s="227"/>
      <c r="Q1059" s="227"/>
      <c r="R1059" s="227"/>
      <c r="S1059" s="227"/>
      <c r="T1059" s="227"/>
      <c r="U1059" s="227"/>
      <c r="V1059" s="228"/>
    </row>
    <row r="1060" spans="1:22" ht="18" customHeight="1" x14ac:dyDescent="0.25">
      <c r="A1060" s="217"/>
      <c r="B1060" s="234"/>
      <c r="C1060" s="224"/>
      <c r="D1060" s="229"/>
      <c r="E1060" s="229"/>
      <c r="F1060" s="229"/>
      <c r="G1060" s="229"/>
      <c r="H1060" s="229"/>
      <c r="I1060" s="229"/>
      <c r="J1060" s="230"/>
      <c r="K1060" s="19"/>
      <c r="L1060" s="20"/>
      <c r="M1060" s="217"/>
      <c r="N1060" s="234"/>
      <c r="O1060" s="224"/>
      <c r="P1060" s="229"/>
      <c r="Q1060" s="229"/>
      <c r="R1060" s="229"/>
      <c r="S1060" s="229"/>
      <c r="T1060" s="229"/>
      <c r="U1060" s="229"/>
      <c r="V1060" s="230"/>
    </row>
    <row r="1061" spans="1:22" ht="15.75" customHeight="1" x14ac:dyDescent="0.25">
      <c r="A1061" s="24"/>
      <c r="B1061" s="24"/>
      <c r="C1061" s="24"/>
      <c r="D1061" s="24"/>
      <c r="E1061" s="24"/>
      <c r="F1061" s="24"/>
      <c r="G1061" s="24"/>
      <c r="H1061" s="24"/>
      <c r="I1061" s="24"/>
      <c r="J1061" s="24"/>
      <c r="K1061" s="25"/>
      <c r="L1061" s="26"/>
      <c r="M1061" s="24"/>
      <c r="N1061" s="24"/>
      <c r="O1061" s="24"/>
      <c r="P1061" s="24"/>
      <c r="Q1061" s="24"/>
      <c r="R1061" s="24"/>
      <c r="S1061" s="24"/>
      <c r="T1061" s="24"/>
      <c r="U1061" s="24"/>
      <c r="V1061" s="24"/>
    </row>
    <row r="1062" spans="1:22" ht="15.75" customHeight="1" x14ac:dyDescent="0.25">
      <c r="A1062" s="46"/>
      <c r="B1062" s="27"/>
      <c r="C1062" s="27"/>
      <c r="D1062" s="27"/>
      <c r="E1062" s="27"/>
      <c r="F1062" s="27"/>
      <c r="G1062" s="27"/>
      <c r="H1062" s="27"/>
      <c r="I1062" s="27"/>
      <c r="J1062" s="27"/>
      <c r="K1062" s="28"/>
      <c r="L1062" s="29"/>
      <c r="M1062" s="46"/>
      <c r="N1062" s="27"/>
      <c r="O1062" s="27"/>
      <c r="P1062" s="27"/>
      <c r="Q1062" s="27"/>
      <c r="R1062" s="27"/>
      <c r="S1062" s="27"/>
      <c r="T1062" s="27"/>
      <c r="U1062" s="27"/>
      <c r="V1062" s="27"/>
    </row>
    <row r="1063" spans="1:22" ht="18" customHeight="1" x14ac:dyDescent="0.25">
      <c r="A1063" s="13">
        <f>A1050+1</f>
        <v>171</v>
      </c>
      <c r="B1063" s="13"/>
      <c r="C1063" s="218" t="s">
        <v>37</v>
      </c>
      <c r="D1063" s="218"/>
      <c r="E1063" s="218"/>
      <c r="F1063" s="218"/>
      <c r="G1063" s="218"/>
      <c r="H1063" s="218"/>
      <c r="I1063" s="13"/>
      <c r="J1063" s="14"/>
      <c r="K1063" s="15"/>
      <c r="L1063" s="16"/>
      <c r="M1063" s="13">
        <f>M1050+1</f>
        <v>174</v>
      </c>
      <c r="N1063" s="13"/>
      <c r="O1063" s="218" t="s">
        <v>37</v>
      </c>
      <c r="P1063" s="218"/>
      <c r="Q1063" s="218"/>
      <c r="R1063" s="218"/>
      <c r="S1063" s="218"/>
      <c r="T1063" s="218"/>
      <c r="U1063" s="13"/>
      <c r="V1063" s="14"/>
    </row>
    <row r="1064" spans="1:22" ht="18" customHeight="1" x14ac:dyDescent="0.25">
      <c r="A1064" s="17"/>
      <c r="B1064" s="17"/>
      <c r="C1064" s="219"/>
      <c r="D1064" s="219"/>
      <c r="E1064" s="219"/>
      <c r="F1064" s="219"/>
      <c r="G1064" s="219"/>
      <c r="H1064" s="219"/>
      <c r="I1064" s="17"/>
      <c r="J1064" s="17"/>
      <c r="K1064" s="18"/>
      <c r="L1064" s="16"/>
      <c r="M1064" s="17"/>
      <c r="N1064" s="17"/>
      <c r="O1064" s="219"/>
      <c r="P1064" s="219"/>
      <c r="Q1064" s="219"/>
      <c r="R1064" s="219"/>
      <c r="S1064" s="219"/>
      <c r="T1064" s="219"/>
      <c r="U1064" s="17"/>
      <c r="V1064" s="17"/>
    </row>
    <row r="1065" spans="1:22" ht="15.75" customHeight="1" x14ac:dyDescent="0.25">
      <c r="K1065" s="19"/>
      <c r="L1065" s="20"/>
    </row>
    <row r="1066" spans="1:22" ht="18" customHeight="1" x14ac:dyDescent="0.25">
      <c r="A1066" s="246"/>
      <c r="B1066" s="255" t="str">
        <f>基本ﾃﾞｰﾀ!$B$5</f>
        <v>函 館</v>
      </c>
      <c r="C1066" s="255"/>
      <c r="D1066" s="255"/>
      <c r="E1066" s="255"/>
      <c r="F1066" s="255"/>
      <c r="G1066" s="255"/>
      <c r="H1066" s="240" t="s">
        <v>18</v>
      </c>
      <c r="I1066" s="240"/>
      <c r="J1066" s="241"/>
      <c r="K1066" s="22"/>
      <c r="L1066" s="20"/>
      <c r="M1066" s="246"/>
      <c r="N1066" s="255" t="str">
        <f>基本ﾃﾞｰﾀ!$B$5</f>
        <v>函 館</v>
      </c>
      <c r="O1066" s="255"/>
      <c r="P1066" s="255"/>
      <c r="Q1066" s="255"/>
      <c r="R1066" s="255"/>
      <c r="S1066" s="255"/>
      <c r="T1066" s="240" t="s">
        <v>18</v>
      </c>
      <c r="U1066" s="240"/>
      <c r="V1066" s="241"/>
    </row>
    <row r="1067" spans="1:22" ht="18" customHeight="1" x14ac:dyDescent="0.25">
      <c r="A1067" s="253"/>
      <c r="B1067" s="256"/>
      <c r="C1067" s="256"/>
      <c r="D1067" s="256"/>
      <c r="E1067" s="256"/>
      <c r="F1067" s="256"/>
      <c r="G1067" s="256"/>
      <c r="H1067" s="242"/>
      <c r="I1067" s="242"/>
      <c r="J1067" s="243"/>
      <c r="K1067" s="22"/>
      <c r="L1067" s="20"/>
      <c r="M1067" s="253"/>
      <c r="N1067" s="256"/>
      <c r="O1067" s="256"/>
      <c r="P1067" s="256"/>
      <c r="Q1067" s="256"/>
      <c r="R1067" s="256"/>
      <c r="S1067" s="256"/>
      <c r="T1067" s="242"/>
      <c r="U1067" s="242"/>
      <c r="V1067" s="243"/>
    </row>
    <row r="1068" spans="1:22" ht="18" customHeight="1" x14ac:dyDescent="0.25">
      <c r="A1068" s="254"/>
      <c r="B1068" s="257"/>
      <c r="C1068" s="257"/>
      <c r="D1068" s="257"/>
      <c r="E1068" s="257"/>
      <c r="F1068" s="257"/>
      <c r="G1068" s="257"/>
      <c r="H1068" s="244"/>
      <c r="I1068" s="244"/>
      <c r="J1068" s="245"/>
      <c r="K1068" s="22"/>
      <c r="L1068" s="20"/>
      <c r="M1068" s="254"/>
      <c r="N1068" s="257"/>
      <c r="O1068" s="257"/>
      <c r="P1068" s="257"/>
      <c r="Q1068" s="257"/>
      <c r="R1068" s="257"/>
      <c r="S1068" s="257"/>
      <c r="T1068" s="244"/>
      <c r="U1068" s="244"/>
      <c r="V1068" s="245"/>
    </row>
    <row r="1069" spans="1:22" ht="12" customHeight="1" x14ac:dyDescent="0.25">
      <c r="A1069" s="215">
        <f>INDEX(習字一覧!$A$2:$G$201,A1063,3)</f>
        <v>0</v>
      </c>
      <c r="B1069" s="220"/>
      <c r="C1069" s="232" t="s">
        <v>50</v>
      </c>
      <c r="D1069" s="232"/>
      <c r="E1069" s="235">
        <f>INDEX(習字一覧!$A$2:$G$201,A1063,5)</f>
        <v>0</v>
      </c>
      <c r="F1069" s="236"/>
      <c r="G1069" s="236"/>
      <c r="H1069" s="236"/>
      <c r="I1069" s="236"/>
      <c r="J1069" s="237"/>
      <c r="K1069" s="23"/>
      <c r="L1069" s="20"/>
      <c r="M1069" s="215">
        <f>INDEX(習字一覧!$A$2:$G$201,M1063,3)</f>
        <v>0</v>
      </c>
      <c r="N1069" s="220"/>
      <c r="O1069" s="232" t="s">
        <v>50</v>
      </c>
      <c r="P1069" s="232"/>
      <c r="Q1069" s="235">
        <f>INDEX(習字一覧!$A$2:$G$201,M1063,5)</f>
        <v>0</v>
      </c>
      <c r="R1069" s="236"/>
      <c r="S1069" s="236"/>
      <c r="T1069" s="236"/>
      <c r="U1069" s="236"/>
      <c r="V1069" s="237"/>
    </row>
    <row r="1070" spans="1:22" ht="12" customHeight="1" x14ac:dyDescent="0.25">
      <c r="A1070" s="216"/>
      <c r="B1070" s="221"/>
      <c r="C1070" s="233"/>
      <c r="D1070" s="233"/>
      <c r="E1070" s="238"/>
      <c r="F1070" s="238"/>
      <c r="G1070" s="238"/>
      <c r="H1070" s="238"/>
      <c r="I1070" s="238"/>
      <c r="J1070" s="239"/>
      <c r="K1070" s="23"/>
      <c r="L1070" s="20"/>
      <c r="M1070" s="216"/>
      <c r="N1070" s="221"/>
      <c r="O1070" s="233"/>
      <c r="P1070" s="233"/>
      <c r="Q1070" s="238"/>
      <c r="R1070" s="238"/>
      <c r="S1070" s="238"/>
      <c r="T1070" s="238"/>
      <c r="U1070" s="238"/>
      <c r="V1070" s="239"/>
    </row>
    <row r="1071" spans="1:22" ht="18" customHeight="1" x14ac:dyDescent="0.25">
      <c r="A1071" s="216"/>
      <c r="B1071" s="221" t="s">
        <v>19</v>
      </c>
      <c r="C1071" s="222"/>
      <c r="D1071" s="225">
        <f>INDEX(習字一覧!$A$2:$G$201,A1063,4)</f>
        <v>0</v>
      </c>
      <c r="E1071" s="225"/>
      <c r="F1071" s="225"/>
      <c r="G1071" s="225"/>
      <c r="H1071" s="225"/>
      <c r="I1071" s="225"/>
      <c r="J1071" s="226"/>
      <c r="K1071" s="19"/>
      <c r="L1071" s="20"/>
      <c r="M1071" s="216"/>
      <c r="N1071" s="221" t="s">
        <v>19</v>
      </c>
      <c r="O1071" s="222"/>
      <c r="P1071" s="225">
        <f>INDEX(習字一覧!$A$2:$G$201,M1063,4)</f>
        <v>0</v>
      </c>
      <c r="Q1071" s="225"/>
      <c r="R1071" s="225"/>
      <c r="S1071" s="225"/>
      <c r="T1071" s="225"/>
      <c r="U1071" s="225"/>
      <c r="V1071" s="226"/>
    </row>
    <row r="1072" spans="1:22" ht="18" customHeight="1" x14ac:dyDescent="0.25">
      <c r="A1072" s="216"/>
      <c r="B1072" s="221"/>
      <c r="C1072" s="223"/>
      <c r="D1072" s="227"/>
      <c r="E1072" s="227"/>
      <c r="F1072" s="227"/>
      <c r="G1072" s="227"/>
      <c r="H1072" s="227"/>
      <c r="I1072" s="227"/>
      <c r="J1072" s="228"/>
      <c r="K1072" s="19"/>
      <c r="L1072" s="20"/>
      <c r="M1072" s="216"/>
      <c r="N1072" s="221"/>
      <c r="O1072" s="223"/>
      <c r="P1072" s="227"/>
      <c r="Q1072" s="227"/>
      <c r="R1072" s="227"/>
      <c r="S1072" s="227"/>
      <c r="T1072" s="227"/>
      <c r="U1072" s="227"/>
      <c r="V1072" s="228"/>
    </row>
    <row r="1073" spans="1:22" ht="18" customHeight="1" x14ac:dyDescent="0.25">
      <c r="A1073" s="217"/>
      <c r="B1073" s="234"/>
      <c r="C1073" s="224"/>
      <c r="D1073" s="229"/>
      <c r="E1073" s="229"/>
      <c r="F1073" s="229"/>
      <c r="G1073" s="229"/>
      <c r="H1073" s="229"/>
      <c r="I1073" s="229"/>
      <c r="J1073" s="230"/>
      <c r="K1073" s="19"/>
      <c r="L1073" s="20"/>
      <c r="M1073" s="217"/>
      <c r="N1073" s="234"/>
      <c r="O1073" s="224"/>
      <c r="P1073" s="229"/>
      <c r="Q1073" s="229"/>
      <c r="R1073" s="229"/>
      <c r="S1073" s="229"/>
      <c r="T1073" s="229"/>
      <c r="U1073" s="229"/>
      <c r="V1073" s="230"/>
    </row>
    <row r="1074" spans="1:22" ht="21.75" customHeight="1" x14ac:dyDescent="0.25">
      <c r="A1074" s="13">
        <f>M1063+1</f>
        <v>175</v>
      </c>
      <c r="B1074" s="13"/>
      <c r="C1074" s="218" t="s">
        <v>37</v>
      </c>
      <c r="D1074" s="218"/>
      <c r="E1074" s="218"/>
      <c r="F1074" s="218"/>
      <c r="G1074" s="218"/>
      <c r="H1074" s="218"/>
      <c r="I1074" s="13"/>
      <c r="J1074" s="14"/>
      <c r="K1074" s="15"/>
      <c r="L1074" s="16"/>
      <c r="M1074" s="13">
        <f>A1100+1</f>
        <v>178</v>
      </c>
      <c r="N1074" s="13"/>
      <c r="O1074" s="218" t="s">
        <v>37</v>
      </c>
      <c r="P1074" s="218"/>
      <c r="Q1074" s="218"/>
      <c r="R1074" s="218"/>
      <c r="S1074" s="218"/>
      <c r="T1074" s="218"/>
      <c r="U1074" s="13"/>
      <c r="V1074" s="14" t="s">
        <v>97</v>
      </c>
    </row>
    <row r="1075" spans="1:22" ht="21.75" customHeight="1" x14ac:dyDescent="0.25">
      <c r="A1075" s="17"/>
      <c r="B1075" s="17"/>
      <c r="C1075" s="219"/>
      <c r="D1075" s="219"/>
      <c r="E1075" s="219"/>
      <c r="F1075" s="219"/>
      <c r="G1075" s="219"/>
      <c r="H1075" s="219"/>
      <c r="I1075" s="17"/>
      <c r="J1075" s="17"/>
      <c r="K1075" s="18"/>
      <c r="L1075" s="16"/>
      <c r="M1075" s="13"/>
      <c r="N1075" s="13"/>
      <c r="O1075" s="218"/>
      <c r="P1075" s="218"/>
      <c r="Q1075" s="218"/>
      <c r="R1075" s="218"/>
      <c r="S1075" s="218"/>
      <c r="T1075" s="218"/>
      <c r="U1075" s="231" t="s">
        <v>17</v>
      </c>
      <c r="V1075" s="231"/>
    </row>
    <row r="1076" spans="1:22" ht="15.75" customHeight="1" x14ac:dyDescent="0.25">
      <c r="K1076" s="19"/>
      <c r="L1076" s="20"/>
      <c r="M1076" s="21"/>
      <c r="N1076" s="21"/>
      <c r="O1076" s="21"/>
      <c r="P1076" s="21"/>
      <c r="Q1076" s="21"/>
      <c r="R1076" s="21"/>
      <c r="S1076" s="21"/>
      <c r="T1076" s="21"/>
      <c r="U1076" s="21"/>
      <c r="V1076" s="21"/>
    </row>
    <row r="1077" spans="1:22" ht="18" customHeight="1" x14ac:dyDescent="0.25">
      <c r="A1077" s="246"/>
      <c r="B1077" s="255" t="str">
        <f>基本ﾃﾞｰﾀ!$B$5</f>
        <v>函 館</v>
      </c>
      <c r="C1077" s="255"/>
      <c r="D1077" s="255"/>
      <c r="E1077" s="255"/>
      <c r="F1077" s="255"/>
      <c r="G1077" s="255"/>
      <c r="H1077" s="240" t="s">
        <v>18</v>
      </c>
      <c r="I1077" s="240"/>
      <c r="J1077" s="241"/>
      <c r="K1077" s="22"/>
      <c r="L1077" s="20"/>
      <c r="M1077" s="246"/>
      <c r="N1077" s="255" t="str">
        <f>基本ﾃﾞｰﾀ!$B$5</f>
        <v>函 館</v>
      </c>
      <c r="O1077" s="255"/>
      <c r="P1077" s="255"/>
      <c r="Q1077" s="255"/>
      <c r="R1077" s="255"/>
      <c r="S1077" s="255"/>
      <c r="T1077" s="240" t="s">
        <v>18</v>
      </c>
      <c r="U1077" s="240"/>
      <c r="V1077" s="241"/>
    </row>
    <row r="1078" spans="1:22" ht="18" customHeight="1" x14ac:dyDescent="0.25">
      <c r="A1078" s="253"/>
      <c r="B1078" s="256"/>
      <c r="C1078" s="256"/>
      <c r="D1078" s="256"/>
      <c r="E1078" s="256"/>
      <c r="F1078" s="256"/>
      <c r="G1078" s="256"/>
      <c r="H1078" s="242"/>
      <c r="I1078" s="242"/>
      <c r="J1078" s="243"/>
      <c r="K1078" s="22"/>
      <c r="L1078" s="20"/>
      <c r="M1078" s="253"/>
      <c r="N1078" s="256"/>
      <c r="O1078" s="256"/>
      <c r="P1078" s="256"/>
      <c r="Q1078" s="256"/>
      <c r="R1078" s="256"/>
      <c r="S1078" s="256"/>
      <c r="T1078" s="242"/>
      <c r="U1078" s="242"/>
      <c r="V1078" s="243"/>
    </row>
    <row r="1079" spans="1:22" ht="18" customHeight="1" x14ac:dyDescent="0.25">
      <c r="A1079" s="254"/>
      <c r="B1079" s="257"/>
      <c r="C1079" s="257"/>
      <c r="D1079" s="257"/>
      <c r="E1079" s="257"/>
      <c r="F1079" s="257"/>
      <c r="G1079" s="257"/>
      <c r="H1079" s="244"/>
      <c r="I1079" s="244"/>
      <c r="J1079" s="245"/>
      <c r="K1079" s="22"/>
      <c r="L1079" s="20"/>
      <c r="M1079" s="254"/>
      <c r="N1079" s="257"/>
      <c r="O1079" s="257"/>
      <c r="P1079" s="257"/>
      <c r="Q1079" s="257"/>
      <c r="R1079" s="257"/>
      <c r="S1079" s="257"/>
      <c r="T1079" s="244"/>
      <c r="U1079" s="244"/>
      <c r="V1079" s="245"/>
    </row>
    <row r="1080" spans="1:22" ht="12" customHeight="1" x14ac:dyDescent="0.25">
      <c r="A1080" s="215">
        <f>INDEX(習字一覧!$A$2:$G$201,A1074,3)</f>
        <v>0</v>
      </c>
      <c r="B1080" s="220"/>
      <c r="C1080" s="232" t="s">
        <v>50</v>
      </c>
      <c r="D1080" s="232"/>
      <c r="E1080" s="235">
        <f>INDEX(習字一覧!$A$2:$G$201,A1074,5)</f>
        <v>0</v>
      </c>
      <c r="F1080" s="236"/>
      <c r="G1080" s="236"/>
      <c r="H1080" s="236"/>
      <c r="I1080" s="236"/>
      <c r="J1080" s="237"/>
      <c r="K1080" s="23"/>
      <c r="L1080" s="20"/>
      <c r="M1080" s="215">
        <f>INDEX(習字一覧!$A$2:$G$201,M1074,3)</f>
        <v>0</v>
      </c>
      <c r="N1080" s="220"/>
      <c r="O1080" s="232" t="s">
        <v>50</v>
      </c>
      <c r="P1080" s="232"/>
      <c r="Q1080" s="235">
        <f>INDEX(習字一覧!$A$2:$G$201,M1074,5)</f>
        <v>0</v>
      </c>
      <c r="R1080" s="236"/>
      <c r="S1080" s="236"/>
      <c r="T1080" s="236"/>
      <c r="U1080" s="236"/>
      <c r="V1080" s="237"/>
    </row>
    <row r="1081" spans="1:22" ht="12" customHeight="1" x14ac:dyDescent="0.25">
      <c r="A1081" s="216"/>
      <c r="B1081" s="221"/>
      <c r="C1081" s="233"/>
      <c r="D1081" s="233"/>
      <c r="E1081" s="238"/>
      <c r="F1081" s="238"/>
      <c r="G1081" s="238"/>
      <c r="H1081" s="238"/>
      <c r="I1081" s="238"/>
      <c r="J1081" s="239"/>
      <c r="K1081" s="23"/>
      <c r="L1081" s="20"/>
      <c r="M1081" s="216"/>
      <c r="N1081" s="221"/>
      <c r="O1081" s="233"/>
      <c r="P1081" s="233"/>
      <c r="Q1081" s="238"/>
      <c r="R1081" s="238"/>
      <c r="S1081" s="238"/>
      <c r="T1081" s="238"/>
      <c r="U1081" s="238"/>
      <c r="V1081" s="239"/>
    </row>
    <row r="1082" spans="1:22" ht="18" customHeight="1" x14ac:dyDescent="0.25">
      <c r="A1082" s="216"/>
      <c r="B1082" s="221" t="s">
        <v>19</v>
      </c>
      <c r="C1082" s="222"/>
      <c r="D1082" s="225">
        <f>INDEX(習字一覧!$A$2:$G$201,A1074,4)</f>
        <v>0</v>
      </c>
      <c r="E1082" s="225"/>
      <c r="F1082" s="225"/>
      <c r="G1082" s="225"/>
      <c r="H1082" s="225"/>
      <c r="I1082" s="225"/>
      <c r="J1082" s="226"/>
      <c r="K1082" s="19"/>
      <c r="L1082" s="20"/>
      <c r="M1082" s="216"/>
      <c r="N1082" s="221" t="s">
        <v>19</v>
      </c>
      <c r="O1082" s="222"/>
      <c r="P1082" s="225">
        <f>INDEX(習字一覧!$A$2:$G$201,M1074,4)</f>
        <v>0</v>
      </c>
      <c r="Q1082" s="225"/>
      <c r="R1082" s="225"/>
      <c r="S1082" s="225"/>
      <c r="T1082" s="225"/>
      <c r="U1082" s="225"/>
      <c r="V1082" s="226"/>
    </row>
    <row r="1083" spans="1:22" ht="18" customHeight="1" x14ac:dyDescent="0.25">
      <c r="A1083" s="216"/>
      <c r="B1083" s="221"/>
      <c r="C1083" s="223"/>
      <c r="D1083" s="227"/>
      <c r="E1083" s="227"/>
      <c r="F1083" s="227"/>
      <c r="G1083" s="227"/>
      <c r="H1083" s="227"/>
      <c r="I1083" s="227"/>
      <c r="J1083" s="228"/>
      <c r="K1083" s="19"/>
      <c r="L1083" s="20"/>
      <c r="M1083" s="216"/>
      <c r="N1083" s="221"/>
      <c r="O1083" s="223"/>
      <c r="P1083" s="227"/>
      <c r="Q1083" s="227"/>
      <c r="R1083" s="227"/>
      <c r="S1083" s="227"/>
      <c r="T1083" s="227"/>
      <c r="U1083" s="227"/>
      <c r="V1083" s="228"/>
    </row>
    <row r="1084" spans="1:22" ht="18" customHeight="1" x14ac:dyDescent="0.25">
      <c r="A1084" s="217"/>
      <c r="B1084" s="234"/>
      <c r="C1084" s="224"/>
      <c r="D1084" s="229"/>
      <c r="E1084" s="229"/>
      <c r="F1084" s="229"/>
      <c r="G1084" s="229"/>
      <c r="H1084" s="229"/>
      <c r="I1084" s="229"/>
      <c r="J1084" s="230"/>
      <c r="K1084" s="19"/>
      <c r="L1084" s="20"/>
      <c r="M1084" s="217"/>
      <c r="N1084" s="234"/>
      <c r="O1084" s="224"/>
      <c r="P1084" s="229"/>
      <c r="Q1084" s="229"/>
      <c r="R1084" s="229"/>
      <c r="S1084" s="229"/>
      <c r="T1084" s="229"/>
      <c r="U1084" s="229"/>
      <c r="V1084" s="230"/>
    </row>
    <row r="1085" spans="1:22" ht="15.75" customHeight="1" x14ac:dyDescent="0.25">
      <c r="A1085" s="24"/>
      <c r="B1085" s="24"/>
      <c r="C1085" s="24"/>
      <c r="D1085" s="24"/>
      <c r="E1085" s="24"/>
      <c r="F1085" s="24"/>
      <c r="G1085" s="24"/>
      <c r="H1085" s="24"/>
      <c r="I1085" s="24"/>
      <c r="J1085" s="24"/>
      <c r="K1085" s="25"/>
      <c r="L1085" s="26"/>
      <c r="M1085" s="24"/>
      <c r="N1085" s="24"/>
      <c r="O1085" s="24"/>
      <c r="P1085" s="24"/>
      <c r="Q1085" s="24"/>
      <c r="R1085" s="24"/>
      <c r="S1085" s="24"/>
      <c r="T1085" s="24"/>
      <c r="U1085" s="24"/>
      <c r="V1085" s="24"/>
    </row>
    <row r="1086" spans="1:22" ht="15.75" customHeight="1" x14ac:dyDescent="0.25">
      <c r="A1086" s="46"/>
      <c r="B1086" s="27"/>
      <c r="C1086" s="27"/>
      <c r="D1086" s="27"/>
      <c r="E1086" s="27"/>
      <c r="F1086" s="27"/>
      <c r="G1086" s="27"/>
      <c r="H1086" s="27"/>
      <c r="I1086" s="27"/>
      <c r="J1086" s="27"/>
      <c r="K1086" s="28"/>
      <c r="L1086" s="29"/>
      <c r="M1086" s="46"/>
      <c r="N1086" s="27"/>
      <c r="O1086" s="27"/>
      <c r="P1086" s="27"/>
      <c r="Q1086" s="27"/>
      <c r="R1086" s="27"/>
      <c r="S1086" s="27"/>
      <c r="T1086" s="27"/>
      <c r="U1086" s="27"/>
      <c r="V1086" s="27"/>
    </row>
    <row r="1087" spans="1:22" ht="18" customHeight="1" x14ac:dyDescent="0.25">
      <c r="A1087" s="30">
        <f>A1074+1</f>
        <v>176</v>
      </c>
      <c r="B1087" s="30"/>
      <c r="C1087" s="252" t="s">
        <v>37</v>
      </c>
      <c r="D1087" s="252"/>
      <c r="E1087" s="252"/>
      <c r="F1087" s="252"/>
      <c r="G1087" s="252"/>
      <c r="H1087" s="252"/>
      <c r="I1087" s="30"/>
      <c r="J1087" s="51"/>
      <c r="K1087" s="15"/>
      <c r="L1087" s="16"/>
      <c r="M1087" s="13">
        <f>M1074+1</f>
        <v>179</v>
      </c>
      <c r="N1087" s="13"/>
      <c r="O1087" s="218" t="s">
        <v>37</v>
      </c>
      <c r="P1087" s="218"/>
      <c r="Q1087" s="218"/>
      <c r="R1087" s="218"/>
      <c r="S1087" s="218"/>
      <c r="T1087" s="218"/>
      <c r="U1087" s="13"/>
      <c r="V1087" s="14"/>
    </row>
    <row r="1088" spans="1:22" ht="18" customHeight="1" x14ac:dyDescent="0.25">
      <c r="A1088" s="13"/>
      <c r="B1088" s="13"/>
      <c r="C1088" s="218"/>
      <c r="D1088" s="218"/>
      <c r="E1088" s="218"/>
      <c r="F1088" s="218"/>
      <c r="G1088" s="218"/>
      <c r="H1088" s="218"/>
      <c r="I1088" s="13"/>
      <c r="J1088" s="13"/>
      <c r="K1088" s="18"/>
      <c r="L1088" s="16"/>
      <c r="M1088" s="17"/>
      <c r="N1088" s="17"/>
      <c r="O1088" s="219"/>
      <c r="P1088" s="219"/>
      <c r="Q1088" s="219"/>
      <c r="R1088" s="219"/>
      <c r="S1088" s="219"/>
      <c r="T1088" s="219"/>
      <c r="U1088" s="17"/>
      <c r="V1088" s="17"/>
    </row>
    <row r="1089" spans="1:22" ht="15.75" customHeight="1" x14ac:dyDescent="0.25">
      <c r="A1089" s="21"/>
      <c r="B1089" s="21"/>
      <c r="C1089" s="21"/>
      <c r="D1089" s="21"/>
      <c r="E1089" s="21"/>
      <c r="F1089" s="21"/>
      <c r="G1089" s="21"/>
      <c r="H1089" s="21"/>
      <c r="I1089" s="21"/>
      <c r="J1089" s="21"/>
      <c r="K1089" s="19"/>
      <c r="L1089" s="20"/>
    </row>
    <row r="1090" spans="1:22" ht="18" customHeight="1" x14ac:dyDescent="0.25">
      <c r="A1090" s="246"/>
      <c r="B1090" s="255" t="str">
        <f>基本ﾃﾞｰﾀ!$B$5</f>
        <v>函 館</v>
      </c>
      <c r="C1090" s="255"/>
      <c r="D1090" s="255"/>
      <c r="E1090" s="255"/>
      <c r="F1090" s="255"/>
      <c r="G1090" s="255"/>
      <c r="H1090" s="240" t="s">
        <v>18</v>
      </c>
      <c r="I1090" s="240"/>
      <c r="J1090" s="241"/>
      <c r="K1090" s="22"/>
      <c r="L1090" s="20"/>
      <c r="M1090" s="246"/>
      <c r="N1090" s="255" t="str">
        <f>基本ﾃﾞｰﾀ!$B$5</f>
        <v>函 館</v>
      </c>
      <c r="O1090" s="255"/>
      <c r="P1090" s="255"/>
      <c r="Q1090" s="255"/>
      <c r="R1090" s="255"/>
      <c r="S1090" s="255"/>
      <c r="T1090" s="240" t="s">
        <v>18</v>
      </c>
      <c r="U1090" s="240"/>
      <c r="V1090" s="241"/>
    </row>
    <row r="1091" spans="1:22" ht="18" customHeight="1" x14ac:dyDescent="0.25">
      <c r="A1091" s="253"/>
      <c r="B1091" s="256"/>
      <c r="C1091" s="256"/>
      <c r="D1091" s="256"/>
      <c r="E1091" s="256"/>
      <c r="F1091" s="256"/>
      <c r="G1091" s="256"/>
      <c r="H1091" s="242"/>
      <c r="I1091" s="242"/>
      <c r="J1091" s="243"/>
      <c r="K1091" s="22"/>
      <c r="L1091" s="20"/>
      <c r="M1091" s="253"/>
      <c r="N1091" s="256"/>
      <c r="O1091" s="256"/>
      <c r="P1091" s="256"/>
      <c r="Q1091" s="256"/>
      <c r="R1091" s="256"/>
      <c r="S1091" s="256"/>
      <c r="T1091" s="242"/>
      <c r="U1091" s="242"/>
      <c r="V1091" s="243"/>
    </row>
    <row r="1092" spans="1:22" ht="18" customHeight="1" x14ac:dyDescent="0.25">
      <c r="A1092" s="254"/>
      <c r="B1092" s="257"/>
      <c r="C1092" s="257"/>
      <c r="D1092" s="257"/>
      <c r="E1092" s="257"/>
      <c r="F1092" s="257"/>
      <c r="G1092" s="257"/>
      <c r="H1092" s="244"/>
      <c r="I1092" s="244"/>
      <c r="J1092" s="245"/>
      <c r="K1092" s="22"/>
      <c r="L1092" s="20"/>
      <c r="M1092" s="254"/>
      <c r="N1092" s="257"/>
      <c r="O1092" s="257"/>
      <c r="P1092" s="257"/>
      <c r="Q1092" s="257"/>
      <c r="R1092" s="257"/>
      <c r="S1092" s="257"/>
      <c r="T1092" s="244"/>
      <c r="U1092" s="244"/>
      <c r="V1092" s="245"/>
    </row>
    <row r="1093" spans="1:22" ht="12" customHeight="1" x14ac:dyDescent="0.25">
      <c r="A1093" s="215">
        <f>INDEX(習字一覧!$A$2:$G$201,A1087,3)</f>
        <v>0</v>
      </c>
      <c r="B1093" s="220"/>
      <c r="C1093" s="232" t="s">
        <v>50</v>
      </c>
      <c r="D1093" s="232"/>
      <c r="E1093" s="235">
        <f>INDEX(習字一覧!$A$2:$G$201,A1087,5)</f>
        <v>0</v>
      </c>
      <c r="F1093" s="236"/>
      <c r="G1093" s="236"/>
      <c r="H1093" s="236"/>
      <c r="I1093" s="236"/>
      <c r="J1093" s="237"/>
      <c r="K1093" s="23"/>
      <c r="L1093" s="20"/>
      <c r="M1093" s="215">
        <f>INDEX(習字一覧!$A$2:$G$201,M1087,3)</f>
        <v>0</v>
      </c>
      <c r="N1093" s="220"/>
      <c r="O1093" s="232" t="s">
        <v>50</v>
      </c>
      <c r="P1093" s="232"/>
      <c r="Q1093" s="235">
        <f>INDEX(習字一覧!$A$2:$G$201,M1087,5)</f>
        <v>0</v>
      </c>
      <c r="R1093" s="236"/>
      <c r="S1093" s="236"/>
      <c r="T1093" s="236"/>
      <c r="U1093" s="236"/>
      <c r="V1093" s="237"/>
    </row>
    <row r="1094" spans="1:22" ht="12" customHeight="1" x14ac:dyDescent="0.25">
      <c r="A1094" s="216"/>
      <c r="B1094" s="221"/>
      <c r="C1094" s="233"/>
      <c r="D1094" s="233"/>
      <c r="E1094" s="238"/>
      <c r="F1094" s="238"/>
      <c r="G1094" s="238"/>
      <c r="H1094" s="238"/>
      <c r="I1094" s="238"/>
      <c r="J1094" s="239"/>
      <c r="K1094" s="23"/>
      <c r="L1094" s="20"/>
      <c r="M1094" s="216"/>
      <c r="N1094" s="221"/>
      <c r="O1094" s="233"/>
      <c r="P1094" s="233"/>
      <c r="Q1094" s="238"/>
      <c r="R1094" s="238"/>
      <c r="S1094" s="238"/>
      <c r="T1094" s="238"/>
      <c r="U1094" s="238"/>
      <c r="V1094" s="239"/>
    </row>
    <row r="1095" spans="1:22" ht="18" customHeight="1" x14ac:dyDescent="0.25">
      <c r="A1095" s="216"/>
      <c r="B1095" s="221" t="s">
        <v>19</v>
      </c>
      <c r="C1095" s="222"/>
      <c r="D1095" s="225">
        <f>INDEX(習字一覧!$A$2:$G$201,A1087,4)</f>
        <v>0</v>
      </c>
      <c r="E1095" s="225"/>
      <c r="F1095" s="225"/>
      <c r="G1095" s="225"/>
      <c r="H1095" s="225"/>
      <c r="I1095" s="225"/>
      <c r="J1095" s="226"/>
      <c r="K1095" s="19"/>
      <c r="L1095" s="20"/>
      <c r="M1095" s="216"/>
      <c r="N1095" s="221" t="s">
        <v>19</v>
      </c>
      <c r="O1095" s="222"/>
      <c r="P1095" s="225">
        <f>INDEX(習字一覧!$A$2:$G$201,M1087,4)</f>
        <v>0</v>
      </c>
      <c r="Q1095" s="225"/>
      <c r="R1095" s="225"/>
      <c r="S1095" s="225"/>
      <c r="T1095" s="225"/>
      <c r="U1095" s="225"/>
      <c r="V1095" s="226"/>
    </row>
    <row r="1096" spans="1:22" ht="18" customHeight="1" x14ac:dyDescent="0.25">
      <c r="A1096" s="216"/>
      <c r="B1096" s="221"/>
      <c r="C1096" s="223"/>
      <c r="D1096" s="227"/>
      <c r="E1096" s="227"/>
      <c r="F1096" s="227"/>
      <c r="G1096" s="227"/>
      <c r="H1096" s="227"/>
      <c r="I1096" s="227"/>
      <c r="J1096" s="228"/>
      <c r="K1096" s="19"/>
      <c r="L1096" s="20"/>
      <c r="M1096" s="216"/>
      <c r="N1096" s="221"/>
      <c r="O1096" s="223"/>
      <c r="P1096" s="227"/>
      <c r="Q1096" s="227"/>
      <c r="R1096" s="227"/>
      <c r="S1096" s="227"/>
      <c r="T1096" s="227"/>
      <c r="U1096" s="227"/>
      <c r="V1096" s="228"/>
    </row>
    <row r="1097" spans="1:22" ht="18" customHeight="1" x14ac:dyDescent="0.25">
      <c r="A1097" s="217"/>
      <c r="B1097" s="234"/>
      <c r="C1097" s="224"/>
      <c r="D1097" s="229"/>
      <c r="E1097" s="229"/>
      <c r="F1097" s="229"/>
      <c r="G1097" s="229"/>
      <c r="H1097" s="229"/>
      <c r="I1097" s="229"/>
      <c r="J1097" s="230"/>
      <c r="K1097" s="19"/>
      <c r="L1097" s="20"/>
      <c r="M1097" s="217"/>
      <c r="N1097" s="234"/>
      <c r="O1097" s="224"/>
      <c r="P1097" s="229"/>
      <c r="Q1097" s="229"/>
      <c r="R1097" s="229"/>
      <c r="S1097" s="229"/>
      <c r="T1097" s="229"/>
      <c r="U1097" s="229"/>
      <c r="V1097" s="230"/>
    </row>
    <row r="1098" spans="1:22" ht="15.75" customHeight="1" x14ac:dyDescent="0.25">
      <c r="A1098" s="24"/>
      <c r="B1098" s="24"/>
      <c r="C1098" s="24"/>
      <c r="D1098" s="24"/>
      <c r="E1098" s="24"/>
      <c r="F1098" s="24"/>
      <c r="G1098" s="24"/>
      <c r="H1098" s="24"/>
      <c r="I1098" s="24"/>
      <c r="J1098" s="24"/>
      <c r="K1098" s="25"/>
      <c r="L1098" s="26"/>
      <c r="M1098" s="24"/>
      <c r="N1098" s="24"/>
      <c r="O1098" s="24"/>
      <c r="P1098" s="24"/>
      <c r="Q1098" s="24"/>
      <c r="R1098" s="24"/>
      <c r="S1098" s="24"/>
      <c r="T1098" s="24"/>
      <c r="U1098" s="24"/>
      <c r="V1098" s="24"/>
    </row>
    <row r="1099" spans="1:22" ht="15.75" customHeight="1" x14ac:dyDescent="0.25">
      <c r="A1099" s="46"/>
      <c r="B1099" s="27"/>
      <c r="C1099" s="27"/>
      <c r="D1099" s="27"/>
      <c r="E1099" s="27"/>
      <c r="F1099" s="27"/>
      <c r="G1099" s="27"/>
      <c r="H1099" s="27"/>
      <c r="I1099" s="27"/>
      <c r="J1099" s="27"/>
      <c r="K1099" s="28"/>
      <c r="L1099" s="29"/>
      <c r="M1099" s="46"/>
      <c r="N1099" s="27"/>
      <c r="O1099" s="27"/>
      <c r="P1099" s="27"/>
      <c r="Q1099" s="27"/>
      <c r="R1099" s="27"/>
      <c r="S1099" s="27"/>
      <c r="T1099" s="27"/>
      <c r="U1099" s="27"/>
      <c r="V1099" s="27"/>
    </row>
    <row r="1100" spans="1:22" ht="18" customHeight="1" x14ac:dyDescent="0.25">
      <c r="A1100" s="13">
        <f>A1087+1</f>
        <v>177</v>
      </c>
      <c r="B1100" s="13"/>
      <c r="C1100" s="218" t="s">
        <v>37</v>
      </c>
      <c r="D1100" s="218"/>
      <c r="E1100" s="218"/>
      <c r="F1100" s="218"/>
      <c r="G1100" s="218"/>
      <c r="H1100" s="218"/>
      <c r="I1100" s="13"/>
      <c r="J1100" s="14"/>
      <c r="K1100" s="15"/>
      <c r="L1100" s="16"/>
      <c r="M1100" s="13">
        <f>M1087+1</f>
        <v>180</v>
      </c>
      <c r="N1100" s="13"/>
      <c r="O1100" s="218" t="s">
        <v>37</v>
      </c>
      <c r="P1100" s="218"/>
      <c r="Q1100" s="218"/>
      <c r="R1100" s="218"/>
      <c r="S1100" s="218"/>
      <c r="T1100" s="218"/>
      <c r="U1100" s="13"/>
      <c r="V1100" s="14"/>
    </row>
    <row r="1101" spans="1:22" ht="18" customHeight="1" x14ac:dyDescent="0.25">
      <c r="A1101" s="17"/>
      <c r="B1101" s="17"/>
      <c r="C1101" s="219"/>
      <c r="D1101" s="219"/>
      <c r="E1101" s="219"/>
      <c r="F1101" s="219"/>
      <c r="G1101" s="219"/>
      <c r="H1101" s="219"/>
      <c r="I1101" s="17"/>
      <c r="J1101" s="17"/>
      <c r="K1101" s="18"/>
      <c r="L1101" s="16"/>
      <c r="M1101" s="17"/>
      <c r="N1101" s="17"/>
      <c r="O1101" s="219"/>
      <c r="P1101" s="219"/>
      <c r="Q1101" s="219"/>
      <c r="R1101" s="219"/>
      <c r="S1101" s="219"/>
      <c r="T1101" s="219"/>
      <c r="U1101" s="17"/>
      <c r="V1101" s="17"/>
    </row>
    <row r="1102" spans="1:22" ht="15.75" customHeight="1" x14ac:dyDescent="0.25">
      <c r="K1102" s="19"/>
      <c r="L1102" s="20"/>
    </row>
    <row r="1103" spans="1:22" ht="18" customHeight="1" x14ac:dyDescent="0.25">
      <c r="A1103" s="246"/>
      <c r="B1103" s="255" t="str">
        <f>基本ﾃﾞｰﾀ!$B$5</f>
        <v>函 館</v>
      </c>
      <c r="C1103" s="255"/>
      <c r="D1103" s="255"/>
      <c r="E1103" s="255"/>
      <c r="F1103" s="255"/>
      <c r="G1103" s="255"/>
      <c r="H1103" s="240" t="s">
        <v>18</v>
      </c>
      <c r="I1103" s="240"/>
      <c r="J1103" s="241"/>
      <c r="K1103" s="22"/>
      <c r="L1103" s="20"/>
      <c r="M1103" s="246"/>
      <c r="N1103" s="255" t="str">
        <f>基本ﾃﾞｰﾀ!$B$5</f>
        <v>函 館</v>
      </c>
      <c r="O1103" s="255"/>
      <c r="P1103" s="255"/>
      <c r="Q1103" s="255"/>
      <c r="R1103" s="255"/>
      <c r="S1103" s="255"/>
      <c r="T1103" s="240" t="s">
        <v>18</v>
      </c>
      <c r="U1103" s="240"/>
      <c r="V1103" s="241"/>
    </row>
    <row r="1104" spans="1:22" ht="18" customHeight="1" x14ac:dyDescent="0.25">
      <c r="A1104" s="253"/>
      <c r="B1104" s="256"/>
      <c r="C1104" s="256"/>
      <c r="D1104" s="256"/>
      <c r="E1104" s="256"/>
      <c r="F1104" s="256"/>
      <c r="G1104" s="256"/>
      <c r="H1104" s="242"/>
      <c r="I1104" s="242"/>
      <c r="J1104" s="243"/>
      <c r="K1104" s="22"/>
      <c r="L1104" s="20"/>
      <c r="M1104" s="253"/>
      <c r="N1104" s="256"/>
      <c r="O1104" s="256"/>
      <c r="P1104" s="256"/>
      <c r="Q1104" s="256"/>
      <c r="R1104" s="256"/>
      <c r="S1104" s="256"/>
      <c r="T1104" s="242"/>
      <c r="U1104" s="242"/>
      <c r="V1104" s="243"/>
    </row>
    <row r="1105" spans="1:22" ht="18" customHeight="1" x14ac:dyDescent="0.25">
      <c r="A1105" s="254"/>
      <c r="B1105" s="257"/>
      <c r="C1105" s="257"/>
      <c r="D1105" s="257"/>
      <c r="E1105" s="257"/>
      <c r="F1105" s="257"/>
      <c r="G1105" s="257"/>
      <c r="H1105" s="244"/>
      <c r="I1105" s="244"/>
      <c r="J1105" s="245"/>
      <c r="K1105" s="22"/>
      <c r="L1105" s="20"/>
      <c r="M1105" s="254"/>
      <c r="N1105" s="257"/>
      <c r="O1105" s="257"/>
      <c r="P1105" s="257"/>
      <c r="Q1105" s="257"/>
      <c r="R1105" s="257"/>
      <c r="S1105" s="257"/>
      <c r="T1105" s="244"/>
      <c r="U1105" s="244"/>
      <c r="V1105" s="245"/>
    </row>
    <row r="1106" spans="1:22" ht="12" customHeight="1" x14ac:dyDescent="0.25">
      <c r="A1106" s="215">
        <f>INDEX(習字一覧!$A$2:$G$201,A1100,3)</f>
        <v>0</v>
      </c>
      <c r="B1106" s="220"/>
      <c r="C1106" s="232" t="s">
        <v>50</v>
      </c>
      <c r="D1106" s="232"/>
      <c r="E1106" s="235">
        <f>INDEX(習字一覧!$A$2:$G$201,A1100,5)</f>
        <v>0</v>
      </c>
      <c r="F1106" s="236"/>
      <c r="G1106" s="236"/>
      <c r="H1106" s="236"/>
      <c r="I1106" s="236"/>
      <c r="J1106" s="237"/>
      <c r="K1106" s="23"/>
      <c r="L1106" s="20"/>
      <c r="M1106" s="215">
        <f>INDEX(習字一覧!$A$2:$G$201,M1100,3)</f>
        <v>0</v>
      </c>
      <c r="N1106" s="220"/>
      <c r="O1106" s="232" t="s">
        <v>50</v>
      </c>
      <c r="P1106" s="232"/>
      <c r="Q1106" s="235">
        <f>INDEX(習字一覧!$A$2:$G$201,M1100,5)</f>
        <v>0</v>
      </c>
      <c r="R1106" s="236"/>
      <c r="S1106" s="236"/>
      <c r="T1106" s="236"/>
      <c r="U1106" s="236"/>
      <c r="V1106" s="237"/>
    </row>
    <row r="1107" spans="1:22" ht="12" customHeight="1" x14ac:dyDescent="0.25">
      <c r="A1107" s="216"/>
      <c r="B1107" s="221"/>
      <c r="C1107" s="233"/>
      <c r="D1107" s="233"/>
      <c r="E1107" s="238"/>
      <c r="F1107" s="238"/>
      <c r="G1107" s="238"/>
      <c r="H1107" s="238"/>
      <c r="I1107" s="238"/>
      <c r="J1107" s="239"/>
      <c r="K1107" s="23"/>
      <c r="L1107" s="20"/>
      <c r="M1107" s="216"/>
      <c r="N1107" s="221"/>
      <c r="O1107" s="233"/>
      <c r="P1107" s="233"/>
      <c r="Q1107" s="238"/>
      <c r="R1107" s="238"/>
      <c r="S1107" s="238"/>
      <c r="T1107" s="238"/>
      <c r="U1107" s="238"/>
      <c r="V1107" s="239"/>
    </row>
    <row r="1108" spans="1:22" ht="18" customHeight="1" x14ac:dyDescent="0.25">
      <c r="A1108" s="216"/>
      <c r="B1108" s="221" t="s">
        <v>19</v>
      </c>
      <c r="C1108" s="222"/>
      <c r="D1108" s="225">
        <f>INDEX(習字一覧!$A$2:$G$201,A1100,4)</f>
        <v>0</v>
      </c>
      <c r="E1108" s="225"/>
      <c r="F1108" s="225"/>
      <c r="G1108" s="225"/>
      <c r="H1108" s="225"/>
      <c r="I1108" s="225"/>
      <c r="J1108" s="226"/>
      <c r="K1108" s="19"/>
      <c r="L1108" s="20"/>
      <c r="M1108" s="216"/>
      <c r="N1108" s="221" t="s">
        <v>19</v>
      </c>
      <c r="O1108" s="222"/>
      <c r="P1108" s="225">
        <f>INDEX(習字一覧!$A$2:$G$201,M1100,4)</f>
        <v>0</v>
      </c>
      <c r="Q1108" s="225"/>
      <c r="R1108" s="225"/>
      <c r="S1108" s="225"/>
      <c r="T1108" s="225"/>
      <c r="U1108" s="225"/>
      <c r="V1108" s="226"/>
    </row>
    <row r="1109" spans="1:22" ht="18" customHeight="1" x14ac:dyDescent="0.25">
      <c r="A1109" s="216"/>
      <c r="B1109" s="221"/>
      <c r="C1109" s="223"/>
      <c r="D1109" s="227"/>
      <c r="E1109" s="227"/>
      <c r="F1109" s="227"/>
      <c r="G1109" s="227"/>
      <c r="H1109" s="227"/>
      <c r="I1109" s="227"/>
      <c r="J1109" s="228"/>
      <c r="K1109" s="19"/>
      <c r="L1109" s="20"/>
      <c r="M1109" s="216"/>
      <c r="N1109" s="221"/>
      <c r="O1109" s="223"/>
      <c r="P1109" s="227"/>
      <c r="Q1109" s="227"/>
      <c r="R1109" s="227"/>
      <c r="S1109" s="227"/>
      <c r="T1109" s="227"/>
      <c r="U1109" s="227"/>
      <c r="V1109" s="228"/>
    </row>
    <row r="1110" spans="1:22" ht="18" customHeight="1" x14ac:dyDescent="0.25">
      <c r="A1110" s="217"/>
      <c r="B1110" s="234"/>
      <c r="C1110" s="224"/>
      <c r="D1110" s="229"/>
      <c r="E1110" s="229"/>
      <c r="F1110" s="229"/>
      <c r="G1110" s="229"/>
      <c r="H1110" s="229"/>
      <c r="I1110" s="229"/>
      <c r="J1110" s="230"/>
      <c r="K1110" s="19"/>
      <c r="L1110" s="20"/>
      <c r="M1110" s="217"/>
      <c r="N1110" s="234"/>
      <c r="O1110" s="224"/>
      <c r="P1110" s="229"/>
      <c r="Q1110" s="229"/>
      <c r="R1110" s="229"/>
      <c r="S1110" s="229"/>
      <c r="T1110" s="229"/>
      <c r="U1110" s="229"/>
      <c r="V1110" s="230"/>
    </row>
    <row r="1111" spans="1:22" ht="21.75" customHeight="1" x14ac:dyDescent="0.25">
      <c r="A1111" s="13">
        <f>M1100+1</f>
        <v>181</v>
      </c>
      <c r="B1111" s="13"/>
      <c r="C1111" s="218" t="s">
        <v>37</v>
      </c>
      <c r="D1111" s="218"/>
      <c r="E1111" s="218"/>
      <c r="F1111" s="218"/>
      <c r="G1111" s="218"/>
      <c r="H1111" s="218"/>
      <c r="I1111" s="13"/>
      <c r="J1111" s="14"/>
      <c r="K1111" s="15"/>
      <c r="L1111" s="16"/>
      <c r="M1111" s="13">
        <f>A1137+1</f>
        <v>184</v>
      </c>
      <c r="N1111" s="13"/>
      <c r="O1111" s="218" t="s">
        <v>37</v>
      </c>
      <c r="P1111" s="218"/>
      <c r="Q1111" s="218"/>
      <c r="R1111" s="218"/>
      <c r="S1111" s="218"/>
      <c r="T1111" s="218"/>
      <c r="U1111" s="13"/>
      <c r="V1111" s="14" t="s">
        <v>97</v>
      </c>
    </row>
    <row r="1112" spans="1:22" ht="21.75" customHeight="1" x14ac:dyDescent="0.25">
      <c r="A1112" s="17"/>
      <c r="B1112" s="17"/>
      <c r="C1112" s="219"/>
      <c r="D1112" s="219"/>
      <c r="E1112" s="219"/>
      <c r="F1112" s="219"/>
      <c r="G1112" s="219"/>
      <c r="H1112" s="219"/>
      <c r="I1112" s="17"/>
      <c r="J1112" s="17"/>
      <c r="K1112" s="18"/>
      <c r="L1112" s="16"/>
      <c r="M1112" s="13"/>
      <c r="N1112" s="13"/>
      <c r="O1112" s="218"/>
      <c r="P1112" s="218"/>
      <c r="Q1112" s="218"/>
      <c r="R1112" s="218"/>
      <c r="S1112" s="218"/>
      <c r="T1112" s="218"/>
      <c r="U1112" s="231" t="s">
        <v>17</v>
      </c>
      <c r="V1112" s="231"/>
    </row>
    <row r="1113" spans="1:22" ht="15.75" customHeight="1" x14ac:dyDescent="0.25">
      <c r="K1113" s="19"/>
      <c r="L1113" s="20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</row>
    <row r="1114" spans="1:22" ht="18" customHeight="1" x14ac:dyDescent="0.25">
      <c r="A1114" s="246"/>
      <c r="B1114" s="255" t="str">
        <f>基本ﾃﾞｰﾀ!$B$5</f>
        <v>函 館</v>
      </c>
      <c r="C1114" s="255"/>
      <c r="D1114" s="255"/>
      <c r="E1114" s="255"/>
      <c r="F1114" s="255"/>
      <c r="G1114" s="255"/>
      <c r="H1114" s="240" t="s">
        <v>18</v>
      </c>
      <c r="I1114" s="240"/>
      <c r="J1114" s="241"/>
      <c r="K1114" s="22"/>
      <c r="L1114" s="20"/>
      <c r="M1114" s="246"/>
      <c r="N1114" s="255" t="str">
        <f>基本ﾃﾞｰﾀ!$B$5</f>
        <v>函 館</v>
      </c>
      <c r="O1114" s="255"/>
      <c r="P1114" s="255"/>
      <c r="Q1114" s="255"/>
      <c r="R1114" s="255"/>
      <c r="S1114" s="255"/>
      <c r="T1114" s="240" t="s">
        <v>18</v>
      </c>
      <c r="U1114" s="240"/>
      <c r="V1114" s="241"/>
    </row>
    <row r="1115" spans="1:22" ht="18" customHeight="1" x14ac:dyDescent="0.25">
      <c r="A1115" s="253"/>
      <c r="B1115" s="256"/>
      <c r="C1115" s="256"/>
      <c r="D1115" s="256"/>
      <c r="E1115" s="256"/>
      <c r="F1115" s="256"/>
      <c r="G1115" s="256"/>
      <c r="H1115" s="242"/>
      <c r="I1115" s="242"/>
      <c r="J1115" s="243"/>
      <c r="K1115" s="22"/>
      <c r="L1115" s="20"/>
      <c r="M1115" s="253"/>
      <c r="N1115" s="256"/>
      <c r="O1115" s="256"/>
      <c r="P1115" s="256"/>
      <c r="Q1115" s="256"/>
      <c r="R1115" s="256"/>
      <c r="S1115" s="256"/>
      <c r="T1115" s="242"/>
      <c r="U1115" s="242"/>
      <c r="V1115" s="243"/>
    </row>
    <row r="1116" spans="1:22" ht="18" customHeight="1" x14ac:dyDescent="0.25">
      <c r="A1116" s="254"/>
      <c r="B1116" s="257"/>
      <c r="C1116" s="257"/>
      <c r="D1116" s="257"/>
      <c r="E1116" s="257"/>
      <c r="F1116" s="257"/>
      <c r="G1116" s="257"/>
      <c r="H1116" s="244"/>
      <c r="I1116" s="244"/>
      <c r="J1116" s="245"/>
      <c r="K1116" s="22"/>
      <c r="L1116" s="20"/>
      <c r="M1116" s="254"/>
      <c r="N1116" s="257"/>
      <c r="O1116" s="257"/>
      <c r="P1116" s="257"/>
      <c r="Q1116" s="257"/>
      <c r="R1116" s="257"/>
      <c r="S1116" s="257"/>
      <c r="T1116" s="244"/>
      <c r="U1116" s="244"/>
      <c r="V1116" s="245"/>
    </row>
    <row r="1117" spans="1:22" ht="12" customHeight="1" x14ac:dyDescent="0.25">
      <c r="A1117" s="215">
        <f>INDEX(習字一覧!$A$2:$G$201,A1111,3)</f>
        <v>0</v>
      </c>
      <c r="B1117" s="220"/>
      <c r="C1117" s="232" t="s">
        <v>50</v>
      </c>
      <c r="D1117" s="232"/>
      <c r="E1117" s="235">
        <f>INDEX(習字一覧!$A$2:$G$201,A1111,5)</f>
        <v>0</v>
      </c>
      <c r="F1117" s="236"/>
      <c r="G1117" s="236"/>
      <c r="H1117" s="236"/>
      <c r="I1117" s="236"/>
      <c r="J1117" s="237"/>
      <c r="K1117" s="23"/>
      <c r="L1117" s="20"/>
      <c r="M1117" s="215">
        <f>INDEX(習字一覧!$A$2:$G$201,M1111,3)</f>
        <v>0</v>
      </c>
      <c r="N1117" s="220"/>
      <c r="O1117" s="232" t="s">
        <v>50</v>
      </c>
      <c r="P1117" s="232"/>
      <c r="Q1117" s="235">
        <f>INDEX(習字一覧!$A$2:$G$201,M1111,5)</f>
        <v>0</v>
      </c>
      <c r="R1117" s="236"/>
      <c r="S1117" s="236"/>
      <c r="T1117" s="236"/>
      <c r="U1117" s="236"/>
      <c r="V1117" s="237"/>
    </row>
    <row r="1118" spans="1:22" ht="12" customHeight="1" x14ac:dyDescent="0.25">
      <c r="A1118" s="216"/>
      <c r="B1118" s="221"/>
      <c r="C1118" s="233"/>
      <c r="D1118" s="233"/>
      <c r="E1118" s="238"/>
      <c r="F1118" s="238"/>
      <c r="G1118" s="238"/>
      <c r="H1118" s="238"/>
      <c r="I1118" s="238"/>
      <c r="J1118" s="239"/>
      <c r="K1118" s="23"/>
      <c r="L1118" s="20"/>
      <c r="M1118" s="216"/>
      <c r="N1118" s="221"/>
      <c r="O1118" s="233"/>
      <c r="P1118" s="233"/>
      <c r="Q1118" s="238"/>
      <c r="R1118" s="238"/>
      <c r="S1118" s="238"/>
      <c r="T1118" s="238"/>
      <c r="U1118" s="238"/>
      <c r="V1118" s="239"/>
    </row>
    <row r="1119" spans="1:22" ht="18" customHeight="1" x14ac:dyDescent="0.25">
      <c r="A1119" s="216"/>
      <c r="B1119" s="221" t="s">
        <v>19</v>
      </c>
      <c r="C1119" s="222"/>
      <c r="D1119" s="225">
        <f>INDEX(習字一覧!$A$2:$G$201,A1111,4)</f>
        <v>0</v>
      </c>
      <c r="E1119" s="225"/>
      <c r="F1119" s="225"/>
      <c r="G1119" s="225"/>
      <c r="H1119" s="225"/>
      <c r="I1119" s="225"/>
      <c r="J1119" s="226"/>
      <c r="K1119" s="19"/>
      <c r="L1119" s="20"/>
      <c r="M1119" s="216"/>
      <c r="N1119" s="221" t="s">
        <v>19</v>
      </c>
      <c r="O1119" s="222"/>
      <c r="P1119" s="225">
        <f>INDEX(習字一覧!$A$2:$G$201,M1111,4)</f>
        <v>0</v>
      </c>
      <c r="Q1119" s="225"/>
      <c r="R1119" s="225"/>
      <c r="S1119" s="225"/>
      <c r="T1119" s="225"/>
      <c r="U1119" s="225"/>
      <c r="V1119" s="226"/>
    </row>
    <row r="1120" spans="1:22" ht="18" customHeight="1" x14ac:dyDescent="0.25">
      <c r="A1120" s="216"/>
      <c r="B1120" s="221"/>
      <c r="C1120" s="223"/>
      <c r="D1120" s="227"/>
      <c r="E1120" s="227"/>
      <c r="F1120" s="227"/>
      <c r="G1120" s="227"/>
      <c r="H1120" s="227"/>
      <c r="I1120" s="227"/>
      <c r="J1120" s="228"/>
      <c r="K1120" s="19"/>
      <c r="L1120" s="20"/>
      <c r="M1120" s="216"/>
      <c r="N1120" s="221"/>
      <c r="O1120" s="223"/>
      <c r="P1120" s="227"/>
      <c r="Q1120" s="227"/>
      <c r="R1120" s="227"/>
      <c r="S1120" s="227"/>
      <c r="T1120" s="227"/>
      <c r="U1120" s="227"/>
      <c r="V1120" s="228"/>
    </row>
    <row r="1121" spans="1:22" ht="18" customHeight="1" x14ac:dyDescent="0.25">
      <c r="A1121" s="217"/>
      <c r="B1121" s="234"/>
      <c r="C1121" s="224"/>
      <c r="D1121" s="229"/>
      <c r="E1121" s="229"/>
      <c r="F1121" s="229"/>
      <c r="G1121" s="229"/>
      <c r="H1121" s="229"/>
      <c r="I1121" s="229"/>
      <c r="J1121" s="230"/>
      <c r="K1121" s="19"/>
      <c r="L1121" s="20"/>
      <c r="M1121" s="217"/>
      <c r="N1121" s="234"/>
      <c r="O1121" s="224"/>
      <c r="P1121" s="229"/>
      <c r="Q1121" s="229"/>
      <c r="R1121" s="229"/>
      <c r="S1121" s="229"/>
      <c r="T1121" s="229"/>
      <c r="U1121" s="229"/>
      <c r="V1121" s="230"/>
    </row>
    <row r="1122" spans="1:22" ht="15.75" customHeight="1" x14ac:dyDescent="0.25">
      <c r="A1122" s="24"/>
      <c r="B1122" s="24"/>
      <c r="C1122" s="24"/>
      <c r="D1122" s="24"/>
      <c r="E1122" s="24"/>
      <c r="F1122" s="24"/>
      <c r="G1122" s="24"/>
      <c r="H1122" s="24"/>
      <c r="I1122" s="24"/>
      <c r="J1122" s="24"/>
      <c r="K1122" s="25"/>
      <c r="L1122" s="26"/>
      <c r="M1122" s="24"/>
      <c r="N1122" s="24"/>
      <c r="O1122" s="24"/>
      <c r="P1122" s="24"/>
      <c r="Q1122" s="24"/>
      <c r="R1122" s="24"/>
      <c r="S1122" s="24"/>
      <c r="T1122" s="24"/>
      <c r="U1122" s="24"/>
      <c r="V1122" s="24"/>
    </row>
    <row r="1123" spans="1:22" ht="15.75" customHeight="1" x14ac:dyDescent="0.25">
      <c r="A1123" s="46"/>
      <c r="B1123" s="27"/>
      <c r="C1123" s="27"/>
      <c r="D1123" s="27"/>
      <c r="E1123" s="27"/>
      <c r="F1123" s="27"/>
      <c r="G1123" s="27"/>
      <c r="H1123" s="27"/>
      <c r="I1123" s="27"/>
      <c r="J1123" s="27"/>
      <c r="K1123" s="28"/>
      <c r="L1123" s="29"/>
      <c r="M1123" s="46"/>
      <c r="N1123" s="27"/>
      <c r="O1123" s="27"/>
      <c r="P1123" s="27"/>
      <c r="Q1123" s="27"/>
      <c r="R1123" s="27"/>
      <c r="S1123" s="27"/>
      <c r="T1123" s="27"/>
      <c r="U1123" s="27"/>
      <c r="V1123" s="27"/>
    </row>
    <row r="1124" spans="1:22" ht="18" customHeight="1" x14ac:dyDescent="0.25">
      <c r="A1124" s="30">
        <f>A1111+1</f>
        <v>182</v>
      </c>
      <c r="B1124" s="30"/>
      <c r="C1124" s="252" t="s">
        <v>37</v>
      </c>
      <c r="D1124" s="252"/>
      <c r="E1124" s="252"/>
      <c r="F1124" s="252"/>
      <c r="G1124" s="252"/>
      <c r="H1124" s="252"/>
      <c r="I1124" s="30"/>
      <c r="J1124" s="51"/>
      <c r="K1124" s="15"/>
      <c r="L1124" s="16"/>
      <c r="M1124" s="13">
        <f>M1111+1</f>
        <v>185</v>
      </c>
      <c r="N1124" s="13"/>
      <c r="O1124" s="218" t="s">
        <v>37</v>
      </c>
      <c r="P1124" s="218"/>
      <c r="Q1124" s="218"/>
      <c r="R1124" s="218"/>
      <c r="S1124" s="218"/>
      <c r="T1124" s="218"/>
      <c r="U1124" s="13"/>
      <c r="V1124" s="14"/>
    </row>
    <row r="1125" spans="1:22" ht="18" customHeight="1" x14ac:dyDescent="0.25">
      <c r="A1125" s="13"/>
      <c r="B1125" s="13"/>
      <c r="C1125" s="218"/>
      <c r="D1125" s="218"/>
      <c r="E1125" s="218"/>
      <c r="F1125" s="218"/>
      <c r="G1125" s="218"/>
      <c r="H1125" s="218"/>
      <c r="I1125" s="13"/>
      <c r="J1125" s="13"/>
      <c r="K1125" s="18"/>
      <c r="L1125" s="16"/>
      <c r="M1125" s="17"/>
      <c r="N1125" s="17"/>
      <c r="O1125" s="219"/>
      <c r="P1125" s="219"/>
      <c r="Q1125" s="219"/>
      <c r="R1125" s="219"/>
      <c r="S1125" s="219"/>
      <c r="T1125" s="219"/>
      <c r="U1125" s="17"/>
      <c r="V1125" s="17"/>
    </row>
    <row r="1126" spans="1:22" ht="15.75" customHeight="1" x14ac:dyDescent="0.25">
      <c r="A1126" s="21"/>
      <c r="B1126" s="21"/>
      <c r="C1126" s="21"/>
      <c r="D1126" s="21"/>
      <c r="E1126" s="21"/>
      <c r="F1126" s="21"/>
      <c r="G1126" s="21"/>
      <c r="H1126" s="21"/>
      <c r="I1126" s="21"/>
      <c r="J1126" s="21"/>
      <c r="K1126" s="19"/>
      <c r="L1126" s="20"/>
    </row>
    <row r="1127" spans="1:22" ht="18" customHeight="1" x14ac:dyDescent="0.25">
      <c r="A1127" s="246"/>
      <c r="B1127" s="255" t="str">
        <f>基本ﾃﾞｰﾀ!$B$5</f>
        <v>函 館</v>
      </c>
      <c r="C1127" s="255"/>
      <c r="D1127" s="255"/>
      <c r="E1127" s="255"/>
      <c r="F1127" s="255"/>
      <c r="G1127" s="255"/>
      <c r="H1127" s="240" t="s">
        <v>18</v>
      </c>
      <c r="I1127" s="240"/>
      <c r="J1127" s="241"/>
      <c r="K1127" s="22"/>
      <c r="L1127" s="20"/>
      <c r="M1127" s="246"/>
      <c r="N1127" s="255" t="str">
        <f>基本ﾃﾞｰﾀ!$B$5</f>
        <v>函 館</v>
      </c>
      <c r="O1127" s="255"/>
      <c r="P1127" s="255"/>
      <c r="Q1127" s="255"/>
      <c r="R1127" s="255"/>
      <c r="S1127" s="255"/>
      <c r="T1127" s="240" t="s">
        <v>18</v>
      </c>
      <c r="U1127" s="240"/>
      <c r="V1127" s="241"/>
    </row>
    <row r="1128" spans="1:22" ht="18" customHeight="1" x14ac:dyDescent="0.25">
      <c r="A1128" s="253"/>
      <c r="B1128" s="256"/>
      <c r="C1128" s="256"/>
      <c r="D1128" s="256"/>
      <c r="E1128" s="256"/>
      <c r="F1128" s="256"/>
      <c r="G1128" s="256"/>
      <c r="H1128" s="242"/>
      <c r="I1128" s="242"/>
      <c r="J1128" s="243"/>
      <c r="K1128" s="22"/>
      <c r="L1128" s="20"/>
      <c r="M1128" s="253"/>
      <c r="N1128" s="256"/>
      <c r="O1128" s="256"/>
      <c r="P1128" s="256"/>
      <c r="Q1128" s="256"/>
      <c r="R1128" s="256"/>
      <c r="S1128" s="256"/>
      <c r="T1128" s="242"/>
      <c r="U1128" s="242"/>
      <c r="V1128" s="243"/>
    </row>
    <row r="1129" spans="1:22" ht="18" customHeight="1" x14ac:dyDescent="0.25">
      <c r="A1129" s="254"/>
      <c r="B1129" s="257"/>
      <c r="C1129" s="257"/>
      <c r="D1129" s="257"/>
      <c r="E1129" s="257"/>
      <c r="F1129" s="257"/>
      <c r="G1129" s="257"/>
      <c r="H1129" s="244"/>
      <c r="I1129" s="244"/>
      <c r="J1129" s="245"/>
      <c r="K1129" s="22"/>
      <c r="L1129" s="20"/>
      <c r="M1129" s="254"/>
      <c r="N1129" s="257"/>
      <c r="O1129" s="257"/>
      <c r="P1129" s="257"/>
      <c r="Q1129" s="257"/>
      <c r="R1129" s="257"/>
      <c r="S1129" s="257"/>
      <c r="T1129" s="244"/>
      <c r="U1129" s="244"/>
      <c r="V1129" s="245"/>
    </row>
    <row r="1130" spans="1:22" ht="12" customHeight="1" x14ac:dyDescent="0.25">
      <c r="A1130" s="215">
        <f>INDEX(習字一覧!$A$2:$G$201,A1124,3)</f>
        <v>0</v>
      </c>
      <c r="B1130" s="220"/>
      <c r="C1130" s="232" t="s">
        <v>50</v>
      </c>
      <c r="D1130" s="232"/>
      <c r="E1130" s="235">
        <f>INDEX(習字一覧!$A$2:$G$201,A1124,5)</f>
        <v>0</v>
      </c>
      <c r="F1130" s="236"/>
      <c r="G1130" s="236"/>
      <c r="H1130" s="236"/>
      <c r="I1130" s="236"/>
      <c r="J1130" s="237"/>
      <c r="K1130" s="23"/>
      <c r="L1130" s="20"/>
      <c r="M1130" s="215">
        <f>INDEX(習字一覧!$A$2:$G$201,M1124,3)</f>
        <v>0</v>
      </c>
      <c r="N1130" s="220"/>
      <c r="O1130" s="232" t="s">
        <v>50</v>
      </c>
      <c r="P1130" s="232"/>
      <c r="Q1130" s="235">
        <f>INDEX(習字一覧!$A$2:$G$201,M1124,5)</f>
        <v>0</v>
      </c>
      <c r="R1130" s="236"/>
      <c r="S1130" s="236"/>
      <c r="T1130" s="236"/>
      <c r="U1130" s="236"/>
      <c r="V1130" s="237"/>
    </row>
    <row r="1131" spans="1:22" ht="12" customHeight="1" x14ac:dyDescent="0.25">
      <c r="A1131" s="216"/>
      <c r="B1131" s="221"/>
      <c r="C1131" s="233"/>
      <c r="D1131" s="233"/>
      <c r="E1131" s="238"/>
      <c r="F1131" s="238"/>
      <c r="G1131" s="238"/>
      <c r="H1131" s="238"/>
      <c r="I1131" s="238"/>
      <c r="J1131" s="239"/>
      <c r="K1131" s="23"/>
      <c r="L1131" s="20"/>
      <c r="M1131" s="216"/>
      <c r="N1131" s="221"/>
      <c r="O1131" s="233"/>
      <c r="P1131" s="233"/>
      <c r="Q1131" s="238"/>
      <c r="R1131" s="238"/>
      <c r="S1131" s="238"/>
      <c r="T1131" s="238"/>
      <c r="U1131" s="238"/>
      <c r="V1131" s="239"/>
    </row>
    <row r="1132" spans="1:22" ht="18" customHeight="1" x14ac:dyDescent="0.25">
      <c r="A1132" s="216"/>
      <c r="B1132" s="221" t="s">
        <v>19</v>
      </c>
      <c r="C1132" s="222"/>
      <c r="D1132" s="225">
        <f>INDEX(習字一覧!$A$2:$G$201,A1124,4)</f>
        <v>0</v>
      </c>
      <c r="E1132" s="225"/>
      <c r="F1132" s="225"/>
      <c r="G1132" s="225"/>
      <c r="H1132" s="225"/>
      <c r="I1132" s="225"/>
      <c r="J1132" s="226"/>
      <c r="K1132" s="19"/>
      <c r="L1132" s="20"/>
      <c r="M1132" s="216"/>
      <c r="N1132" s="221" t="s">
        <v>19</v>
      </c>
      <c r="O1132" s="222"/>
      <c r="P1132" s="225">
        <f>INDEX(習字一覧!$A$2:$G$201,M1124,4)</f>
        <v>0</v>
      </c>
      <c r="Q1132" s="225"/>
      <c r="R1132" s="225"/>
      <c r="S1132" s="225"/>
      <c r="T1132" s="225"/>
      <c r="U1132" s="225"/>
      <c r="V1132" s="226"/>
    </row>
    <row r="1133" spans="1:22" ht="18" customHeight="1" x14ac:dyDescent="0.25">
      <c r="A1133" s="216"/>
      <c r="B1133" s="221"/>
      <c r="C1133" s="223"/>
      <c r="D1133" s="227"/>
      <c r="E1133" s="227"/>
      <c r="F1133" s="227"/>
      <c r="G1133" s="227"/>
      <c r="H1133" s="227"/>
      <c r="I1133" s="227"/>
      <c r="J1133" s="228"/>
      <c r="K1133" s="19"/>
      <c r="L1133" s="20"/>
      <c r="M1133" s="216"/>
      <c r="N1133" s="221"/>
      <c r="O1133" s="223"/>
      <c r="P1133" s="227"/>
      <c r="Q1133" s="227"/>
      <c r="R1133" s="227"/>
      <c r="S1133" s="227"/>
      <c r="T1133" s="227"/>
      <c r="U1133" s="227"/>
      <c r="V1133" s="228"/>
    </row>
    <row r="1134" spans="1:22" ht="18" customHeight="1" x14ac:dyDescent="0.25">
      <c r="A1134" s="217"/>
      <c r="B1134" s="234"/>
      <c r="C1134" s="224"/>
      <c r="D1134" s="229"/>
      <c r="E1134" s="229"/>
      <c r="F1134" s="229"/>
      <c r="G1134" s="229"/>
      <c r="H1134" s="229"/>
      <c r="I1134" s="229"/>
      <c r="J1134" s="230"/>
      <c r="K1134" s="19"/>
      <c r="L1134" s="20"/>
      <c r="M1134" s="217"/>
      <c r="N1134" s="234"/>
      <c r="O1134" s="224"/>
      <c r="P1134" s="229"/>
      <c r="Q1134" s="229"/>
      <c r="R1134" s="229"/>
      <c r="S1134" s="229"/>
      <c r="T1134" s="229"/>
      <c r="U1134" s="229"/>
      <c r="V1134" s="230"/>
    </row>
    <row r="1135" spans="1:22" ht="15.75" customHeight="1" x14ac:dyDescent="0.25">
      <c r="A1135" s="24"/>
      <c r="B1135" s="24"/>
      <c r="C1135" s="24"/>
      <c r="D1135" s="24"/>
      <c r="E1135" s="24"/>
      <c r="F1135" s="24"/>
      <c r="G1135" s="24"/>
      <c r="H1135" s="24"/>
      <c r="I1135" s="24"/>
      <c r="J1135" s="24"/>
      <c r="K1135" s="25"/>
      <c r="L1135" s="26"/>
      <c r="M1135" s="24"/>
      <c r="N1135" s="24"/>
      <c r="O1135" s="24"/>
      <c r="P1135" s="24"/>
      <c r="Q1135" s="24"/>
      <c r="R1135" s="24"/>
      <c r="S1135" s="24"/>
      <c r="T1135" s="24"/>
      <c r="U1135" s="24"/>
      <c r="V1135" s="24"/>
    </row>
    <row r="1136" spans="1:22" ht="15.75" customHeight="1" x14ac:dyDescent="0.25">
      <c r="A1136" s="46"/>
      <c r="B1136" s="27"/>
      <c r="C1136" s="27"/>
      <c r="D1136" s="27"/>
      <c r="E1136" s="27"/>
      <c r="F1136" s="27"/>
      <c r="G1136" s="27"/>
      <c r="H1136" s="27"/>
      <c r="I1136" s="27"/>
      <c r="J1136" s="27"/>
      <c r="K1136" s="28"/>
      <c r="L1136" s="29"/>
      <c r="M1136" s="46"/>
      <c r="N1136" s="27"/>
      <c r="O1136" s="27"/>
      <c r="P1136" s="27"/>
      <c r="Q1136" s="27"/>
      <c r="R1136" s="27"/>
      <c r="S1136" s="27"/>
      <c r="T1136" s="27"/>
      <c r="U1136" s="27"/>
      <c r="V1136" s="27"/>
    </row>
    <row r="1137" spans="1:22" ht="18" customHeight="1" x14ac:dyDescent="0.25">
      <c r="A1137" s="13">
        <f>A1124+1</f>
        <v>183</v>
      </c>
      <c r="B1137" s="13"/>
      <c r="C1137" s="218" t="s">
        <v>37</v>
      </c>
      <c r="D1137" s="218"/>
      <c r="E1137" s="218"/>
      <c r="F1137" s="218"/>
      <c r="G1137" s="218"/>
      <c r="H1137" s="218"/>
      <c r="I1137" s="13"/>
      <c r="J1137" s="14"/>
      <c r="K1137" s="15"/>
      <c r="L1137" s="16"/>
      <c r="M1137" s="13">
        <f>M1124+1</f>
        <v>186</v>
      </c>
      <c r="N1137" s="13"/>
      <c r="O1137" s="218" t="s">
        <v>37</v>
      </c>
      <c r="P1137" s="218"/>
      <c r="Q1137" s="218"/>
      <c r="R1137" s="218"/>
      <c r="S1137" s="218"/>
      <c r="T1137" s="218"/>
      <c r="U1137" s="13"/>
      <c r="V1137" s="14"/>
    </row>
    <row r="1138" spans="1:22" ht="18" customHeight="1" x14ac:dyDescent="0.25">
      <c r="A1138" s="17"/>
      <c r="B1138" s="17"/>
      <c r="C1138" s="219"/>
      <c r="D1138" s="219"/>
      <c r="E1138" s="219"/>
      <c r="F1138" s="219"/>
      <c r="G1138" s="219"/>
      <c r="H1138" s="219"/>
      <c r="I1138" s="17"/>
      <c r="J1138" s="17"/>
      <c r="K1138" s="18"/>
      <c r="L1138" s="16"/>
      <c r="M1138" s="17"/>
      <c r="N1138" s="17"/>
      <c r="O1138" s="219"/>
      <c r="P1138" s="219"/>
      <c r="Q1138" s="219"/>
      <c r="R1138" s="219"/>
      <c r="S1138" s="219"/>
      <c r="T1138" s="219"/>
      <c r="U1138" s="17"/>
      <c r="V1138" s="17"/>
    </row>
    <row r="1139" spans="1:22" ht="15.75" customHeight="1" x14ac:dyDescent="0.25">
      <c r="K1139" s="19"/>
      <c r="L1139" s="20"/>
    </row>
    <row r="1140" spans="1:22" ht="18" customHeight="1" x14ac:dyDescent="0.25">
      <c r="A1140" s="246"/>
      <c r="B1140" s="255" t="str">
        <f>基本ﾃﾞｰﾀ!$B$5</f>
        <v>函 館</v>
      </c>
      <c r="C1140" s="255"/>
      <c r="D1140" s="255"/>
      <c r="E1140" s="255"/>
      <c r="F1140" s="255"/>
      <c r="G1140" s="255"/>
      <c r="H1140" s="240" t="s">
        <v>18</v>
      </c>
      <c r="I1140" s="240"/>
      <c r="J1140" s="241"/>
      <c r="K1140" s="22"/>
      <c r="L1140" s="20"/>
      <c r="M1140" s="246"/>
      <c r="N1140" s="255" t="str">
        <f>基本ﾃﾞｰﾀ!$B$5</f>
        <v>函 館</v>
      </c>
      <c r="O1140" s="255"/>
      <c r="P1140" s="255"/>
      <c r="Q1140" s="255"/>
      <c r="R1140" s="255"/>
      <c r="S1140" s="255"/>
      <c r="T1140" s="240" t="s">
        <v>18</v>
      </c>
      <c r="U1140" s="240"/>
      <c r="V1140" s="241"/>
    </row>
    <row r="1141" spans="1:22" ht="18" customHeight="1" x14ac:dyDescent="0.25">
      <c r="A1141" s="253"/>
      <c r="B1141" s="256"/>
      <c r="C1141" s="256"/>
      <c r="D1141" s="256"/>
      <c r="E1141" s="256"/>
      <c r="F1141" s="256"/>
      <c r="G1141" s="256"/>
      <c r="H1141" s="242"/>
      <c r="I1141" s="242"/>
      <c r="J1141" s="243"/>
      <c r="K1141" s="22"/>
      <c r="L1141" s="20"/>
      <c r="M1141" s="253"/>
      <c r="N1141" s="256"/>
      <c r="O1141" s="256"/>
      <c r="P1141" s="256"/>
      <c r="Q1141" s="256"/>
      <c r="R1141" s="256"/>
      <c r="S1141" s="256"/>
      <c r="T1141" s="242"/>
      <c r="U1141" s="242"/>
      <c r="V1141" s="243"/>
    </row>
    <row r="1142" spans="1:22" ht="18" customHeight="1" x14ac:dyDescent="0.25">
      <c r="A1142" s="254"/>
      <c r="B1142" s="257"/>
      <c r="C1142" s="257"/>
      <c r="D1142" s="257"/>
      <c r="E1142" s="257"/>
      <c r="F1142" s="257"/>
      <c r="G1142" s="257"/>
      <c r="H1142" s="244"/>
      <c r="I1142" s="244"/>
      <c r="J1142" s="245"/>
      <c r="K1142" s="22"/>
      <c r="L1142" s="20"/>
      <c r="M1142" s="254"/>
      <c r="N1142" s="257"/>
      <c r="O1142" s="257"/>
      <c r="P1142" s="257"/>
      <c r="Q1142" s="257"/>
      <c r="R1142" s="257"/>
      <c r="S1142" s="257"/>
      <c r="T1142" s="244"/>
      <c r="U1142" s="244"/>
      <c r="V1142" s="245"/>
    </row>
    <row r="1143" spans="1:22" ht="12" customHeight="1" x14ac:dyDescent="0.25">
      <c r="A1143" s="215">
        <f>INDEX(習字一覧!$A$2:$G$201,A1137,3)</f>
        <v>0</v>
      </c>
      <c r="B1143" s="220"/>
      <c r="C1143" s="232" t="s">
        <v>50</v>
      </c>
      <c r="D1143" s="232"/>
      <c r="E1143" s="235">
        <f>INDEX(習字一覧!$A$2:$G$201,A1137,5)</f>
        <v>0</v>
      </c>
      <c r="F1143" s="236"/>
      <c r="G1143" s="236"/>
      <c r="H1143" s="236"/>
      <c r="I1143" s="236"/>
      <c r="J1143" s="237"/>
      <c r="K1143" s="23"/>
      <c r="L1143" s="20"/>
      <c r="M1143" s="215">
        <f>INDEX(習字一覧!$A$2:$G$201,M1137,3)</f>
        <v>0</v>
      </c>
      <c r="N1143" s="220"/>
      <c r="O1143" s="232" t="s">
        <v>50</v>
      </c>
      <c r="P1143" s="232"/>
      <c r="Q1143" s="235">
        <f>INDEX(習字一覧!$A$2:$G$201,M1137,5)</f>
        <v>0</v>
      </c>
      <c r="R1143" s="236"/>
      <c r="S1143" s="236"/>
      <c r="T1143" s="236"/>
      <c r="U1143" s="236"/>
      <c r="V1143" s="237"/>
    </row>
    <row r="1144" spans="1:22" ht="12" customHeight="1" x14ac:dyDescent="0.25">
      <c r="A1144" s="216"/>
      <c r="B1144" s="221"/>
      <c r="C1144" s="233"/>
      <c r="D1144" s="233"/>
      <c r="E1144" s="238"/>
      <c r="F1144" s="238"/>
      <c r="G1144" s="238"/>
      <c r="H1144" s="238"/>
      <c r="I1144" s="238"/>
      <c r="J1144" s="239"/>
      <c r="K1144" s="23"/>
      <c r="L1144" s="20"/>
      <c r="M1144" s="216"/>
      <c r="N1144" s="221"/>
      <c r="O1144" s="233"/>
      <c r="P1144" s="233"/>
      <c r="Q1144" s="238"/>
      <c r="R1144" s="238"/>
      <c r="S1144" s="238"/>
      <c r="T1144" s="238"/>
      <c r="U1144" s="238"/>
      <c r="V1144" s="239"/>
    </row>
    <row r="1145" spans="1:22" ht="18" customHeight="1" x14ac:dyDescent="0.25">
      <c r="A1145" s="216"/>
      <c r="B1145" s="221" t="s">
        <v>19</v>
      </c>
      <c r="C1145" s="222"/>
      <c r="D1145" s="225">
        <f>INDEX(習字一覧!$A$2:$G$201,A1137,4)</f>
        <v>0</v>
      </c>
      <c r="E1145" s="225"/>
      <c r="F1145" s="225"/>
      <c r="G1145" s="225"/>
      <c r="H1145" s="225"/>
      <c r="I1145" s="225"/>
      <c r="J1145" s="226"/>
      <c r="K1145" s="19"/>
      <c r="L1145" s="20"/>
      <c r="M1145" s="216"/>
      <c r="N1145" s="221" t="s">
        <v>19</v>
      </c>
      <c r="O1145" s="222"/>
      <c r="P1145" s="225">
        <f>INDEX(習字一覧!$A$2:$G$201,M1137,4)</f>
        <v>0</v>
      </c>
      <c r="Q1145" s="225"/>
      <c r="R1145" s="225"/>
      <c r="S1145" s="225"/>
      <c r="T1145" s="225"/>
      <c r="U1145" s="225"/>
      <c r="V1145" s="226"/>
    </row>
    <row r="1146" spans="1:22" ht="18" customHeight="1" x14ac:dyDescent="0.25">
      <c r="A1146" s="216"/>
      <c r="B1146" s="221"/>
      <c r="C1146" s="223"/>
      <c r="D1146" s="227"/>
      <c r="E1146" s="227"/>
      <c r="F1146" s="227"/>
      <c r="G1146" s="227"/>
      <c r="H1146" s="227"/>
      <c r="I1146" s="227"/>
      <c r="J1146" s="228"/>
      <c r="K1146" s="19"/>
      <c r="L1146" s="20"/>
      <c r="M1146" s="216"/>
      <c r="N1146" s="221"/>
      <c r="O1146" s="223"/>
      <c r="P1146" s="227"/>
      <c r="Q1146" s="227"/>
      <c r="R1146" s="227"/>
      <c r="S1146" s="227"/>
      <c r="T1146" s="227"/>
      <c r="U1146" s="227"/>
      <c r="V1146" s="228"/>
    </row>
    <row r="1147" spans="1:22" ht="18" customHeight="1" x14ac:dyDescent="0.25">
      <c r="A1147" s="217"/>
      <c r="B1147" s="234"/>
      <c r="C1147" s="224"/>
      <c r="D1147" s="229"/>
      <c r="E1147" s="229"/>
      <c r="F1147" s="229"/>
      <c r="G1147" s="229"/>
      <c r="H1147" s="229"/>
      <c r="I1147" s="229"/>
      <c r="J1147" s="230"/>
      <c r="K1147" s="19"/>
      <c r="L1147" s="20"/>
      <c r="M1147" s="217"/>
      <c r="N1147" s="234"/>
      <c r="O1147" s="224"/>
      <c r="P1147" s="229"/>
      <c r="Q1147" s="229"/>
      <c r="R1147" s="229"/>
      <c r="S1147" s="229"/>
      <c r="T1147" s="229"/>
      <c r="U1147" s="229"/>
      <c r="V1147" s="230"/>
    </row>
    <row r="1148" spans="1:22" ht="21.75" customHeight="1" x14ac:dyDescent="0.25">
      <c r="A1148" s="13">
        <f>M1137+1</f>
        <v>187</v>
      </c>
      <c r="B1148" s="13"/>
      <c r="C1148" s="218" t="s">
        <v>37</v>
      </c>
      <c r="D1148" s="218"/>
      <c r="E1148" s="218"/>
      <c r="F1148" s="218"/>
      <c r="G1148" s="218"/>
      <c r="H1148" s="218"/>
      <c r="I1148" s="13"/>
      <c r="J1148" s="14"/>
      <c r="K1148" s="15"/>
      <c r="L1148" s="16"/>
      <c r="M1148" s="13">
        <f>A1174+1</f>
        <v>190</v>
      </c>
      <c r="N1148" s="13"/>
      <c r="O1148" s="218" t="s">
        <v>37</v>
      </c>
      <c r="P1148" s="218"/>
      <c r="Q1148" s="218"/>
      <c r="R1148" s="218"/>
      <c r="S1148" s="218"/>
      <c r="T1148" s="218"/>
      <c r="U1148" s="13"/>
      <c r="V1148" s="14" t="s">
        <v>97</v>
      </c>
    </row>
    <row r="1149" spans="1:22" ht="21.75" customHeight="1" x14ac:dyDescent="0.25">
      <c r="A1149" s="17"/>
      <c r="B1149" s="17"/>
      <c r="C1149" s="219"/>
      <c r="D1149" s="219"/>
      <c r="E1149" s="219"/>
      <c r="F1149" s="219"/>
      <c r="G1149" s="219"/>
      <c r="H1149" s="219"/>
      <c r="I1149" s="17"/>
      <c r="J1149" s="17"/>
      <c r="K1149" s="18"/>
      <c r="L1149" s="16"/>
      <c r="M1149" s="13"/>
      <c r="N1149" s="13"/>
      <c r="O1149" s="218"/>
      <c r="P1149" s="218"/>
      <c r="Q1149" s="218"/>
      <c r="R1149" s="218"/>
      <c r="S1149" s="218"/>
      <c r="T1149" s="218"/>
      <c r="U1149" s="231" t="s">
        <v>17</v>
      </c>
      <c r="V1149" s="231"/>
    </row>
    <row r="1150" spans="1:22" ht="15.75" customHeight="1" x14ac:dyDescent="0.25">
      <c r="K1150" s="19"/>
      <c r="L1150" s="20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</row>
    <row r="1151" spans="1:22" ht="18" customHeight="1" x14ac:dyDescent="0.25">
      <c r="A1151" s="246"/>
      <c r="B1151" s="255" t="str">
        <f>基本ﾃﾞｰﾀ!$B$5</f>
        <v>函 館</v>
      </c>
      <c r="C1151" s="255"/>
      <c r="D1151" s="255"/>
      <c r="E1151" s="255"/>
      <c r="F1151" s="255"/>
      <c r="G1151" s="255"/>
      <c r="H1151" s="240" t="s">
        <v>18</v>
      </c>
      <c r="I1151" s="240"/>
      <c r="J1151" s="241"/>
      <c r="K1151" s="22"/>
      <c r="L1151" s="20"/>
      <c r="M1151" s="246"/>
      <c r="N1151" s="255" t="str">
        <f>基本ﾃﾞｰﾀ!$B$5</f>
        <v>函 館</v>
      </c>
      <c r="O1151" s="255"/>
      <c r="P1151" s="255"/>
      <c r="Q1151" s="255"/>
      <c r="R1151" s="255"/>
      <c r="S1151" s="255"/>
      <c r="T1151" s="240" t="s">
        <v>18</v>
      </c>
      <c r="U1151" s="240"/>
      <c r="V1151" s="241"/>
    </row>
    <row r="1152" spans="1:22" ht="18" customHeight="1" x14ac:dyDescent="0.25">
      <c r="A1152" s="253"/>
      <c r="B1152" s="256"/>
      <c r="C1152" s="256"/>
      <c r="D1152" s="256"/>
      <c r="E1152" s="256"/>
      <c r="F1152" s="256"/>
      <c r="G1152" s="256"/>
      <c r="H1152" s="242"/>
      <c r="I1152" s="242"/>
      <c r="J1152" s="243"/>
      <c r="K1152" s="22"/>
      <c r="L1152" s="20"/>
      <c r="M1152" s="253"/>
      <c r="N1152" s="256"/>
      <c r="O1152" s="256"/>
      <c r="P1152" s="256"/>
      <c r="Q1152" s="256"/>
      <c r="R1152" s="256"/>
      <c r="S1152" s="256"/>
      <c r="T1152" s="242"/>
      <c r="U1152" s="242"/>
      <c r="V1152" s="243"/>
    </row>
    <row r="1153" spans="1:22" ht="18" customHeight="1" x14ac:dyDescent="0.25">
      <c r="A1153" s="254"/>
      <c r="B1153" s="257"/>
      <c r="C1153" s="257"/>
      <c r="D1153" s="257"/>
      <c r="E1153" s="257"/>
      <c r="F1153" s="257"/>
      <c r="G1153" s="257"/>
      <c r="H1153" s="244"/>
      <c r="I1153" s="244"/>
      <c r="J1153" s="245"/>
      <c r="K1153" s="22"/>
      <c r="L1153" s="20"/>
      <c r="M1153" s="254"/>
      <c r="N1153" s="257"/>
      <c r="O1153" s="257"/>
      <c r="P1153" s="257"/>
      <c r="Q1153" s="257"/>
      <c r="R1153" s="257"/>
      <c r="S1153" s="257"/>
      <c r="T1153" s="244"/>
      <c r="U1153" s="244"/>
      <c r="V1153" s="245"/>
    </row>
    <row r="1154" spans="1:22" ht="12" customHeight="1" x14ac:dyDescent="0.25">
      <c r="A1154" s="215">
        <f>INDEX(習字一覧!$A$2:$G$201,A1148,3)</f>
        <v>0</v>
      </c>
      <c r="B1154" s="220"/>
      <c r="C1154" s="232" t="s">
        <v>50</v>
      </c>
      <c r="D1154" s="232"/>
      <c r="E1154" s="235">
        <f>INDEX(習字一覧!$A$2:$G$201,A1148,5)</f>
        <v>0</v>
      </c>
      <c r="F1154" s="236"/>
      <c r="G1154" s="236"/>
      <c r="H1154" s="236"/>
      <c r="I1154" s="236"/>
      <c r="J1154" s="237"/>
      <c r="K1154" s="23"/>
      <c r="L1154" s="20"/>
      <c r="M1154" s="215">
        <f>INDEX(習字一覧!$A$2:$G$201,M1148,3)</f>
        <v>0</v>
      </c>
      <c r="N1154" s="220"/>
      <c r="O1154" s="232" t="s">
        <v>50</v>
      </c>
      <c r="P1154" s="232"/>
      <c r="Q1154" s="235">
        <f>INDEX(習字一覧!$A$2:$G$201,M1148,5)</f>
        <v>0</v>
      </c>
      <c r="R1154" s="236"/>
      <c r="S1154" s="236"/>
      <c r="T1154" s="236"/>
      <c r="U1154" s="236"/>
      <c r="V1154" s="237"/>
    </row>
    <row r="1155" spans="1:22" ht="12" customHeight="1" x14ac:dyDescent="0.25">
      <c r="A1155" s="216"/>
      <c r="B1155" s="221"/>
      <c r="C1155" s="233"/>
      <c r="D1155" s="233"/>
      <c r="E1155" s="238"/>
      <c r="F1155" s="238"/>
      <c r="G1155" s="238"/>
      <c r="H1155" s="238"/>
      <c r="I1155" s="238"/>
      <c r="J1155" s="239"/>
      <c r="K1155" s="23"/>
      <c r="L1155" s="20"/>
      <c r="M1155" s="216"/>
      <c r="N1155" s="221"/>
      <c r="O1155" s="233"/>
      <c r="P1155" s="233"/>
      <c r="Q1155" s="238"/>
      <c r="R1155" s="238"/>
      <c r="S1155" s="238"/>
      <c r="T1155" s="238"/>
      <c r="U1155" s="238"/>
      <c r="V1155" s="239"/>
    </row>
    <row r="1156" spans="1:22" ht="18" customHeight="1" x14ac:dyDescent="0.25">
      <c r="A1156" s="216"/>
      <c r="B1156" s="221" t="s">
        <v>19</v>
      </c>
      <c r="C1156" s="222"/>
      <c r="D1156" s="225">
        <f>INDEX(習字一覧!$A$2:$G$201,A1148,4)</f>
        <v>0</v>
      </c>
      <c r="E1156" s="225"/>
      <c r="F1156" s="225"/>
      <c r="G1156" s="225"/>
      <c r="H1156" s="225"/>
      <c r="I1156" s="225"/>
      <c r="J1156" s="226"/>
      <c r="K1156" s="19"/>
      <c r="L1156" s="20"/>
      <c r="M1156" s="216"/>
      <c r="N1156" s="221" t="s">
        <v>19</v>
      </c>
      <c r="O1156" s="222"/>
      <c r="P1156" s="225">
        <f>INDEX(習字一覧!$A$2:$G$201,M1148,4)</f>
        <v>0</v>
      </c>
      <c r="Q1156" s="225"/>
      <c r="R1156" s="225"/>
      <c r="S1156" s="225"/>
      <c r="T1156" s="225"/>
      <c r="U1156" s="225"/>
      <c r="V1156" s="226"/>
    </row>
    <row r="1157" spans="1:22" ht="18" customHeight="1" x14ac:dyDescent="0.25">
      <c r="A1157" s="216"/>
      <c r="B1157" s="221"/>
      <c r="C1157" s="223"/>
      <c r="D1157" s="227"/>
      <c r="E1157" s="227"/>
      <c r="F1157" s="227"/>
      <c r="G1157" s="227"/>
      <c r="H1157" s="227"/>
      <c r="I1157" s="227"/>
      <c r="J1157" s="228"/>
      <c r="K1157" s="19"/>
      <c r="L1157" s="20"/>
      <c r="M1157" s="216"/>
      <c r="N1157" s="221"/>
      <c r="O1157" s="223"/>
      <c r="P1157" s="227"/>
      <c r="Q1157" s="227"/>
      <c r="R1157" s="227"/>
      <c r="S1157" s="227"/>
      <c r="T1157" s="227"/>
      <c r="U1157" s="227"/>
      <c r="V1157" s="228"/>
    </row>
    <row r="1158" spans="1:22" ht="18" customHeight="1" x14ac:dyDescent="0.25">
      <c r="A1158" s="217"/>
      <c r="B1158" s="234"/>
      <c r="C1158" s="224"/>
      <c r="D1158" s="229"/>
      <c r="E1158" s="229"/>
      <c r="F1158" s="229"/>
      <c r="G1158" s="229"/>
      <c r="H1158" s="229"/>
      <c r="I1158" s="229"/>
      <c r="J1158" s="230"/>
      <c r="K1158" s="19"/>
      <c r="L1158" s="20"/>
      <c r="M1158" s="217"/>
      <c r="N1158" s="234"/>
      <c r="O1158" s="224"/>
      <c r="P1158" s="229"/>
      <c r="Q1158" s="229"/>
      <c r="R1158" s="229"/>
      <c r="S1158" s="229"/>
      <c r="T1158" s="229"/>
      <c r="U1158" s="229"/>
      <c r="V1158" s="230"/>
    </row>
    <row r="1159" spans="1:22" ht="15.75" customHeight="1" x14ac:dyDescent="0.25">
      <c r="A1159" s="24"/>
      <c r="B1159" s="24"/>
      <c r="C1159" s="24"/>
      <c r="D1159" s="24"/>
      <c r="E1159" s="24"/>
      <c r="F1159" s="24"/>
      <c r="G1159" s="24"/>
      <c r="H1159" s="24"/>
      <c r="I1159" s="24"/>
      <c r="J1159" s="24"/>
      <c r="K1159" s="25"/>
      <c r="L1159" s="26"/>
      <c r="M1159" s="24"/>
      <c r="N1159" s="24"/>
      <c r="O1159" s="24"/>
      <c r="P1159" s="24"/>
      <c r="Q1159" s="24"/>
      <c r="R1159" s="24"/>
      <c r="S1159" s="24"/>
      <c r="T1159" s="24"/>
      <c r="U1159" s="24"/>
      <c r="V1159" s="24"/>
    </row>
    <row r="1160" spans="1:22" ht="15.75" customHeight="1" x14ac:dyDescent="0.25">
      <c r="A1160" s="46"/>
      <c r="B1160" s="27"/>
      <c r="C1160" s="27"/>
      <c r="D1160" s="27"/>
      <c r="E1160" s="27"/>
      <c r="F1160" s="27"/>
      <c r="G1160" s="27"/>
      <c r="H1160" s="27"/>
      <c r="I1160" s="27"/>
      <c r="J1160" s="27"/>
      <c r="K1160" s="28"/>
      <c r="L1160" s="29"/>
      <c r="M1160" s="46"/>
      <c r="N1160" s="27"/>
      <c r="O1160" s="27"/>
      <c r="P1160" s="27"/>
      <c r="Q1160" s="27"/>
      <c r="R1160" s="27"/>
      <c r="S1160" s="27"/>
      <c r="T1160" s="27"/>
      <c r="U1160" s="27"/>
      <c r="V1160" s="27"/>
    </row>
    <row r="1161" spans="1:22" ht="18" customHeight="1" x14ac:dyDescent="0.25">
      <c r="A1161" s="30">
        <f>A1148+1</f>
        <v>188</v>
      </c>
      <c r="B1161" s="30"/>
      <c r="C1161" s="252" t="s">
        <v>37</v>
      </c>
      <c r="D1161" s="252"/>
      <c r="E1161" s="252"/>
      <c r="F1161" s="252"/>
      <c r="G1161" s="252"/>
      <c r="H1161" s="252"/>
      <c r="I1161" s="30"/>
      <c r="J1161" s="51"/>
      <c r="K1161" s="15"/>
      <c r="L1161" s="16"/>
      <c r="M1161" s="13">
        <f>M1148+1</f>
        <v>191</v>
      </c>
      <c r="N1161" s="13"/>
      <c r="O1161" s="218" t="s">
        <v>37</v>
      </c>
      <c r="P1161" s="218"/>
      <c r="Q1161" s="218"/>
      <c r="R1161" s="218"/>
      <c r="S1161" s="218"/>
      <c r="T1161" s="218"/>
      <c r="U1161" s="13"/>
      <c r="V1161" s="14"/>
    </row>
    <row r="1162" spans="1:22" ht="18" customHeight="1" x14ac:dyDescent="0.25">
      <c r="A1162" s="13"/>
      <c r="B1162" s="13"/>
      <c r="C1162" s="218"/>
      <c r="D1162" s="218"/>
      <c r="E1162" s="218"/>
      <c r="F1162" s="218"/>
      <c r="G1162" s="218"/>
      <c r="H1162" s="218"/>
      <c r="I1162" s="13"/>
      <c r="J1162" s="13"/>
      <c r="K1162" s="18"/>
      <c r="L1162" s="16"/>
      <c r="M1162" s="17"/>
      <c r="N1162" s="17"/>
      <c r="O1162" s="219"/>
      <c r="P1162" s="219"/>
      <c r="Q1162" s="219"/>
      <c r="R1162" s="219"/>
      <c r="S1162" s="219"/>
      <c r="T1162" s="219"/>
      <c r="U1162" s="17"/>
      <c r="V1162" s="17"/>
    </row>
    <row r="1163" spans="1:22" ht="15.75" customHeight="1" x14ac:dyDescent="0.25">
      <c r="A1163" s="21"/>
      <c r="B1163" s="21"/>
      <c r="C1163" s="21"/>
      <c r="D1163" s="21"/>
      <c r="E1163" s="21"/>
      <c r="F1163" s="21"/>
      <c r="G1163" s="21"/>
      <c r="H1163" s="21"/>
      <c r="I1163" s="21"/>
      <c r="J1163" s="21"/>
      <c r="K1163" s="19"/>
      <c r="L1163" s="20"/>
    </row>
    <row r="1164" spans="1:22" ht="18" customHeight="1" x14ac:dyDescent="0.25">
      <c r="A1164" s="246"/>
      <c r="B1164" s="255" t="str">
        <f>基本ﾃﾞｰﾀ!$B$5</f>
        <v>函 館</v>
      </c>
      <c r="C1164" s="255"/>
      <c r="D1164" s="255"/>
      <c r="E1164" s="255"/>
      <c r="F1164" s="255"/>
      <c r="G1164" s="255"/>
      <c r="H1164" s="240" t="s">
        <v>18</v>
      </c>
      <c r="I1164" s="240"/>
      <c r="J1164" s="241"/>
      <c r="K1164" s="22"/>
      <c r="L1164" s="20"/>
      <c r="M1164" s="246"/>
      <c r="N1164" s="255" t="str">
        <f>基本ﾃﾞｰﾀ!$B$5</f>
        <v>函 館</v>
      </c>
      <c r="O1164" s="255"/>
      <c r="P1164" s="255"/>
      <c r="Q1164" s="255"/>
      <c r="R1164" s="255"/>
      <c r="S1164" s="255"/>
      <c r="T1164" s="240" t="s">
        <v>18</v>
      </c>
      <c r="U1164" s="240"/>
      <c r="V1164" s="241"/>
    </row>
    <row r="1165" spans="1:22" ht="18" customHeight="1" x14ac:dyDescent="0.25">
      <c r="A1165" s="253"/>
      <c r="B1165" s="256"/>
      <c r="C1165" s="256"/>
      <c r="D1165" s="256"/>
      <c r="E1165" s="256"/>
      <c r="F1165" s="256"/>
      <c r="G1165" s="256"/>
      <c r="H1165" s="242"/>
      <c r="I1165" s="242"/>
      <c r="J1165" s="243"/>
      <c r="K1165" s="22"/>
      <c r="L1165" s="20"/>
      <c r="M1165" s="253"/>
      <c r="N1165" s="256"/>
      <c r="O1165" s="256"/>
      <c r="P1165" s="256"/>
      <c r="Q1165" s="256"/>
      <c r="R1165" s="256"/>
      <c r="S1165" s="256"/>
      <c r="T1165" s="242"/>
      <c r="U1165" s="242"/>
      <c r="V1165" s="243"/>
    </row>
    <row r="1166" spans="1:22" ht="18" customHeight="1" x14ac:dyDescent="0.25">
      <c r="A1166" s="254"/>
      <c r="B1166" s="257"/>
      <c r="C1166" s="257"/>
      <c r="D1166" s="257"/>
      <c r="E1166" s="257"/>
      <c r="F1166" s="257"/>
      <c r="G1166" s="257"/>
      <c r="H1166" s="244"/>
      <c r="I1166" s="244"/>
      <c r="J1166" s="245"/>
      <c r="K1166" s="22"/>
      <c r="L1166" s="20"/>
      <c r="M1166" s="254"/>
      <c r="N1166" s="257"/>
      <c r="O1166" s="257"/>
      <c r="P1166" s="257"/>
      <c r="Q1166" s="257"/>
      <c r="R1166" s="257"/>
      <c r="S1166" s="257"/>
      <c r="T1166" s="244"/>
      <c r="U1166" s="244"/>
      <c r="V1166" s="245"/>
    </row>
    <row r="1167" spans="1:22" ht="12" customHeight="1" x14ac:dyDescent="0.25">
      <c r="A1167" s="215">
        <f>INDEX(習字一覧!$A$2:$G$201,A1161,3)</f>
        <v>0</v>
      </c>
      <c r="B1167" s="220"/>
      <c r="C1167" s="232" t="s">
        <v>50</v>
      </c>
      <c r="D1167" s="232"/>
      <c r="E1167" s="235">
        <f>INDEX(習字一覧!$A$2:$G$201,A1161,5)</f>
        <v>0</v>
      </c>
      <c r="F1167" s="236"/>
      <c r="G1167" s="236"/>
      <c r="H1167" s="236"/>
      <c r="I1167" s="236"/>
      <c r="J1167" s="237"/>
      <c r="K1167" s="23"/>
      <c r="L1167" s="20"/>
      <c r="M1167" s="215">
        <f>INDEX(習字一覧!$A$2:$G$201,M1161,3)</f>
        <v>0</v>
      </c>
      <c r="N1167" s="220"/>
      <c r="O1167" s="232" t="s">
        <v>50</v>
      </c>
      <c r="P1167" s="232"/>
      <c r="Q1167" s="235">
        <f>INDEX(習字一覧!$A$2:$G$201,M1161,5)</f>
        <v>0</v>
      </c>
      <c r="R1167" s="236"/>
      <c r="S1167" s="236"/>
      <c r="T1167" s="236"/>
      <c r="U1167" s="236"/>
      <c r="V1167" s="237"/>
    </row>
    <row r="1168" spans="1:22" ht="12" customHeight="1" x14ac:dyDescent="0.25">
      <c r="A1168" s="216"/>
      <c r="B1168" s="221"/>
      <c r="C1168" s="233"/>
      <c r="D1168" s="233"/>
      <c r="E1168" s="238"/>
      <c r="F1168" s="238"/>
      <c r="G1168" s="238"/>
      <c r="H1168" s="238"/>
      <c r="I1168" s="238"/>
      <c r="J1168" s="239"/>
      <c r="K1168" s="23"/>
      <c r="L1168" s="20"/>
      <c r="M1168" s="216"/>
      <c r="N1168" s="221"/>
      <c r="O1168" s="233"/>
      <c r="P1168" s="233"/>
      <c r="Q1168" s="238"/>
      <c r="R1168" s="238"/>
      <c r="S1168" s="238"/>
      <c r="T1168" s="238"/>
      <c r="U1168" s="238"/>
      <c r="V1168" s="239"/>
    </row>
    <row r="1169" spans="1:22" ht="18" customHeight="1" x14ac:dyDescent="0.25">
      <c r="A1169" s="216"/>
      <c r="B1169" s="221" t="s">
        <v>19</v>
      </c>
      <c r="C1169" s="222"/>
      <c r="D1169" s="225">
        <f>INDEX(習字一覧!$A$2:$G$201,A1161,4)</f>
        <v>0</v>
      </c>
      <c r="E1169" s="225"/>
      <c r="F1169" s="225"/>
      <c r="G1169" s="225"/>
      <c r="H1169" s="225"/>
      <c r="I1169" s="225"/>
      <c r="J1169" s="226"/>
      <c r="K1169" s="19"/>
      <c r="L1169" s="20"/>
      <c r="M1169" s="216"/>
      <c r="N1169" s="221" t="s">
        <v>19</v>
      </c>
      <c r="O1169" s="222"/>
      <c r="P1169" s="225">
        <f>INDEX(習字一覧!$A$2:$G$201,M1161,4)</f>
        <v>0</v>
      </c>
      <c r="Q1169" s="225"/>
      <c r="R1169" s="225"/>
      <c r="S1169" s="225"/>
      <c r="T1169" s="225"/>
      <c r="U1169" s="225"/>
      <c r="V1169" s="226"/>
    </row>
    <row r="1170" spans="1:22" ht="18" customHeight="1" x14ac:dyDescent="0.25">
      <c r="A1170" s="216"/>
      <c r="B1170" s="221"/>
      <c r="C1170" s="223"/>
      <c r="D1170" s="227"/>
      <c r="E1170" s="227"/>
      <c r="F1170" s="227"/>
      <c r="G1170" s="227"/>
      <c r="H1170" s="227"/>
      <c r="I1170" s="227"/>
      <c r="J1170" s="228"/>
      <c r="K1170" s="19"/>
      <c r="L1170" s="20"/>
      <c r="M1170" s="216"/>
      <c r="N1170" s="221"/>
      <c r="O1170" s="223"/>
      <c r="P1170" s="227"/>
      <c r="Q1170" s="227"/>
      <c r="R1170" s="227"/>
      <c r="S1170" s="227"/>
      <c r="T1170" s="227"/>
      <c r="U1170" s="227"/>
      <c r="V1170" s="228"/>
    </row>
    <row r="1171" spans="1:22" ht="18" customHeight="1" x14ac:dyDescent="0.25">
      <c r="A1171" s="217"/>
      <c r="B1171" s="234"/>
      <c r="C1171" s="224"/>
      <c r="D1171" s="229"/>
      <c r="E1171" s="229"/>
      <c r="F1171" s="229"/>
      <c r="G1171" s="229"/>
      <c r="H1171" s="229"/>
      <c r="I1171" s="229"/>
      <c r="J1171" s="230"/>
      <c r="K1171" s="19"/>
      <c r="L1171" s="20"/>
      <c r="M1171" s="217"/>
      <c r="N1171" s="234"/>
      <c r="O1171" s="224"/>
      <c r="P1171" s="229"/>
      <c r="Q1171" s="229"/>
      <c r="R1171" s="229"/>
      <c r="S1171" s="229"/>
      <c r="T1171" s="229"/>
      <c r="U1171" s="229"/>
      <c r="V1171" s="230"/>
    </row>
    <row r="1172" spans="1:22" ht="15.75" customHeight="1" x14ac:dyDescent="0.25">
      <c r="A1172" s="24"/>
      <c r="B1172" s="24"/>
      <c r="C1172" s="24"/>
      <c r="D1172" s="24"/>
      <c r="E1172" s="24"/>
      <c r="F1172" s="24"/>
      <c r="G1172" s="24"/>
      <c r="H1172" s="24"/>
      <c r="I1172" s="24"/>
      <c r="J1172" s="24"/>
      <c r="K1172" s="25"/>
      <c r="L1172" s="26"/>
      <c r="M1172" s="24"/>
      <c r="N1172" s="24"/>
      <c r="O1172" s="24"/>
      <c r="P1172" s="24"/>
      <c r="Q1172" s="24"/>
      <c r="R1172" s="24"/>
      <c r="S1172" s="24"/>
      <c r="T1172" s="24"/>
      <c r="U1172" s="24"/>
      <c r="V1172" s="24"/>
    </row>
    <row r="1173" spans="1:22" ht="15.75" customHeight="1" x14ac:dyDescent="0.25">
      <c r="A1173" s="46"/>
      <c r="B1173" s="27"/>
      <c r="C1173" s="27"/>
      <c r="D1173" s="27"/>
      <c r="E1173" s="27"/>
      <c r="F1173" s="27"/>
      <c r="G1173" s="27"/>
      <c r="H1173" s="27"/>
      <c r="I1173" s="27"/>
      <c r="J1173" s="27"/>
      <c r="K1173" s="28"/>
      <c r="L1173" s="29"/>
      <c r="M1173" s="46"/>
      <c r="N1173" s="27"/>
      <c r="O1173" s="27"/>
      <c r="P1173" s="27"/>
      <c r="Q1173" s="27"/>
      <c r="R1173" s="27"/>
      <c r="S1173" s="27"/>
      <c r="T1173" s="27"/>
      <c r="U1173" s="27"/>
      <c r="V1173" s="27"/>
    </row>
    <row r="1174" spans="1:22" ht="18" customHeight="1" x14ac:dyDescent="0.25">
      <c r="A1174" s="13">
        <f>A1161+1</f>
        <v>189</v>
      </c>
      <c r="B1174" s="13"/>
      <c r="C1174" s="218" t="s">
        <v>37</v>
      </c>
      <c r="D1174" s="218"/>
      <c r="E1174" s="218"/>
      <c r="F1174" s="218"/>
      <c r="G1174" s="218"/>
      <c r="H1174" s="218"/>
      <c r="I1174" s="13"/>
      <c r="J1174" s="14"/>
      <c r="K1174" s="15"/>
      <c r="L1174" s="16"/>
      <c r="M1174" s="13">
        <f>M1161+1</f>
        <v>192</v>
      </c>
      <c r="N1174" s="13"/>
      <c r="O1174" s="218" t="s">
        <v>37</v>
      </c>
      <c r="P1174" s="218"/>
      <c r="Q1174" s="218"/>
      <c r="R1174" s="218"/>
      <c r="S1174" s="218"/>
      <c r="T1174" s="218"/>
      <c r="U1174" s="13"/>
      <c r="V1174" s="14"/>
    </row>
    <row r="1175" spans="1:22" ht="18" customHeight="1" x14ac:dyDescent="0.25">
      <c r="A1175" s="17"/>
      <c r="B1175" s="17"/>
      <c r="C1175" s="219"/>
      <c r="D1175" s="219"/>
      <c r="E1175" s="219"/>
      <c r="F1175" s="219"/>
      <c r="G1175" s="219"/>
      <c r="H1175" s="219"/>
      <c r="I1175" s="17"/>
      <c r="J1175" s="17"/>
      <c r="K1175" s="18"/>
      <c r="L1175" s="16"/>
      <c r="M1175" s="17"/>
      <c r="N1175" s="17"/>
      <c r="O1175" s="219"/>
      <c r="P1175" s="219"/>
      <c r="Q1175" s="219"/>
      <c r="R1175" s="219"/>
      <c r="S1175" s="219"/>
      <c r="T1175" s="219"/>
      <c r="U1175" s="17"/>
      <c r="V1175" s="17"/>
    </row>
    <row r="1176" spans="1:22" ht="15.75" customHeight="1" x14ac:dyDescent="0.25">
      <c r="K1176" s="19"/>
      <c r="L1176" s="20"/>
    </row>
    <row r="1177" spans="1:22" ht="18" customHeight="1" x14ac:dyDescent="0.25">
      <c r="A1177" s="246"/>
      <c r="B1177" s="255" t="str">
        <f>基本ﾃﾞｰﾀ!$B$5</f>
        <v>函 館</v>
      </c>
      <c r="C1177" s="255"/>
      <c r="D1177" s="255"/>
      <c r="E1177" s="255"/>
      <c r="F1177" s="255"/>
      <c r="G1177" s="255"/>
      <c r="H1177" s="240" t="s">
        <v>18</v>
      </c>
      <c r="I1177" s="240"/>
      <c r="J1177" s="241"/>
      <c r="K1177" s="22"/>
      <c r="L1177" s="20"/>
      <c r="M1177" s="246"/>
      <c r="N1177" s="255" t="str">
        <f>基本ﾃﾞｰﾀ!$B$5</f>
        <v>函 館</v>
      </c>
      <c r="O1177" s="255"/>
      <c r="P1177" s="255"/>
      <c r="Q1177" s="255"/>
      <c r="R1177" s="255"/>
      <c r="S1177" s="255"/>
      <c r="T1177" s="240" t="s">
        <v>18</v>
      </c>
      <c r="U1177" s="240"/>
      <c r="V1177" s="241"/>
    </row>
    <row r="1178" spans="1:22" ht="18" customHeight="1" x14ac:dyDescent="0.25">
      <c r="A1178" s="253"/>
      <c r="B1178" s="256"/>
      <c r="C1178" s="256"/>
      <c r="D1178" s="256"/>
      <c r="E1178" s="256"/>
      <c r="F1178" s="256"/>
      <c r="G1178" s="256"/>
      <c r="H1178" s="242"/>
      <c r="I1178" s="242"/>
      <c r="J1178" s="243"/>
      <c r="K1178" s="22"/>
      <c r="L1178" s="20"/>
      <c r="M1178" s="253"/>
      <c r="N1178" s="256"/>
      <c r="O1178" s="256"/>
      <c r="P1178" s="256"/>
      <c r="Q1178" s="256"/>
      <c r="R1178" s="256"/>
      <c r="S1178" s="256"/>
      <c r="T1178" s="242"/>
      <c r="U1178" s="242"/>
      <c r="V1178" s="243"/>
    </row>
    <row r="1179" spans="1:22" ht="18" customHeight="1" x14ac:dyDescent="0.25">
      <c r="A1179" s="254"/>
      <c r="B1179" s="257"/>
      <c r="C1179" s="257"/>
      <c r="D1179" s="257"/>
      <c r="E1179" s="257"/>
      <c r="F1179" s="257"/>
      <c r="G1179" s="257"/>
      <c r="H1179" s="244"/>
      <c r="I1179" s="244"/>
      <c r="J1179" s="245"/>
      <c r="K1179" s="22"/>
      <c r="L1179" s="20"/>
      <c r="M1179" s="254"/>
      <c r="N1179" s="257"/>
      <c r="O1179" s="257"/>
      <c r="P1179" s="257"/>
      <c r="Q1179" s="257"/>
      <c r="R1179" s="257"/>
      <c r="S1179" s="257"/>
      <c r="T1179" s="244"/>
      <c r="U1179" s="244"/>
      <c r="V1179" s="245"/>
    </row>
    <row r="1180" spans="1:22" ht="12" customHeight="1" x14ac:dyDescent="0.25">
      <c r="A1180" s="215">
        <f>INDEX(習字一覧!$A$2:$G$201,A1174,3)</f>
        <v>0</v>
      </c>
      <c r="B1180" s="220"/>
      <c r="C1180" s="232" t="s">
        <v>50</v>
      </c>
      <c r="D1180" s="232"/>
      <c r="E1180" s="235">
        <f>INDEX(習字一覧!$A$2:$G$201,A1174,5)</f>
        <v>0</v>
      </c>
      <c r="F1180" s="236"/>
      <c r="G1180" s="236"/>
      <c r="H1180" s="236"/>
      <c r="I1180" s="236"/>
      <c r="J1180" s="237"/>
      <c r="K1180" s="23"/>
      <c r="L1180" s="20"/>
      <c r="M1180" s="215">
        <f>INDEX(習字一覧!$A$2:$G$201,M1174,3)</f>
        <v>0</v>
      </c>
      <c r="N1180" s="220"/>
      <c r="O1180" s="232" t="s">
        <v>50</v>
      </c>
      <c r="P1180" s="232"/>
      <c r="Q1180" s="235">
        <f>INDEX(習字一覧!$A$2:$G$201,M1174,5)</f>
        <v>0</v>
      </c>
      <c r="R1180" s="236"/>
      <c r="S1180" s="236"/>
      <c r="T1180" s="236"/>
      <c r="U1180" s="236"/>
      <c r="V1180" s="237"/>
    </row>
    <row r="1181" spans="1:22" ht="12" customHeight="1" x14ac:dyDescent="0.25">
      <c r="A1181" s="216"/>
      <c r="B1181" s="221"/>
      <c r="C1181" s="233"/>
      <c r="D1181" s="233"/>
      <c r="E1181" s="238"/>
      <c r="F1181" s="238"/>
      <c r="G1181" s="238"/>
      <c r="H1181" s="238"/>
      <c r="I1181" s="238"/>
      <c r="J1181" s="239"/>
      <c r="K1181" s="23"/>
      <c r="L1181" s="20"/>
      <c r="M1181" s="216"/>
      <c r="N1181" s="221"/>
      <c r="O1181" s="233"/>
      <c r="P1181" s="233"/>
      <c r="Q1181" s="238"/>
      <c r="R1181" s="238"/>
      <c r="S1181" s="238"/>
      <c r="T1181" s="238"/>
      <c r="U1181" s="238"/>
      <c r="V1181" s="239"/>
    </row>
    <row r="1182" spans="1:22" ht="18" customHeight="1" x14ac:dyDescent="0.25">
      <c r="A1182" s="216"/>
      <c r="B1182" s="221" t="s">
        <v>19</v>
      </c>
      <c r="C1182" s="222"/>
      <c r="D1182" s="225">
        <f>INDEX(習字一覧!$A$2:$G$201,A1174,4)</f>
        <v>0</v>
      </c>
      <c r="E1182" s="225"/>
      <c r="F1182" s="225"/>
      <c r="G1182" s="225"/>
      <c r="H1182" s="225"/>
      <c r="I1182" s="225"/>
      <c r="J1182" s="226"/>
      <c r="K1182" s="19"/>
      <c r="L1182" s="20"/>
      <c r="M1182" s="216"/>
      <c r="N1182" s="221" t="s">
        <v>19</v>
      </c>
      <c r="O1182" s="222"/>
      <c r="P1182" s="225">
        <f>INDEX(習字一覧!$A$2:$G$201,M1174,4)</f>
        <v>0</v>
      </c>
      <c r="Q1182" s="225"/>
      <c r="R1182" s="225"/>
      <c r="S1182" s="225"/>
      <c r="T1182" s="225"/>
      <c r="U1182" s="225"/>
      <c r="V1182" s="226"/>
    </row>
    <row r="1183" spans="1:22" ht="18" customHeight="1" x14ac:dyDescent="0.25">
      <c r="A1183" s="216"/>
      <c r="B1183" s="221"/>
      <c r="C1183" s="223"/>
      <c r="D1183" s="227"/>
      <c r="E1183" s="227"/>
      <c r="F1183" s="227"/>
      <c r="G1183" s="227"/>
      <c r="H1183" s="227"/>
      <c r="I1183" s="227"/>
      <c r="J1183" s="228"/>
      <c r="K1183" s="19"/>
      <c r="L1183" s="20"/>
      <c r="M1183" s="216"/>
      <c r="N1183" s="221"/>
      <c r="O1183" s="223"/>
      <c r="P1183" s="227"/>
      <c r="Q1183" s="227"/>
      <c r="R1183" s="227"/>
      <c r="S1183" s="227"/>
      <c r="T1183" s="227"/>
      <c r="U1183" s="227"/>
      <c r="V1183" s="228"/>
    </row>
    <row r="1184" spans="1:22" ht="18" customHeight="1" x14ac:dyDescent="0.25">
      <c r="A1184" s="217"/>
      <c r="B1184" s="234"/>
      <c r="C1184" s="224"/>
      <c r="D1184" s="229"/>
      <c r="E1184" s="229"/>
      <c r="F1184" s="229"/>
      <c r="G1184" s="229"/>
      <c r="H1184" s="229"/>
      <c r="I1184" s="229"/>
      <c r="J1184" s="230"/>
      <c r="K1184" s="19"/>
      <c r="L1184" s="20"/>
      <c r="M1184" s="217"/>
      <c r="N1184" s="234"/>
      <c r="O1184" s="224"/>
      <c r="P1184" s="229"/>
      <c r="Q1184" s="229"/>
      <c r="R1184" s="229"/>
      <c r="S1184" s="229"/>
      <c r="T1184" s="229"/>
      <c r="U1184" s="229"/>
      <c r="V1184" s="230"/>
    </row>
    <row r="1185" spans="1:22" ht="21.75" customHeight="1" x14ac:dyDescent="0.25">
      <c r="A1185" s="13">
        <f>M1174+1</f>
        <v>193</v>
      </c>
      <c r="B1185" s="13"/>
      <c r="C1185" s="218" t="s">
        <v>37</v>
      </c>
      <c r="D1185" s="218"/>
      <c r="E1185" s="218"/>
      <c r="F1185" s="218"/>
      <c r="G1185" s="218"/>
      <c r="H1185" s="218"/>
      <c r="I1185" s="13"/>
      <c r="J1185" s="14"/>
      <c r="K1185" s="15"/>
      <c r="L1185" s="16"/>
      <c r="M1185" s="13">
        <f>A1211+1</f>
        <v>196</v>
      </c>
      <c r="N1185" s="13"/>
      <c r="O1185" s="218" t="s">
        <v>37</v>
      </c>
      <c r="P1185" s="218"/>
      <c r="Q1185" s="218"/>
      <c r="R1185" s="218"/>
      <c r="S1185" s="218"/>
      <c r="T1185" s="218"/>
      <c r="U1185" s="13"/>
      <c r="V1185" s="14" t="s">
        <v>97</v>
      </c>
    </row>
    <row r="1186" spans="1:22" ht="21.75" customHeight="1" x14ac:dyDescent="0.25">
      <c r="A1186" s="17"/>
      <c r="B1186" s="17"/>
      <c r="C1186" s="219"/>
      <c r="D1186" s="219"/>
      <c r="E1186" s="219"/>
      <c r="F1186" s="219"/>
      <c r="G1186" s="219"/>
      <c r="H1186" s="219"/>
      <c r="I1186" s="17"/>
      <c r="J1186" s="17"/>
      <c r="K1186" s="18"/>
      <c r="L1186" s="16"/>
      <c r="M1186" s="13"/>
      <c r="N1186" s="13"/>
      <c r="O1186" s="218"/>
      <c r="P1186" s="218"/>
      <c r="Q1186" s="218"/>
      <c r="R1186" s="218"/>
      <c r="S1186" s="218"/>
      <c r="T1186" s="218"/>
      <c r="U1186" s="231" t="s">
        <v>17</v>
      </c>
      <c r="V1186" s="231"/>
    </row>
    <row r="1187" spans="1:22" ht="15.75" customHeight="1" x14ac:dyDescent="0.25">
      <c r="K1187" s="19"/>
      <c r="L1187" s="20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</row>
    <row r="1188" spans="1:22" ht="18" customHeight="1" x14ac:dyDescent="0.25">
      <c r="A1188" s="246"/>
      <c r="B1188" s="255" t="str">
        <f>基本ﾃﾞｰﾀ!$B$5</f>
        <v>函 館</v>
      </c>
      <c r="C1188" s="255"/>
      <c r="D1188" s="255"/>
      <c r="E1188" s="255"/>
      <c r="F1188" s="255"/>
      <c r="G1188" s="255"/>
      <c r="H1188" s="240" t="s">
        <v>18</v>
      </c>
      <c r="I1188" s="240"/>
      <c r="J1188" s="241"/>
      <c r="K1188" s="22"/>
      <c r="L1188" s="20"/>
      <c r="M1188" s="246"/>
      <c r="N1188" s="255" t="str">
        <f>基本ﾃﾞｰﾀ!$B$5</f>
        <v>函 館</v>
      </c>
      <c r="O1188" s="255"/>
      <c r="P1188" s="255"/>
      <c r="Q1188" s="255"/>
      <c r="R1188" s="255"/>
      <c r="S1188" s="255"/>
      <c r="T1188" s="240" t="s">
        <v>18</v>
      </c>
      <c r="U1188" s="240"/>
      <c r="V1188" s="241"/>
    </row>
    <row r="1189" spans="1:22" ht="18" customHeight="1" x14ac:dyDescent="0.25">
      <c r="A1189" s="253"/>
      <c r="B1189" s="256"/>
      <c r="C1189" s="256"/>
      <c r="D1189" s="256"/>
      <c r="E1189" s="256"/>
      <c r="F1189" s="256"/>
      <c r="G1189" s="256"/>
      <c r="H1189" s="242"/>
      <c r="I1189" s="242"/>
      <c r="J1189" s="243"/>
      <c r="K1189" s="22"/>
      <c r="L1189" s="20"/>
      <c r="M1189" s="253"/>
      <c r="N1189" s="256"/>
      <c r="O1189" s="256"/>
      <c r="P1189" s="256"/>
      <c r="Q1189" s="256"/>
      <c r="R1189" s="256"/>
      <c r="S1189" s="256"/>
      <c r="T1189" s="242"/>
      <c r="U1189" s="242"/>
      <c r="V1189" s="243"/>
    </row>
    <row r="1190" spans="1:22" ht="18" customHeight="1" x14ac:dyDescent="0.25">
      <c r="A1190" s="254"/>
      <c r="B1190" s="257"/>
      <c r="C1190" s="257"/>
      <c r="D1190" s="257"/>
      <c r="E1190" s="257"/>
      <c r="F1190" s="257"/>
      <c r="G1190" s="257"/>
      <c r="H1190" s="244"/>
      <c r="I1190" s="244"/>
      <c r="J1190" s="245"/>
      <c r="K1190" s="22"/>
      <c r="L1190" s="20"/>
      <c r="M1190" s="254"/>
      <c r="N1190" s="257"/>
      <c r="O1190" s="257"/>
      <c r="P1190" s="257"/>
      <c r="Q1190" s="257"/>
      <c r="R1190" s="257"/>
      <c r="S1190" s="257"/>
      <c r="T1190" s="244"/>
      <c r="U1190" s="244"/>
      <c r="V1190" s="245"/>
    </row>
    <row r="1191" spans="1:22" ht="12" customHeight="1" x14ac:dyDescent="0.25">
      <c r="A1191" s="215">
        <f>INDEX(習字一覧!$A$2:$G$201,A1185,3)</f>
        <v>0</v>
      </c>
      <c r="B1191" s="220"/>
      <c r="C1191" s="232" t="s">
        <v>50</v>
      </c>
      <c r="D1191" s="232"/>
      <c r="E1191" s="235">
        <f>INDEX(習字一覧!$A$2:$G$201,A1185,5)</f>
        <v>0</v>
      </c>
      <c r="F1191" s="236"/>
      <c r="G1191" s="236"/>
      <c r="H1191" s="236"/>
      <c r="I1191" s="236"/>
      <c r="J1191" s="237"/>
      <c r="K1191" s="23"/>
      <c r="L1191" s="20"/>
      <c r="M1191" s="215">
        <f>INDEX(習字一覧!$A$2:$G$201,M1185,3)</f>
        <v>0</v>
      </c>
      <c r="N1191" s="220"/>
      <c r="O1191" s="232" t="s">
        <v>50</v>
      </c>
      <c r="P1191" s="232"/>
      <c r="Q1191" s="235">
        <f>INDEX(習字一覧!$A$2:$G$201,M1185,5)</f>
        <v>0</v>
      </c>
      <c r="R1191" s="236"/>
      <c r="S1191" s="236"/>
      <c r="T1191" s="236"/>
      <c r="U1191" s="236"/>
      <c r="V1191" s="237"/>
    </row>
    <row r="1192" spans="1:22" ht="12" customHeight="1" x14ac:dyDescent="0.25">
      <c r="A1192" s="216"/>
      <c r="B1192" s="221"/>
      <c r="C1192" s="233"/>
      <c r="D1192" s="233"/>
      <c r="E1192" s="238"/>
      <c r="F1192" s="238"/>
      <c r="G1192" s="238"/>
      <c r="H1192" s="238"/>
      <c r="I1192" s="238"/>
      <c r="J1192" s="239"/>
      <c r="K1192" s="23"/>
      <c r="L1192" s="20"/>
      <c r="M1192" s="216"/>
      <c r="N1192" s="221"/>
      <c r="O1192" s="233"/>
      <c r="P1192" s="233"/>
      <c r="Q1192" s="238"/>
      <c r="R1192" s="238"/>
      <c r="S1192" s="238"/>
      <c r="T1192" s="238"/>
      <c r="U1192" s="238"/>
      <c r="V1192" s="239"/>
    </row>
    <row r="1193" spans="1:22" ht="18" customHeight="1" x14ac:dyDescent="0.25">
      <c r="A1193" s="216"/>
      <c r="B1193" s="221" t="s">
        <v>19</v>
      </c>
      <c r="C1193" s="222"/>
      <c r="D1193" s="225">
        <f>INDEX(習字一覧!$A$2:$G$201,A1185,4)</f>
        <v>0</v>
      </c>
      <c r="E1193" s="225"/>
      <c r="F1193" s="225"/>
      <c r="G1193" s="225"/>
      <c r="H1193" s="225"/>
      <c r="I1193" s="225"/>
      <c r="J1193" s="226"/>
      <c r="K1193" s="19"/>
      <c r="L1193" s="20"/>
      <c r="M1193" s="216"/>
      <c r="N1193" s="221" t="s">
        <v>19</v>
      </c>
      <c r="O1193" s="222"/>
      <c r="P1193" s="225">
        <f>INDEX(習字一覧!$A$2:$G$201,M1185,4)</f>
        <v>0</v>
      </c>
      <c r="Q1193" s="225"/>
      <c r="R1193" s="225"/>
      <c r="S1193" s="225"/>
      <c r="T1193" s="225"/>
      <c r="U1193" s="225"/>
      <c r="V1193" s="226"/>
    </row>
    <row r="1194" spans="1:22" ht="18" customHeight="1" x14ac:dyDescent="0.25">
      <c r="A1194" s="216"/>
      <c r="B1194" s="221"/>
      <c r="C1194" s="223"/>
      <c r="D1194" s="227"/>
      <c r="E1194" s="227"/>
      <c r="F1194" s="227"/>
      <c r="G1194" s="227"/>
      <c r="H1194" s="227"/>
      <c r="I1194" s="227"/>
      <c r="J1194" s="228"/>
      <c r="K1194" s="19"/>
      <c r="L1194" s="20"/>
      <c r="M1194" s="216"/>
      <c r="N1194" s="221"/>
      <c r="O1194" s="223"/>
      <c r="P1194" s="227"/>
      <c r="Q1194" s="227"/>
      <c r="R1194" s="227"/>
      <c r="S1194" s="227"/>
      <c r="T1194" s="227"/>
      <c r="U1194" s="227"/>
      <c r="V1194" s="228"/>
    </row>
    <row r="1195" spans="1:22" ht="18" customHeight="1" x14ac:dyDescent="0.25">
      <c r="A1195" s="217"/>
      <c r="B1195" s="234"/>
      <c r="C1195" s="224"/>
      <c r="D1195" s="229"/>
      <c r="E1195" s="229"/>
      <c r="F1195" s="229"/>
      <c r="G1195" s="229"/>
      <c r="H1195" s="229"/>
      <c r="I1195" s="229"/>
      <c r="J1195" s="230"/>
      <c r="K1195" s="19"/>
      <c r="L1195" s="20"/>
      <c r="M1195" s="217"/>
      <c r="N1195" s="234"/>
      <c r="O1195" s="224"/>
      <c r="P1195" s="229"/>
      <c r="Q1195" s="229"/>
      <c r="R1195" s="229"/>
      <c r="S1195" s="229"/>
      <c r="T1195" s="229"/>
      <c r="U1195" s="229"/>
      <c r="V1195" s="230"/>
    </row>
    <row r="1196" spans="1:22" ht="15.75" customHeight="1" x14ac:dyDescent="0.25">
      <c r="A1196" s="24"/>
      <c r="B1196" s="24"/>
      <c r="C1196" s="24"/>
      <c r="D1196" s="24"/>
      <c r="E1196" s="24"/>
      <c r="F1196" s="24"/>
      <c r="G1196" s="24"/>
      <c r="H1196" s="24"/>
      <c r="I1196" s="24"/>
      <c r="J1196" s="24"/>
      <c r="K1196" s="25"/>
      <c r="L1196" s="26"/>
      <c r="M1196" s="24"/>
      <c r="N1196" s="24"/>
      <c r="O1196" s="24"/>
      <c r="P1196" s="24"/>
      <c r="Q1196" s="24"/>
      <c r="R1196" s="24"/>
      <c r="S1196" s="24"/>
      <c r="T1196" s="24"/>
      <c r="U1196" s="24"/>
      <c r="V1196" s="24"/>
    </row>
    <row r="1197" spans="1:22" ht="15.75" customHeight="1" x14ac:dyDescent="0.25">
      <c r="A1197" s="46"/>
      <c r="B1197" s="27"/>
      <c r="C1197" s="27"/>
      <c r="D1197" s="27"/>
      <c r="E1197" s="27"/>
      <c r="F1197" s="27"/>
      <c r="G1197" s="27"/>
      <c r="H1197" s="27"/>
      <c r="I1197" s="27"/>
      <c r="J1197" s="27"/>
      <c r="K1197" s="28"/>
      <c r="L1197" s="29"/>
      <c r="M1197" s="46"/>
      <c r="N1197" s="27"/>
      <c r="O1197" s="27"/>
      <c r="P1197" s="27"/>
      <c r="Q1197" s="27"/>
      <c r="R1197" s="27"/>
      <c r="S1197" s="27"/>
      <c r="T1197" s="27"/>
      <c r="U1197" s="27"/>
      <c r="V1197" s="27"/>
    </row>
    <row r="1198" spans="1:22" ht="18" customHeight="1" x14ac:dyDescent="0.25">
      <c r="A1198" s="30">
        <f>A1185+1</f>
        <v>194</v>
      </c>
      <c r="B1198" s="30"/>
      <c r="C1198" s="252" t="s">
        <v>37</v>
      </c>
      <c r="D1198" s="252"/>
      <c r="E1198" s="252"/>
      <c r="F1198" s="252"/>
      <c r="G1198" s="252"/>
      <c r="H1198" s="252"/>
      <c r="I1198" s="30"/>
      <c r="J1198" s="51"/>
      <c r="K1198" s="15"/>
      <c r="L1198" s="16"/>
      <c r="M1198" s="13">
        <f>M1185+1</f>
        <v>197</v>
      </c>
      <c r="N1198" s="13"/>
      <c r="O1198" s="218" t="s">
        <v>37</v>
      </c>
      <c r="P1198" s="218"/>
      <c r="Q1198" s="218"/>
      <c r="R1198" s="218"/>
      <c r="S1198" s="218"/>
      <c r="T1198" s="218"/>
      <c r="U1198" s="13"/>
      <c r="V1198" s="14"/>
    </row>
    <row r="1199" spans="1:22" ht="18" customHeight="1" x14ac:dyDescent="0.25">
      <c r="A1199" s="13"/>
      <c r="B1199" s="13"/>
      <c r="C1199" s="218"/>
      <c r="D1199" s="218"/>
      <c r="E1199" s="218"/>
      <c r="F1199" s="218"/>
      <c r="G1199" s="218"/>
      <c r="H1199" s="218"/>
      <c r="I1199" s="13"/>
      <c r="J1199" s="13"/>
      <c r="K1199" s="18"/>
      <c r="L1199" s="16"/>
      <c r="M1199" s="17"/>
      <c r="N1199" s="17"/>
      <c r="O1199" s="219"/>
      <c r="P1199" s="219"/>
      <c r="Q1199" s="219"/>
      <c r="R1199" s="219"/>
      <c r="S1199" s="219"/>
      <c r="T1199" s="219"/>
      <c r="U1199" s="17"/>
      <c r="V1199" s="17"/>
    </row>
    <row r="1200" spans="1:22" ht="15.75" customHeight="1" x14ac:dyDescent="0.25">
      <c r="A1200" s="21"/>
      <c r="B1200" s="21"/>
      <c r="C1200" s="21"/>
      <c r="D1200" s="21"/>
      <c r="E1200" s="21"/>
      <c r="F1200" s="21"/>
      <c r="G1200" s="21"/>
      <c r="H1200" s="21"/>
      <c r="I1200" s="21"/>
      <c r="J1200" s="21"/>
      <c r="K1200" s="19"/>
      <c r="L1200" s="20"/>
    </row>
    <row r="1201" spans="1:22" ht="18" customHeight="1" x14ac:dyDescent="0.25">
      <c r="A1201" s="246"/>
      <c r="B1201" s="255" t="str">
        <f>基本ﾃﾞｰﾀ!$B$5</f>
        <v>函 館</v>
      </c>
      <c r="C1201" s="255"/>
      <c r="D1201" s="255"/>
      <c r="E1201" s="255"/>
      <c r="F1201" s="255"/>
      <c r="G1201" s="255"/>
      <c r="H1201" s="240" t="s">
        <v>18</v>
      </c>
      <c r="I1201" s="240"/>
      <c r="J1201" s="241"/>
      <c r="K1201" s="22"/>
      <c r="L1201" s="20"/>
      <c r="M1201" s="246"/>
      <c r="N1201" s="255" t="str">
        <f>基本ﾃﾞｰﾀ!$B$5</f>
        <v>函 館</v>
      </c>
      <c r="O1201" s="255"/>
      <c r="P1201" s="255"/>
      <c r="Q1201" s="255"/>
      <c r="R1201" s="255"/>
      <c r="S1201" s="255"/>
      <c r="T1201" s="240" t="s">
        <v>18</v>
      </c>
      <c r="U1201" s="240"/>
      <c r="V1201" s="241"/>
    </row>
    <row r="1202" spans="1:22" ht="18" customHeight="1" x14ac:dyDescent="0.25">
      <c r="A1202" s="253"/>
      <c r="B1202" s="256"/>
      <c r="C1202" s="256"/>
      <c r="D1202" s="256"/>
      <c r="E1202" s="256"/>
      <c r="F1202" s="256"/>
      <c r="G1202" s="256"/>
      <c r="H1202" s="242"/>
      <c r="I1202" s="242"/>
      <c r="J1202" s="243"/>
      <c r="K1202" s="22"/>
      <c r="L1202" s="20"/>
      <c r="M1202" s="253"/>
      <c r="N1202" s="256"/>
      <c r="O1202" s="256"/>
      <c r="P1202" s="256"/>
      <c r="Q1202" s="256"/>
      <c r="R1202" s="256"/>
      <c r="S1202" s="256"/>
      <c r="T1202" s="242"/>
      <c r="U1202" s="242"/>
      <c r="V1202" s="243"/>
    </row>
    <row r="1203" spans="1:22" ht="18" customHeight="1" x14ac:dyDescent="0.25">
      <c r="A1203" s="254"/>
      <c r="B1203" s="257"/>
      <c r="C1203" s="257"/>
      <c r="D1203" s="257"/>
      <c r="E1203" s="257"/>
      <c r="F1203" s="257"/>
      <c r="G1203" s="257"/>
      <c r="H1203" s="244"/>
      <c r="I1203" s="244"/>
      <c r="J1203" s="245"/>
      <c r="K1203" s="22"/>
      <c r="L1203" s="20"/>
      <c r="M1203" s="254"/>
      <c r="N1203" s="257"/>
      <c r="O1203" s="257"/>
      <c r="P1203" s="257"/>
      <c r="Q1203" s="257"/>
      <c r="R1203" s="257"/>
      <c r="S1203" s="257"/>
      <c r="T1203" s="244"/>
      <c r="U1203" s="244"/>
      <c r="V1203" s="245"/>
    </row>
    <row r="1204" spans="1:22" ht="12" customHeight="1" x14ac:dyDescent="0.25">
      <c r="A1204" s="215">
        <f>INDEX(習字一覧!$A$2:$G$201,A1198,3)</f>
        <v>0</v>
      </c>
      <c r="B1204" s="220"/>
      <c r="C1204" s="232" t="s">
        <v>50</v>
      </c>
      <c r="D1204" s="232"/>
      <c r="E1204" s="235">
        <f>INDEX(習字一覧!$A$2:$G$201,A1198,5)</f>
        <v>0</v>
      </c>
      <c r="F1204" s="236"/>
      <c r="G1204" s="236"/>
      <c r="H1204" s="236"/>
      <c r="I1204" s="236"/>
      <c r="J1204" s="237"/>
      <c r="K1204" s="23"/>
      <c r="L1204" s="20"/>
      <c r="M1204" s="215">
        <f>INDEX(習字一覧!$A$2:$G$201,M1198,3)</f>
        <v>0</v>
      </c>
      <c r="N1204" s="220"/>
      <c r="O1204" s="232" t="s">
        <v>50</v>
      </c>
      <c r="P1204" s="232"/>
      <c r="Q1204" s="235">
        <f>INDEX(習字一覧!$A$2:$G$201,M1198,5)</f>
        <v>0</v>
      </c>
      <c r="R1204" s="236"/>
      <c r="S1204" s="236"/>
      <c r="T1204" s="236"/>
      <c r="U1204" s="236"/>
      <c r="V1204" s="237"/>
    </row>
    <row r="1205" spans="1:22" ht="12" customHeight="1" x14ac:dyDescent="0.25">
      <c r="A1205" s="216"/>
      <c r="B1205" s="221"/>
      <c r="C1205" s="233"/>
      <c r="D1205" s="233"/>
      <c r="E1205" s="238"/>
      <c r="F1205" s="238"/>
      <c r="G1205" s="238"/>
      <c r="H1205" s="238"/>
      <c r="I1205" s="238"/>
      <c r="J1205" s="239"/>
      <c r="K1205" s="23"/>
      <c r="L1205" s="20"/>
      <c r="M1205" s="216"/>
      <c r="N1205" s="221"/>
      <c r="O1205" s="233"/>
      <c r="P1205" s="233"/>
      <c r="Q1205" s="238"/>
      <c r="R1205" s="238"/>
      <c r="S1205" s="238"/>
      <c r="T1205" s="238"/>
      <c r="U1205" s="238"/>
      <c r="V1205" s="239"/>
    </row>
    <row r="1206" spans="1:22" ht="18" customHeight="1" x14ac:dyDescent="0.25">
      <c r="A1206" s="216"/>
      <c r="B1206" s="221" t="s">
        <v>19</v>
      </c>
      <c r="C1206" s="222"/>
      <c r="D1206" s="225">
        <f>INDEX(習字一覧!$A$2:$G$201,A1198,4)</f>
        <v>0</v>
      </c>
      <c r="E1206" s="225"/>
      <c r="F1206" s="225"/>
      <c r="G1206" s="225"/>
      <c r="H1206" s="225"/>
      <c r="I1206" s="225"/>
      <c r="J1206" s="226"/>
      <c r="K1206" s="19"/>
      <c r="L1206" s="20"/>
      <c r="M1206" s="216"/>
      <c r="N1206" s="221" t="s">
        <v>19</v>
      </c>
      <c r="O1206" s="222"/>
      <c r="P1206" s="225">
        <f>INDEX(習字一覧!$A$2:$G$201,M1198,4)</f>
        <v>0</v>
      </c>
      <c r="Q1206" s="225"/>
      <c r="R1206" s="225"/>
      <c r="S1206" s="225"/>
      <c r="T1206" s="225"/>
      <c r="U1206" s="225"/>
      <c r="V1206" s="226"/>
    </row>
    <row r="1207" spans="1:22" ht="18" customHeight="1" x14ac:dyDescent="0.25">
      <c r="A1207" s="216"/>
      <c r="B1207" s="221"/>
      <c r="C1207" s="223"/>
      <c r="D1207" s="227"/>
      <c r="E1207" s="227"/>
      <c r="F1207" s="227"/>
      <c r="G1207" s="227"/>
      <c r="H1207" s="227"/>
      <c r="I1207" s="227"/>
      <c r="J1207" s="228"/>
      <c r="K1207" s="19"/>
      <c r="L1207" s="20"/>
      <c r="M1207" s="216"/>
      <c r="N1207" s="221"/>
      <c r="O1207" s="223"/>
      <c r="P1207" s="227"/>
      <c r="Q1207" s="227"/>
      <c r="R1207" s="227"/>
      <c r="S1207" s="227"/>
      <c r="T1207" s="227"/>
      <c r="U1207" s="227"/>
      <c r="V1207" s="228"/>
    </row>
    <row r="1208" spans="1:22" ht="18" customHeight="1" x14ac:dyDescent="0.25">
      <c r="A1208" s="217"/>
      <c r="B1208" s="234"/>
      <c r="C1208" s="224"/>
      <c r="D1208" s="229"/>
      <c r="E1208" s="229"/>
      <c r="F1208" s="229"/>
      <c r="G1208" s="229"/>
      <c r="H1208" s="229"/>
      <c r="I1208" s="229"/>
      <c r="J1208" s="230"/>
      <c r="K1208" s="19"/>
      <c r="L1208" s="20"/>
      <c r="M1208" s="217"/>
      <c r="N1208" s="234"/>
      <c r="O1208" s="224"/>
      <c r="P1208" s="229"/>
      <c r="Q1208" s="229"/>
      <c r="R1208" s="229"/>
      <c r="S1208" s="229"/>
      <c r="T1208" s="229"/>
      <c r="U1208" s="229"/>
      <c r="V1208" s="230"/>
    </row>
    <row r="1209" spans="1:22" ht="15.75" customHeight="1" x14ac:dyDescent="0.25">
      <c r="A1209" s="24"/>
      <c r="B1209" s="24"/>
      <c r="C1209" s="24"/>
      <c r="D1209" s="24"/>
      <c r="E1209" s="24"/>
      <c r="F1209" s="24"/>
      <c r="G1209" s="24"/>
      <c r="H1209" s="24"/>
      <c r="I1209" s="24"/>
      <c r="J1209" s="24"/>
      <c r="K1209" s="25"/>
      <c r="L1209" s="26"/>
      <c r="M1209" s="24"/>
      <c r="N1209" s="24"/>
      <c r="O1209" s="24"/>
      <c r="P1209" s="24"/>
      <c r="Q1209" s="24"/>
      <c r="R1209" s="24"/>
      <c r="S1209" s="24"/>
      <c r="T1209" s="24"/>
      <c r="U1209" s="24"/>
      <c r="V1209" s="24"/>
    </row>
    <row r="1210" spans="1:22" ht="15.75" customHeight="1" x14ac:dyDescent="0.25">
      <c r="A1210" s="46"/>
      <c r="B1210" s="27"/>
      <c r="C1210" s="27"/>
      <c r="D1210" s="27"/>
      <c r="E1210" s="27"/>
      <c r="F1210" s="27"/>
      <c r="G1210" s="27"/>
      <c r="H1210" s="27"/>
      <c r="I1210" s="27"/>
      <c r="J1210" s="27"/>
      <c r="K1210" s="28"/>
      <c r="L1210" s="29"/>
      <c r="M1210" s="46"/>
      <c r="N1210" s="27"/>
      <c r="O1210" s="27"/>
      <c r="P1210" s="27"/>
      <c r="Q1210" s="27"/>
      <c r="R1210" s="27"/>
      <c r="S1210" s="27"/>
      <c r="T1210" s="27"/>
      <c r="U1210" s="27"/>
      <c r="V1210" s="27"/>
    </row>
    <row r="1211" spans="1:22" ht="18" customHeight="1" x14ac:dyDescent="0.25">
      <c r="A1211" s="13">
        <f>A1198+1</f>
        <v>195</v>
      </c>
      <c r="B1211" s="13"/>
      <c r="C1211" s="218" t="s">
        <v>37</v>
      </c>
      <c r="D1211" s="218"/>
      <c r="E1211" s="218"/>
      <c r="F1211" s="218"/>
      <c r="G1211" s="218"/>
      <c r="H1211" s="218"/>
      <c r="I1211" s="13"/>
      <c r="J1211" s="14"/>
      <c r="K1211" s="15"/>
      <c r="L1211" s="16"/>
      <c r="M1211" s="13">
        <f>M1198+1</f>
        <v>198</v>
      </c>
      <c r="N1211" s="13"/>
      <c r="O1211" s="218" t="s">
        <v>37</v>
      </c>
      <c r="P1211" s="218"/>
      <c r="Q1211" s="218"/>
      <c r="R1211" s="218"/>
      <c r="S1211" s="218"/>
      <c r="T1211" s="218"/>
      <c r="U1211" s="13"/>
      <c r="V1211" s="14"/>
    </row>
    <row r="1212" spans="1:22" ht="18" customHeight="1" x14ac:dyDescent="0.25">
      <c r="A1212" s="17"/>
      <c r="B1212" s="17"/>
      <c r="C1212" s="219"/>
      <c r="D1212" s="219"/>
      <c r="E1212" s="219"/>
      <c r="F1212" s="219"/>
      <c r="G1212" s="219"/>
      <c r="H1212" s="219"/>
      <c r="I1212" s="17"/>
      <c r="J1212" s="17"/>
      <c r="K1212" s="18"/>
      <c r="L1212" s="16"/>
      <c r="M1212" s="17"/>
      <c r="N1212" s="17"/>
      <c r="O1212" s="219"/>
      <c r="P1212" s="219"/>
      <c r="Q1212" s="219"/>
      <c r="R1212" s="219"/>
      <c r="S1212" s="219"/>
      <c r="T1212" s="219"/>
      <c r="U1212" s="17"/>
      <c r="V1212" s="17"/>
    </row>
    <row r="1213" spans="1:22" ht="15.75" customHeight="1" x14ac:dyDescent="0.25">
      <c r="K1213" s="19"/>
      <c r="L1213" s="20"/>
    </row>
    <row r="1214" spans="1:22" ht="18" customHeight="1" x14ac:dyDescent="0.25">
      <c r="A1214" s="246"/>
      <c r="B1214" s="255" t="str">
        <f>基本ﾃﾞｰﾀ!$B$5</f>
        <v>函 館</v>
      </c>
      <c r="C1214" s="255"/>
      <c r="D1214" s="255"/>
      <c r="E1214" s="255"/>
      <c r="F1214" s="255"/>
      <c r="G1214" s="255"/>
      <c r="H1214" s="240" t="s">
        <v>18</v>
      </c>
      <c r="I1214" s="240"/>
      <c r="J1214" s="241"/>
      <c r="K1214" s="22"/>
      <c r="L1214" s="20"/>
      <c r="M1214" s="246"/>
      <c r="N1214" s="255" t="str">
        <f>基本ﾃﾞｰﾀ!$B$5</f>
        <v>函 館</v>
      </c>
      <c r="O1214" s="255"/>
      <c r="P1214" s="255"/>
      <c r="Q1214" s="255"/>
      <c r="R1214" s="255"/>
      <c r="S1214" s="255"/>
      <c r="T1214" s="240" t="s">
        <v>18</v>
      </c>
      <c r="U1214" s="240"/>
      <c r="V1214" s="241"/>
    </row>
    <row r="1215" spans="1:22" ht="18" customHeight="1" x14ac:dyDescent="0.25">
      <c r="A1215" s="253"/>
      <c r="B1215" s="256"/>
      <c r="C1215" s="256"/>
      <c r="D1215" s="256"/>
      <c r="E1215" s="256"/>
      <c r="F1215" s="256"/>
      <c r="G1215" s="256"/>
      <c r="H1215" s="242"/>
      <c r="I1215" s="242"/>
      <c r="J1215" s="243"/>
      <c r="K1215" s="22"/>
      <c r="L1215" s="20"/>
      <c r="M1215" s="253"/>
      <c r="N1215" s="256"/>
      <c r="O1215" s="256"/>
      <c r="P1215" s="256"/>
      <c r="Q1215" s="256"/>
      <c r="R1215" s="256"/>
      <c r="S1215" s="256"/>
      <c r="T1215" s="242"/>
      <c r="U1215" s="242"/>
      <c r="V1215" s="243"/>
    </row>
    <row r="1216" spans="1:22" ht="18" customHeight="1" x14ac:dyDescent="0.25">
      <c r="A1216" s="254"/>
      <c r="B1216" s="257"/>
      <c r="C1216" s="257"/>
      <c r="D1216" s="257"/>
      <c r="E1216" s="257"/>
      <c r="F1216" s="257"/>
      <c r="G1216" s="257"/>
      <c r="H1216" s="244"/>
      <c r="I1216" s="244"/>
      <c r="J1216" s="245"/>
      <c r="K1216" s="22"/>
      <c r="L1216" s="20"/>
      <c r="M1216" s="254"/>
      <c r="N1216" s="257"/>
      <c r="O1216" s="257"/>
      <c r="P1216" s="257"/>
      <c r="Q1216" s="257"/>
      <c r="R1216" s="257"/>
      <c r="S1216" s="257"/>
      <c r="T1216" s="244"/>
      <c r="U1216" s="244"/>
      <c r="V1216" s="245"/>
    </row>
    <row r="1217" spans="1:22" ht="12" customHeight="1" x14ac:dyDescent="0.25">
      <c r="A1217" s="215">
        <f>INDEX(習字一覧!$A$2:$G$201,A1211,3)</f>
        <v>0</v>
      </c>
      <c r="B1217" s="220"/>
      <c r="C1217" s="232" t="s">
        <v>50</v>
      </c>
      <c r="D1217" s="232"/>
      <c r="E1217" s="235">
        <f>INDEX(習字一覧!$A$2:$G$201,A1211,5)</f>
        <v>0</v>
      </c>
      <c r="F1217" s="236"/>
      <c r="G1217" s="236"/>
      <c r="H1217" s="236"/>
      <c r="I1217" s="236"/>
      <c r="J1217" s="237"/>
      <c r="K1217" s="23"/>
      <c r="L1217" s="20"/>
      <c r="M1217" s="215">
        <f>INDEX(習字一覧!$A$2:$G$201,M1211,3)</f>
        <v>0</v>
      </c>
      <c r="N1217" s="220"/>
      <c r="O1217" s="232" t="s">
        <v>50</v>
      </c>
      <c r="P1217" s="232"/>
      <c r="Q1217" s="235">
        <f>INDEX(習字一覧!$A$2:$G$201,M1211,5)</f>
        <v>0</v>
      </c>
      <c r="R1217" s="236"/>
      <c r="S1217" s="236"/>
      <c r="T1217" s="236"/>
      <c r="U1217" s="236"/>
      <c r="V1217" s="237"/>
    </row>
    <row r="1218" spans="1:22" ht="12" customHeight="1" x14ac:dyDescent="0.25">
      <c r="A1218" s="216"/>
      <c r="B1218" s="221"/>
      <c r="C1218" s="233"/>
      <c r="D1218" s="233"/>
      <c r="E1218" s="238"/>
      <c r="F1218" s="238"/>
      <c r="G1218" s="238"/>
      <c r="H1218" s="238"/>
      <c r="I1218" s="238"/>
      <c r="J1218" s="239"/>
      <c r="K1218" s="23"/>
      <c r="L1218" s="20"/>
      <c r="M1218" s="216"/>
      <c r="N1218" s="221"/>
      <c r="O1218" s="233"/>
      <c r="P1218" s="233"/>
      <c r="Q1218" s="238"/>
      <c r="R1218" s="238"/>
      <c r="S1218" s="238"/>
      <c r="T1218" s="238"/>
      <c r="U1218" s="238"/>
      <c r="V1218" s="239"/>
    </row>
    <row r="1219" spans="1:22" ht="18" customHeight="1" x14ac:dyDescent="0.25">
      <c r="A1219" s="216"/>
      <c r="B1219" s="221" t="s">
        <v>19</v>
      </c>
      <c r="C1219" s="222"/>
      <c r="D1219" s="225">
        <f>INDEX(習字一覧!$A$2:$G$201,A1211,4)</f>
        <v>0</v>
      </c>
      <c r="E1219" s="225"/>
      <c r="F1219" s="225"/>
      <c r="G1219" s="225"/>
      <c r="H1219" s="225"/>
      <c r="I1219" s="225"/>
      <c r="J1219" s="226"/>
      <c r="K1219" s="19"/>
      <c r="L1219" s="20"/>
      <c r="M1219" s="216"/>
      <c r="N1219" s="221" t="s">
        <v>19</v>
      </c>
      <c r="O1219" s="222"/>
      <c r="P1219" s="225">
        <f>INDEX(習字一覧!$A$2:$G$201,M1211,4)</f>
        <v>0</v>
      </c>
      <c r="Q1219" s="225"/>
      <c r="R1219" s="225"/>
      <c r="S1219" s="225"/>
      <c r="T1219" s="225"/>
      <c r="U1219" s="225"/>
      <c r="V1219" s="226"/>
    </row>
    <row r="1220" spans="1:22" ht="18" customHeight="1" x14ac:dyDescent="0.25">
      <c r="A1220" s="216"/>
      <c r="B1220" s="221"/>
      <c r="C1220" s="223"/>
      <c r="D1220" s="227"/>
      <c r="E1220" s="227"/>
      <c r="F1220" s="227"/>
      <c r="G1220" s="227"/>
      <c r="H1220" s="227"/>
      <c r="I1220" s="227"/>
      <c r="J1220" s="228"/>
      <c r="K1220" s="19"/>
      <c r="L1220" s="20"/>
      <c r="M1220" s="216"/>
      <c r="N1220" s="221"/>
      <c r="O1220" s="223"/>
      <c r="P1220" s="227"/>
      <c r="Q1220" s="227"/>
      <c r="R1220" s="227"/>
      <c r="S1220" s="227"/>
      <c r="T1220" s="227"/>
      <c r="U1220" s="227"/>
      <c r="V1220" s="228"/>
    </row>
    <row r="1221" spans="1:22" ht="18" customHeight="1" x14ac:dyDescent="0.25">
      <c r="A1221" s="217"/>
      <c r="B1221" s="234"/>
      <c r="C1221" s="224"/>
      <c r="D1221" s="229"/>
      <c r="E1221" s="229"/>
      <c r="F1221" s="229"/>
      <c r="G1221" s="229"/>
      <c r="H1221" s="229"/>
      <c r="I1221" s="229"/>
      <c r="J1221" s="230"/>
      <c r="K1221" s="19"/>
      <c r="L1221" s="20"/>
      <c r="M1221" s="217"/>
      <c r="N1221" s="234"/>
      <c r="O1221" s="224"/>
      <c r="P1221" s="229"/>
      <c r="Q1221" s="229"/>
      <c r="R1221" s="229"/>
      <c r="S1221" s="229"/>
      <c r="T1221" s="229"/>
      <c r="U1221" s="229"/>
      <c r="V1221" s="230"/>
    </row>
    <row r="1222" spans="1:22" ht="21.75" customHeight="1" x14ac:dyDescent="0.25">
      <c r="A1222" s="13">
        <f>M1211+1</f>
        <v>199</v>
      </c>
      <c r="B1222" s="13"/>
      <c r="C1222" s="218" t="s">
        <v>37</v>
      </c>
      <c r="D1222" s="218"/>
      <c r="E1222" s="218"/>
      <c r="F1222" s="218"/>
      <c r="G1222" s="218"/>
      <c r="H1222" s="218"/>
      <c r="I1222" s="13"/>
      <c r="J1222" s="14"/>
      <c r="K1222" s="15"/>
      <c r="L1222" s="16"/>
      <c r="M1222" s="13">
        <f>A1248+1</f>
        <v>202</v>
      </c>
      <c r="N1222" s="13"/>
      <c r="O1222" s="218" t="s">
        <v>37</v>
      </c>
      <c r="P1222" s="218"/>
      <c r="Q1222" s="218"/>
      <c r="R1222" s="218"/>
      <c r="S1222" s="218"/>
      <c r="T1222" s="218"/>
      <c r="U1222" s="13"/>
      <c r="V1222" s="14" t="s">
        <v>97</v>
      </c>
    </row>
    <row r="1223" spans="1:22" ht="21.75" customHeight="1" x14ac:dyDescent="0.25">
      <c r="A1223" s="17"/>
      <c r="B1223" s="17"/>
      <c r="C1223" s="219"/>
      <c r="D1223" s="219"/>
      <c r="E1223" s="219"/>
      <c r="F1223" s="219"/>
      <c r="G1223" s="219"/>
      <c r="H1223" s="219"/>
      <c r="I1223" s="17"/>
      <c r="J1223" s="17"/>
      <c r="K1223" s="18"/>
      <c r="L1223" s="16"/>
      <c r="M1223" s="13"/>
      <c r="N1223" s="13"/>
      <c r="O1223" s="218"/>
      <c r="P1223" s="218"/>
      <c r="Q1223" s="218"/>
      <c r="R1223" s="218"/>
      <c r="S1223" s="218"/>
      <c r="T1223" s="218"/>
      <c r="U1223" s="231" t="s">
        <v>17</v>
      </c>
      <c r="V1223" s="231"/>
    </row>
    <row r="1224" spans="1:22" ht="15.75" customHeight="1" x14ac:dyDescent="0.25">
      <c r="K1224" s="19"/>
      <c r="L1224" s="20"/>
      <c r="M1224" s="21"/>
      <c r="N1224" s="21"/>
      <c r="O1224" s="21"/>
      <c r="P1224" s="21"/>
      <c r="Q1224" s="21"/>
      <c r="R1224" s="21"/>
      <c r="S1224" s="21"/>
      <c r="T1224" s="21"/>
      <c r="U1224" s="21"/>
      <c r="V1224" s="21"/>
    </row>
    <row r="1225" spans="1:22" ht="18" customHeight="1" x14ac:dyDescent="0.25">
      <c r="A1225" s="246"/>
      <c r="B1225" s="255" t="str">
        <f>基本ﾃﾞｰﾀ!$B$5</f>
        <v>函 館</v>
      </c>
      <c r="C1225" s="255"/>
      <c r="D1225" s="255"/>
      <c r="E1225" s="255"/>
      <c r="F1225" s="255"/>
      <c r="G1225" s="255"/>
      <c r="H1225" s="240" t="s">
        <v>18</v>
      </c>
      <c r="I1225" s="240"/>
      <c r="J1225" s="241"/>
      <c r="K1225" s="22"/>
      <c r="L1225" s="20"/>
      <c r="M1225" s="246"/>
      <c r="N1225" s="255" t="str">
        <f>基本ﾃﾞｰﾀ!$B$5</f>
        <v>函 館</v>
      </c>
      <c r="O1225" s="255"/>
      <c r="P1225" s="255"/>
      <c r="Q1225" s="255"/>
      <c r="R1225" s="255"/>
      <c r="S1225" s="255"/>
      <c r="T1225" s="240" t="s">
        <v>18</v>
      </c>
      <c r="U1225" s="240"/>
      <c r="V1225" s="241"/>
    </row>
    <row r="1226" spans="1:22" ht="18" customHeight="1" x14ac:dyDescent="0.25">
      <c r="A1226" s="253"/>
      <c r="B1226" s="256"/>
      <c r="C1226" s="256"/>
      <c r="D1226" s="256"/>
      <c r="E1226" s="256"/>
      <c r="F1226" s="256"/>
      <c r="G1226" s="256"/>
      <c r="H1226" s="242"/>
      <c r="I1226" s="242"/>
      <c r="J1226" s="243"/>
      <c r="K1226" s="22"/>
      <c r="L1226" s="20"/>
      <c r="M1226" s="253"/>
      <c r="N1226" s="256"/>
      <c r="O1226" s="256"/>
      <c r="P1226" s="256"/>
      <c r="Q1226" s="256"/>
      <c r="R1226" s="256"/>
      <c r="S1226" s="256"/>
      <c r="T1226" s="242"/>
      <c r="U1226" s="242"/>
      <c r="V1226" s="243"/>
    </row>
    <row r="1227" spans="1:22" ht="18" customHeight="1" x14ac:dyDescent="0.25">
      <c r="A1227" s="254"/>
      <c r="B1227" s="257"/>
      <c r="C1227" s="257"/>
      <c r="D1227" s="257"/>
      <c r="E1227" s="257"/>
      <c r="F1227" s="257"/>
      <c r="G1227" s="257"/>
      <c r="H1227" s="244"/>
      <c r="I1227" s="244"/>
      <c r="J1227" s="245"/>
      <c r="K1227" s="22"/>
      <c r="L1227" s="20"/>
      <c r="M1227" s="254"/>
      <c r="N1227" s="257"/>
      <c r="O1227" s="257"/>
      <c r="P1227" s="257"/>
      <c r="Q1227" s="257"/>
      <c r="R1227" s="257"/>
      <c r="S1227" s="257"/>
      <c r="T1227" s="244"/>
      <c r="U1227" s="244"/>
      <c r="V1227" s="245"/>
    </row>
    <row r="1228" spans="1:22" ht="12" customHeight="1" x14ac:dyDescent="0.25">
      <c r="A1228" s="215">
        <f>INDEX(習字一覧!$A$2:$G$201,A1222,3)</f>
        <v>0</v>
      </c>
      <c r="B1228" s="220"/>
      <c r="C1228" s="232" t="s">
        <v>50</v>
      </c>
      <c r="D1228" s="232"/>
      <c r="E1228" s="235">
        <f>INDEX(習字一覧!$A$2:$G$201,A1222,5)</f>
        <v>0</v>
      </c>
      <c r="F1228" s="236"/>
      <c r="G1228" s="236"/>
      <c r="H1228" s="236"/>
      <c r="I1228" s="236"/>
      <c r="J1228" s="237"/>
      <c r="K1228" s="23"/>
      <c r="L1228" s="20"/>
      <c r="M1228" s="215" t="e">
        <f>INDEX(習字一覧!$A$2:$G$201,M1222,3)</f>
        <v>#REF!</v>
      </c>
      <c r="N1228" s="220"/>
      <c r="O1228" s="232" t="s">
        <v>50</v>
      </c>
      <c r="P1228" s="232"/>
      <c r="Q1228" s="235" t="e">
        <f>INDEX(習字一覧!$A$2:$G$201,M1222,5)</f>
        <v>#REF!</v>
      </c>
      <c r="R1228" s="236"/>
      <c r="S1228" s="236"/>
      <c r="T1228" s="236"/>
      <c r="U1228" s="236"/>
      <c r="V1228" s="237"/>
    </row>
    <row r="1229" spans="1:22" ht="12" customHeight="1" x14ac:dyDescent="0.25">
      <c r="A1229" s="216"/>
      <c r="B1229" s="221"/>
      <c r="C1229" s="233"/>
      <c r="D1229" s="233"/>
      <c r="E1229" s="238"/>
      <c r="F1229" s="238"/>
      <c r="G1229" s="238"/>
      <c r="H1229" s="238"/>
      <c r="I1229" s="238"/>
      <c r="J1229" s="239"/>
      <c r="K1229" s="23"/>
      <c r="L1229" s="20"/>
      <c r="M1229" s="216"/>
      <c r="N1229" s="221"/>
      <c r="O1229" s="233"/>
      <c r="P1229" s="233"/>
      <c r="Q1229" s="238"/>
      <c r="R1229" s="238"/>
      <c r="S1229" s="238"/>
      <c r="T1229" s="238"/>
      <c r="U1229" s="238"/>
      <c r="V1229" s="239"/>
    </row>
    <row r="1230" spans="1:22" ht="18" customHeight="1" x14ac:dyDescent="0.25">
      <c r="A1230" s="216"/>
      <c r="B1230" s="221" t="s">
        <v>19</v>
      </c>
      <c r="C1230" s="222"/>
      <c r="D1230" s="225">
        <f>INDEX(習字一覧!$A$2:$G$201,A1222,4)</f>
        <v>0</v>
      </c>
      <c r="E1230" s="225"/>
      <c r="F1230" s="225"/>
      <c r="G1230" s="225"/>
      <c r="H1230" s="225"/>
      <c r="I1230" s="225"/>
      <c r="J1230" s="226"/>
      <c r="K1230" s="19"/>
      <c r="L1230" s="20"/>
      <c r="M1230" s="216"/>
      <c r="N1230" s="221" t="s">
        <v>19</v>
      </c>
      <c r="O1230" s="222"/>
      <c r="P1230" s="225" t="e">
        <f>INDEX(習字一覧!$A$2:$G$201,M1222,4)</f>
        <v>#REF!</v>
      </c>
      <c r="Q1230" s="225"/>
      <c r="R1230" s="225"/>
      <c r="S1230" s="225"/>
      <c r="T1230" s="225"/>
      <c r="U1230" s="225"/>
      <c r="V1230" s="226"/>
    </row>
    <row r="1231" spans="1:22" ht="18" customHeight="1" x14ac:dyDescent="0.25">
      <c r="A1231" s="216"/>
      <c r="B1231" s="221"/>
      <c r="C1231" s="223"/>
      <c r="D1231" s="227"/>
      <c r="E1231" s="227"/>
      <c r="F1231" s="227"/>
      <c r="G1231" s="227"/>
      <c r="H1231" s="227"/>
      <c r="I1231" s="227"/>
      <c r="J1231" s="228"/>
      <c r="K1231" s="19"/>
      <c r="L1231" s="20"/>
      <c r="M1231" s="216"/>
      <c r="N1231" s="221"/>
      <c r="O1231" s="223"/>
      <c r="P1231" s="227"/>
      <c r="Q1231" s="227"/>
      <c r="R1231" s="227"/>
      <c r="S1231" s="227"/>
      <c r="T1231" s="227"/>
      <c r="U1231" s="227"/>
      <c r="V1231" s="228"/>
    </row>
    <row r="1232" spans="1:22" ht="18" customHeight="1" x14ac:dyDescent="0.25">
      <c r="A1232" s="217"/>
      <c r="B1232" s="234"/>
      <c r="C1232" s="224"/>
      <c r="D1232" s="229"/>
      <c r="E1232" s="229"/>
      <c r="F1232" s="229"/>
      <c r="G1232" s="229"/>
      <c r="H1232" s="229"/>
      <c r="I1232" s="229"/>
      <c r="J1232" s="230"/>
      <c r="K1232" s="19"/>
      <c r="L1232" s="20"/>
      <c r="M1232" s="217"/>
      <c r="N1232" s="234"/>
      <c r="O1232" s="224"/>
      <c r="P1232" s="229"/>
      <c r="Q1232" s="229"/>
      <c r="R1232" s="229"/>
      <c r="S1232" s="229"/>
      <c r="T1232" s="229"/>
      <c r="U1232" s="229"/>
      <c r="V1232" s="230"/>
    </row>
    <row r="1233" spans="1:22" ht="15.75" customHeight="1" x14ac:dyDescent="0.25">
      <c r="A1233" s="24"/>
      <c r="B1233" s="24"/>
      <c r="C1233" s="24"/>
      <c r="D1233" s="24"/>
      <c r="E1233" s="24"/>
      <c r="F1233" s="24"/>
      <c r="G1233" s="24"/>
      <c r="H1233" s="24"/>
      <c r="I1233" s="24"/>
      <c r="J1233" s="24"/>
      <c r="K1233" s="25"/>
      <c r="L1233" s="26"/>
      <c r="M1233" s="24"/>
      <c r="N1233" s="24"/>
      <c r="O1233" s="24"/>
      <c r="P1233" s="24"/>
      <c r="Q1233" s="24"/>
      <c r="R1233" s="24"/>
      <c r="S1233" s="24"/>
      <c r="T1233" s="24"/>
      <c r="U1233" s="24"/>
      <c r="V1233" s="24"/>
    </row>
    <row r="1234" spans="1:22" ht="15.75" customHeight="1" x14ac:dyDescent="0.25">
      <c r="A1234" s="46"/>
      <c r="B1234" s="27"/>
      <c r="C1234" s="27"/>
      <c r="D1234" s="27"/>
      <c r="E1234" s="27"/>
      <c r="F1234" s="27"/>
      <c r="G1234" s="27"/>
      <c r="H1234" s="27"/>
      <c r="I1234" s="27"/>
      <c r="J1234" s="27"/>
      <c r="K1234" s="28"/>
      <c r="L1234" s="29"/>
      <c r="M1234" s="46"/>
      <c r="N1234" s="27"/>
      <c r="O1234" s="27"/>
      <c r="P1234" s="27"/>
      <c r="Q1234" s="27"/>
      <c r="R1234" s="27"/>
      <c r="S1234" s="27"/>
      <c r="T1234" s="27"/>
      <c r="U1234" s="27"/>
      <c r="V1234" s="27"/>
    </row>
    <row r="1235" spans="1:22" ht="18" customHeight="1" x14ac:dyDescent="0.25">
      <c r="A1235" s="30">
        <f>A1222+1</f>
        <v>200</v>
      </c>
      <c r="B1235" s="30"/>
      <c r="C1235" s="252" t="s">
        <v>37</v>
      </c>
      <c r="D1235" s="252"/>
      <c r="E1235" s="252"/>
      <c r="F1235" s="252"/>
      <c r="G1235" s="252"/>
      <c r="H1235" s="252"/>
      <c r="I1235" s="30"/>
      <c r="J1235" s="51"/>
      <c r="K1235" s="15"/>
      <c r="L1235" s="16"/>
      <c r="M1235" s="13">
        <f>M1222+1</f>
        <v>203</v>
      </c>
      <c r="N1235" s="13"/>
      <c r="O1235" s="218" t="s">
        <v>37</v>
      </c>
      <c r="P1235" s="218"/>
      <c r="Q1235" s="218"/>
      <c r="R1235" s="218"/>
      <c r="S1235" s="218"/>
      <c r="T1235" s="218"/>
      <c r="U1235" s="13"/>
      <c r="V1235" s="14"/>
    </row>
    <row r="1236" spans="1:22" ht="18" customHeight="1" x14ac:dyDescent="0.25">
      <c r="A1236" s="13"/>
      <c r="B1236" s="13"/>
      <c r="C1236" s="218"/>
      <c r="D1236" s="218"/>
      <c r="E1236" s="218"/>
      <c r="F1236" s="218"/>
      <c r="G1236" s="218"/>
      <c r="H1236" s="218"/>
      <c r="I1236" s="13"/>
      <c r="J1236" s="13"/>
      <c r="K1236" s="18"/>
      <c r="L1236" s="16"/>
      <c r="M1236" s="17"/>
      <c r="N1236" s="17"/>
      <c r="O1236" s="219"/>
      <c r="P1236" s="219"/>
      <c r="Q1236" s="219"/>
      <c r="R1236" s="219"/>
      <c r="S1236" s="219"/>
      <c r="T1236" s="219"/>
      <c r="U1236" s="17"/>
      <c r="V1236" s="17"/>
    </row>
    <row r="1237" spans="1:22" ht="15.75" customHeight="1" x14ac:dyDescent="0.25">
      <c r="A1237" s="21"/>
      <c r="B1237" s="21"/>
      <c r="C1237" s="21"/>
      <c r="D1237" s="21"/>
      <c r="E1237" s="21"/>
      <c r="F1237" s="21"/>
      <c r="G1237" s="21"/>
      <c r="H1237" s="21"/>
      <c r="I1237" s="21"/>
      <c r="J1237" s="21"/>
      <c r="K1237" s="19"/>
      <c r="L1237" s="20"/>
    </row>
    <row r="1238" spans="1:22" ht="18" customHeight="1" x14ac:dyDescent="0.25">
      <c r="A1238" s="246"/>
      <c r="B1238" s="255" t="str">
        <f>基本ﾃﾞｰﾀ!$B$5</f>
        <v>函 館</v>
      </c>
      <c r="C1238" s="255"/>
      <c r="D1238" s="255"/>
      <c r="E1238" s="255"/>
      <c r="F1238" s="255"/>
      <c r="G1238" s="255"/>
      <c r="H1238" s="240" t="s">
        <v>18</v>
      </c>
      <c r="I1238" s="240"/>
      <c r="J1238" s="241"/>
      <c r="K1238" s="22"/>
      <c r="L1238" s="20"/>
      <c r="M1238" s="246"/>
      <c r="N1238" s="255" t="str">
        <f>基本ﾃﾞｰﾀ!$B$5</f>
        <v>函 館</v>
      </c>
      <c r="O1238" s="255"/>
      <c r="P1238" s="255"/>
      <c r="Q1238" s="255"/>
      <c r="R1238" s="255"/>
      <c r="S1238" s="255"/>
      <c r="T1238" s="240" t="s">
        <v>18</v>
      </c>
      <c r="U1238" s="240"/>
      <c r="V1238" s="241"/>
    </row>
    <row r="1239" spans="1:22" ht="18" customHeight="1" x14ac:dyDescent="0.25">
      <c r="A1239" s="253"/>
      <c r="B1239" s="256"/>
      <c r="C1239" s="256"/>
      <c r="D1239" s="256"/>
      <c r="E1239" s="256"/>
      <c r="F1239" s="256"/>
      <c r="G1239" s="256"/>
      <c r="H1239" s="242"/>
      <c r="I1239" s="242"/>
      <c r="J1239" s="243"/>
      <c r="K1239" s="22"/>
      <c r="L1239" s="20"/>
      <c r="M1239" s="253"/>
      <c r="N1239" s="256"/>
      <c r="O1239" s="256"/>
      <c r="P1239" s="256"/>
      <c r="Q1239" s="256"/>
      <c r="R1239" s="256"/>
      <c r="S1239" s="256"/>
      <c r="T1239" s="242"/>
      <c r="U1239" s="242"/>
      <c r="V1239" s="243"/>
    </row>
    <row r="1240" spans="1:22" ht="18" customHeight="1" x14ac:dyDescent="0.25">
      <c r="A1240" s="254"/>
      <c r="B1240" s="257"/>
      <c r="C1240" s="257"/>
      <c r="D1240" s="257"/>
      <c r="E1240" s="257"/>
      <c r="F1240" s="257"/>
      <c r="G1240" s="257"/>
      <c r="H1240" s="244"/>
      <c r="I1240" s="244"/>
      <c r="J1240" s="245"/>
      <c r="K1240" s="22"/>
      <c r="L1240" s="20"/>
      <c r="M1240" s="254"/>
      <c r="N1240" s="257"/>
      <c r="O1240" s="257"/>
      <c r="P1240" s="257"/>
      <c r="Q1240" s="257"/>
      <c r="R1240" s="257"/>
      <c r="S1240" s="257"/>
      <c r="T1240" s="244"/>
      <c r="U1240" s="244"/>
      <c r="V1240" s="245"/>
    </row>
    <row r="1241" spans="1:22" ht="12" customHeight="1" x14ac:dyDescent="0.25">
      <c r="A1241" s="215">
        <f>INDEX(習字一覧!$A$2:$G$201,A1235,3)</f>
        <v>0</v>
      </c>
      <c r="B1241" s="220"/>
      <c r="C1241" s="232" t="s">
        <v>50</v>
      </c>
      <c r="D1241" s="232"/>
      <c r="E1241" s="235">
        <f>INDEX(習字一覧!$A$2:$G$201,A1235,5)</f>
        <v>0</v>
      </c>
      <c r="F1241" s="236"/>
      <c r="G1241" s="236"/>
      <c r="H1241" s="236"/>
      <c r="I1241" s="236"/>
      <c r="J1241" s="237"/>
      <c r="K1241" s="23"/>
      <c r="L1241" s="20"/>
      <c r="M1241" s="215" t="e">
        <f>INDEX(習字一覧!$A$2:$G$201,M1235,3)</f>
        <v>#REF!</v>
      </c>
      <c r="N1241" s="220"/>
      <c r="O1241" s="232" t="s">
        <v>50</v>
      </c>
      <c r="P1241" s="232"/>
      <c r="Q1241" s="235" t="e">
        <f>INDEX(習字一覧!$A$2:$G$201,M1235,5)</f>
        <v>#REF!</v>
      </c>
      <c r="R1241" s="236"/>
      <c r="S1241" s="236"/>
      <c r="T1241" s="236"/>
      <c r="U1241" s="236"/>
      <c r="V1241" s="237"/>
    </row>
    <row r="1242" spans="1:22" ht="12" customHeight="1" x14ac:dyDescent="0.25">
      <c r="A1242" s="216"/>
      <c r="B1242" s="221"/>
      <c r="C1242" s="233"/>
      <c r="D1242" s="233"/>
      <c r="E1242" s="238"/>
      <c r="F1242" s="238"/>
      <c r="G1242" s="238"/>
      <c r="H1242" s="238"/>
      <c r="I1242" s="238"/>
      <c r="J1242" s="239"/>
      <c r="K1242" s="23"/>
      <c r="L1242" s="20"/>
      <c r="M1242" s="216"/>
      <c r="N1242" s="221"/>
      <c r="O1242" s="233"/>
      <c r="P1242" s="233"/>
      <c r="Q1242" s="238"/>
      <c r="R1242" s="238"/>
      <c r="S1242" s="238"/>
      <c r="T1242" s="238"/>
      <c r="U1242" s="238"/>
      <c r="V1242" s="239"/>
    </row>
    <row r="1243" spans="1:22" ht="18" customHeight="1" x14ac:dyDescent="0.25">
      <c r="A1243" s="216"/>
      <c r="B1243" s="221" t="s">
        <v>19</v>
      </c>
      <c r="C1243" s="222"/>
      <c r="D1243" s="225">
        <f>INDEX(習字一覧!$A$2:$G$201,A1235,4)</f>
        <v>0</v>
      </c>
      <c r="E1243" s="225"/>
      <c r="F1243" s="225"/>
      <c r="G1243" s="225"/>
      <c r="H1243" s="225"/>
      <c r="I1243" s="225"/>
      <c r="J1243" s="226"/>
      <c r="K1243" s="19"/>
      <c r="L1243" s="20"/>
      <c r="M1243" s="216"/>
      <c r="N1243" s="221" t="s">
        <v>19</v>
      </c>
      <c r="O1243" s="222"/>
      <c r="P1243" s="225" t="e">
        <f>INDEX(習字一覧!$A$2:$G$201,M1235,4)</f>
        <v>#REF!</v>
      </c>
      <c r="Q1243" s="225"/>
      <c r="R1243" s="225"/>
      <c r="S1243" s="225"/>
      <c r="T1243" s="225"/>
      <c r="U1243" s="225"/>
      <c r="V1243" s="226"/>
    </row>
    <row r="1244" spans="1:22" ht="18" customHeight="1" x14ac:dyDescent="0.25">
      <c r="A1244" s="216"/>
      <c r="B1244" s="221"/>
      <c r="C1244" s="223"/>
      <c r="D1244" s="227"/>
      <c r="E1244" s="227"/>
      <c r="F1244" s="227"/>
      <c r="G1244" s="227"/>
      <c r="H1244" s="227"/>
      <c r="I1244" s="227"/>
      <c r="J1244" s="228"/>
      <c r="K1244" s="19"/>
      <c r="L1244" s="20"/>
      <c r="M1244" s="216"/>
      <c r="N1244" s="221"/>
      <c r="O1244" s="223"/>
      <c r="P1244" s="227"/>
      <c r="Q1244" s="227"/>
      <c r="R1244" s="227"/>
      <c r="S1244" s="227"/>
      <c r="T1244" s="227"/>
      <c r="U1244" s="227"/>
      <c r="V1244" s="228"/>
    </row>
    <row r="1245" spans="1:22" ht="18" customHeight="1" x14ac:dyDescent="0.25">
      <c r="A1245" s="217"/>
      <c r="B1245" s="234"/>
      <c r="C1245" s="224"/>
      <c r="D1245" s="229"/>
      <c r="E1245" s="229"/>
      <c r="F1245" s="229"/>
      <c r="G1245" s="229"/>
      <c r="H1245" s="229"/>
      <c r="I1245" s="229"/>
      <c r="J1245" s="230"/>
      <c r="K1245" s="19"/>
      <c r="L1245" s="20"/>
      <c r="M1245" s="217"/>
      <c r="N1245" s="234"/>
      <c r="O1245" s="224"/>
      <c r="P1245" s="229"/>
      <c r="Q1245" s="229"/>
      <c r="R1245" s="229"/>
      <c r="S1245" s="229"/>
      <c r="T1245" s="229"/>
      <c r="U1245" s="229"/>
      <c r="V1245" s="230"/>
    </row>
    <row r="1246" spans="1:22" ht="15.75" customHeight="1" x14ac:dyDescent="0.25">
      <c r="A1246" s="24"/>
      <c r="B1246" s="24"/>
      <c r="C1246" s="24"/>
      <c r="D1246" s="24"/>
      <c r="E1246" s="24"/>
      <c r="F1246" s="24"/>
      <c r="G1246" s="24"/>
      <c r="H1246" s="24"/>
      <c r="I1246" s="24"/>
      <c r="J1246" s="24"/>
      <c r="K1246" s="25"/>
      <c r="L1246" s="26"/>
      <c r="M1246" s="24"/>
      <c r="N1246" s="24"/>
      <c r="O1246" s="24"/>
      <c r="P1246" s="24"/>
      <c r="Q1246" s="24"/>
      <c r="R1246" s="24"/>
      <c r="S1246" s="24"/>
      <c r="T1246" s="24"/>
      <c r="U1246" s="24"/>
      <c r="V1246" s="24"/>
    </row>
    <row r="1247" spans="1:22" ht="15.75" customHeight="1" x14ac:dyDescent="0.25">
      <c r="A1247" s="46"/>
      <c r="B1247" s="27"/>
      <c r="C1247" s="27"/>
      <c r="D1247" s="27"/>
      <c r="E1247" s="27"/>
      <c r="F1247" s="27"/>
      <c r="G1247" s="27"/>
      <c r="H1247" s="27"/>
      <c r="I1247" s="27"/>
      <c r="J1247" s="27"/>
      <c r="K1247" s="28"/>
      <c r="L1247" s="29"/>
      <c r="M1247" s="46"/>
      <c r="N1247" s="27"/>
      <c r="O1247" s="27"/>
      <c r="P1247" s="27"/>
      <c r="Q1247" s="27"/>
      <c r="R1247" s="27"/>
      <c r="S1247" s="27"/>
      <c r="T1247" s="27"/>
      <c r="U1247" s="27"/>
      <c r="V1247" s="27"/>
    </row>
    <row r="1248" spans="1:22" ht="18" customHeight="1" x14ac:dyDescent="0.25">
      <c r="A1248" s="13">
        <f>A1235+1</f>
        <v>201</v>
      </c>
      <c r="B1248" s="13"/>
      <c r="C1248" s="218" t="s">
        <v>37</v>
      </c>
      <c r="D1248" s="218"/>
      <c r="E1248" s="218"/>
      <c r="F1248" s="218"/>
      <c r="G1248" s="218"/>
      <c r="H1248" s="218"/>
      <c r="I1248" s="13"/>
      <c r="J1248" s="14"/>
      <c r="K1248" s="15"/>
      <c r="L1248" s="16"/>
      <c r="M1248" s="13">
        <f>M1235+1</f>
        <v>204</v>
      </c>
      <c r="N1248" s="13"/>
      <c r="O1248" s="218" t="s">
        <v>37</v>
      </c>
      <c r="P1248" s="218"/>
      <c r="Q1248" s="218"/>
      <c r="R1248" s="218"/>
      <c r="S1248" s="218"/>
      <c r="T1248" s="218"/>
      <c r="U1248" s="13"/>
      <c r="V1248" s="14"/>
    </row>
    <row r="1249" spans="1:22" ht="18" customHeight="1" x14ac:dyDescent="0.25">
      <c r="A1249" s="17"/>
      <c r="B1249" s="17"/>
      <c r="C1249" s="219"/>
      <c r="D1249" s="219"/>
      <c r="E1249" s="219"/>
      <c r="F1249" s="219"/>
      <c r="G1249" s="219"/>
      <c r="H1249" s="219"/>
      <c r="I1249" s="17"/>
      <c r="J1249" s="17"/>
      <c r="K1249" s="18"/>
      <c r="L1249" s="16"/>
      <c r="M1249" s="17"/>
      <c r="N1249" s="17"/>
      <c r="O1249" s="219"/>
      <c r="P1249" s="219"/>
      <c r="Q1249" s="219"/>
      <c r="R1249" s="219"/>
      <c r="S1249" s="219"/>
      <c r="T1249" s="219"/>
      <c r="U1249" s="17"/>
      <c r="V1249" s="17"/>
    </row>
    <row r="1250" spans="1:22" ht="15.75" customHeight="1" x14ac:dyDescent="0.25">
      <c r="K1250" s="19"/>
      <c r="L1250" s="20"/>
    </row>
    <row r="1251" spans="1:22" ht="18" customHeight="1" x14ac:dyDescent="0.25">
      <c r="A1251" s="246"/>
      <c r="B1251" s="255" t="str">
        <f>基本ﾃﾞｰﾀ!$B$5</f>
        <v>函 館</v>
      </c>
      <c r="C1251" s="255"/>
      <c r="D1251" s="255"/>
      <c r="E1251" s="255"/>
      <c r="F1251" s="255"/>
      <c r="G1251" s="255"/>
      <c r="H1251" s="240" t="s">
        <v>18</v>
      </c>
      <c r="I1251" s="240"/>
      <c r="J1251" s="241"/>
      <c r="K1251" s="22"/>
      <c r="L1251" s="20"/>
      <c r="M1251" s="246"/>
      <c r="N1251" s="255" t="str">
        <f>基本ﾃﾞｰﾀ!$B$5</f>
        <v>函 館</v>
      </c>
      <c r="O1251" s="255"/>
      <c r="P1251" s="255"/>
      <c r="Q1251" s="255"/>
      <c r="R1251" s="255"/>
      <c r="S1251" s="255"/>
      <c r="T1251" s="240" t="s">
        <v>18</v>
      </c>
      <c r="U1251" s="240"/>
      <c r="V1251" s="241"/>
    </row>
    <row r="1252" spans="1:22" ht="18" customHeight="1" x14ac:dyDescent="0.25">
      <c r="A1252" s="253"/>
      <c r="B1252" s="256"/>
      <c r="C1252" s="256"/>
      <c r="D1252" s="256"/>
      <c r="E1252" s="256"/>
      <c r="F1252" s="256"/>
      <c r="G1252" s="256"/>
      <c r="H1252" s="242"/>
      <c r="I1252" s="242"/>
      <c r="J1252" s="243"/>
      <c r="K1252" s="22"/>
      <c r="L1252" s="20"/>
      <c r="M1252" s="253"/>
      <c r="N1252" s="256"/>
      <c r="O1252" s="256"/>
      <c r="P1252" s="256"/>
      <c r="Q1252" s="256"/>
      <c r="R1252" s="256"/>
      <c r="S1252" s="256"/>
      <c r="T1252" s="242"/>
      <c r="U1252" s="242"/>
      <c r="V1252" s="243"/>
    </row>
    <row r="1253" spans="1:22" ht="18" customHeight="1" x14ac:dyDescent="0.25">
      <c r="A1253" s="254"/>
      <c r="B1253" s="257"/>
      <c r="C1253" s="257"/>
      <c r="D1253" s="257"/>
      <c r="E1253" s="257"/>
      <c r="F1253" s="257"/>
      <c r="G1253" s="257"/>
      <c r="H1253" s="244"/>
      <c r="I1253" s="244"/>
      <c r="J1253" s="245"/>
      <c r="K1253" s="22"/>
      <c r="L1253" s="20"/>
      <c r="M1253" s="254"/>
      <c r="N1253" s="257"/>
      <c r="O1253" s="257"/>
      <c r="P1253" s="257"/>
      <c r="Q1253" s="257"/>
      <c r="R1253" s="257"/>
      <c r="S1253" s="257"/>
      <c r="T1253" s="244"/>
      <c r="U1253" s="244"/>
      <c r="V1253" s="245"/>
    </row>
    <row r="1254" spans="1:22" ht="12" customHeight="1" x14ac:dyDescent="0.25">
      <c r="A1254" s="215" t="e">
        <f>INDEX(習字一覧!$A$2:$G$201,A1248,3)</f>
        <v>#REF!</v>
      </c>
      <c r="B1254" s="220"/>
      <c r="C1254" s="232" t="s">
        <v>50</v>
      </c>
      <c r="D1254" s="232"/>
      <c r="E1254" s="235" t="e">
        <f>INDEX(習字一覧!$A$2:$G$201,A1248,5)</f>
        <v>#REF!</v>
      </c>
      <c r="F1254" s="236"/>
      <c r="G1254" s="236"/>
      <c r="H1254" s="236"/>
      <c r="I1254" s="236"/>
      <c r="J1254" s="237"/>
      <c r="K1254" s="23"/>
      <c r="L1254" s="20"/>
      <c r="M1254" s="215" t="e">
        <f>INDEX(習字一覧!$A$2:$G$201,M1248,3)</f>
        <v>#REF!</v>
      </c>
      <c r="N1254" s="220"/>
      <c r="O1254" s="232" t="s">
        <v>50</v>
      </c>
      <c r="P1254" s="232"/>
      <c r="Q1254" s="235" t="e">
        <f>INDEX(習字一覧!$A$2:$G$201,M1248,5)</f>
        <v>#REF!</v>
      </c>
      <c r="R1254" s="236"/>
      <c r="S1254" s="236"/>
      <c r="T1254" s="236"/>
      <c r="U1254" s="236"/>
      <c r="V1254" s="237"/>
    </row>
    <row r="1255" spans="1:22" ht="12" customHeight="1" x14ac:dyDescent="0.25">
      <c r="A1255" s="216"/>
      <c r="B1255" s="221"/>
      <c r="C1255" s="233"/>
      <c r="D1255" s="233"/>
      <c r="E1255" s="238"/>
      <c r="F1255" s="238"/>
      <c r="G1255" s="238"/>
      <c r="H1255" s="238"/>
      <c r="I1255" s="238"/>
      <c r="J1255" s="239"/>
      <c r="K1255" s="23"/>
      <c r="L1255" s="20"/>
      <c r="M1255" s="216"/>
      <c r="N1255" s="221"/>
      <c r="O1255" s="233"/>
      <c r="P1255" s="233"/>
      <c r="Q1255" s="238"/>
      <c r="R1255" s="238"/>
      <c r="S1255" s="238"/>
      <c r="T1255" s="238"/>
      <c r="U1255" s="238"/>
      <c r="V1255" s="239"/>
    </row>
    <row r="1256" spans="1:22" ht="18" customHeight="1" x14ac:dyDescent="0.25">
      <c r="A1256" s="216"/>
      <c r="B1256" s="221" t="s">
        <v>19</v>
      </c>
      <c r="C1256" s="222"/>
      <c r="D1256" s="225" t="e">
        <f>INDEX(習字一覧!$A$2:$G$201,A1248,4)</f>
        <v>#REF!</v>
      </c>
      <c r="E1256" s="225"/>
      <c r="F1256" s="225"/>
      <c r="G1256" s="225"/>
      <c r="H1256" s="225"/>
      <c r="I1256" s="225"/>
      <c r="J1256" s="226"/>
      <c r="K1256" s="19"/>
      <c r="L1256" s="20"/>
      <c r="M1256" s="216"/>
      <c r="N1256" s="221" t="s">
        <v>19</v>
      </c>
      <c r="O1256" s="222"/>
      <c r="P1256" s="225" t="e">
        <f>INDEX(習字一覧!$A$2:$G$201,M1248,4)</f>
        <v>#REF!</v>
      </c>
      <c r="Q1256" s="225"/>
      <c r="R1256" s="225"/>
      <c r="S1256" s="225"/>
      <c r="T1256" s="225"/>
      <c r="U1256" s="225"/>
      <c r="V1256" s="226"/>
    </row>
    <row r="1257" spans="1:22" ht="18" customHeight="1" x14ac:dyDescent="0.25">
      <c r="A1257" s="216"/>
      <c r="B1257" s="221"/>
      <c r="C1257" s="223"/>
      <c r="D1257" s="227"/>
      <c r="E1257" s="227"/>
      <c r="F1257" s="227"/>
      <c r="G1257" s="227"/>
      <c r="H1257" s="227"/>
      <c r="I1257" s="227"/>
      <c r="J1257" s="228"/>
      <c r="K1257" s="19"/>
      <c r="L1257" s="20"/>
      <c r="M1257" s="216"/>
      <c r="N1257" s="221"/>
      <c r="O1257" s="223"/>
      <c r="P1257" s="227"/>
      <c r="Q1257" s="227"/>
      <c r="R1257" s="227"/>
      <c r="S1257" s="227"/>
      <c r="T1257" s="227"/>
      <c r="U1257" s="227"/>
      <c r="V1257" s="228"/>
    </row>
    <row r="1258" spans="1:22" ht="18" customHeight="1" x14ac:dyDescent="0.25">
      <c r="A1258" s="217"/>
      <c r="B1258" s="234"/>
      <c r="C1258" s="224"/>
      <c r="D1258" s="229"/>
      <c r="E1258" s="229"/>
      <c r="F1258" s="229"/>
      <c r="G1258" s="229"/>
      <c r="H1258" s="229"/>
      <c r="I1258" s="229"/>
      <c r="J1258" s="230"/>
      <c r="K1258" s="19"/>
      <c r="L1258" s="20"/>
      <c r="M1258" s="217"/>
      <c r="N1258" s="234"/>
      <c r="O1258" s="224"/>
      <c r="P1258" s="229"/>
      <c r="Q1258" s="229"/>
      <c r="R1258" s="229"/>
      <c r="S1258" s="229"/>
      <c r="T1258" s="229"/>
      <c r="U1258" s="229"/>
      <c r="V1258" s="230"/>
    </row>
  </sheetData>
  <sheetProtection sheet="1" objects="1" scenarios="1"/>
  <mergeCells count="2278">
    <mergeCell ref="M1254:M1258"/>
    <mergeCell ref="N1254:N1255"/>
    <mergeCell ref="O1254:P1255"/>
    <mergeCell ref="Q1254:V1255"/>
    <mergeCell ref="N1256:N1258"/>
    <mergeCell ref="O1256:O1258"/>
    <mergeCell ref="P1256:V1258"/>
    <mergeCell ref="A1254:A1258"/>
    <mergeCell ref="B1254:B1255"/>
    <mergeCell ref="C1254:D1255"/>
    <mergeCell ref="E1254:J1255"/>
    <mergeCell ref="B1256:B1258"/>
    <mergeCell ref="C1256:C1258"/>
    <mergeCell ref="D1256:J1258"/>
    <mergeCell ref="C1248:H1249"/>
    <mergeCell ref="O1248:T1249"/>
    <mergeCell ref="A1251:A1253"/>
    <mergeCell ref="B1251:G1253"/>
    <mergeCell ref="H1251:J1253"/>
    <mergeCell ref="M1251:M1253"/>
    <mergeCell ref="N1251:S1253"/>
    <mergeCell ref="T1251:V1253"/>
    <mergeCell ref="M1241:M1245"/>
    <mergeCell ref="N1241:N1242"/>
    <mergeCell ref="O1241:P1242"/>
    <mergeCell ref="Q1241:V1242"/>
    <mergeCell ref="N1243:N1245"/>
    <mergeCell ref="O1243:O1245"/>
    <mergeCell ref="P1243:V1245"/>
    <mergeCell ref="A1241:A1245"/>
    <mergeCell ref="B1241:B1242"/>
    <mergeCell ref="C1241:D1242"/>
    <mergeCell ref="E1241:J1242"/>
    <mergeCell ref="B1243:B1245"/>
    <mergeCell ref="C1243:C1245"/>
    <mergeCell ref="D1243:J1245"/>
    <mergeCell ref="C1235:H1236"/>
    <mergeCell ref="O1235:T1236"/>
    <mergeCell ref="A1238:A1240"/>
    <mergeCell ref="B1238:G1240"/>
    <mergeCell ref="H1238:J1240"/>
    <mergeCell ref="M1238:M1240"/>
    <mergeCell ref="N1238:S1240"/>
    <mergeCell ref="T1238:V1240"/>
    <mergeCell ref="M1228:M1232"/>
    <mergeCell ref="N1228:N1229"/>
    <mergeCell ref="O1228:P1229"/>
    <mergeCell ref="Q1228:V1229"/>
    <mergeCell ref="N1230:N1232"/>
    <mergeCell ref="O1230:O1232"/>
    <mergeCell ref="P1230:V1232"/>
    <mergeCell ref="A1228:A1232"/>
    <mergeCell ref="B1228:B1229"/>
    <mergeCell ref="C1228:D1229"/>
    <mergeCell ref="E1228:J1229"/>
    <mergeCell ref="B1230:B1232"/>
    <mergeCell ref="C1230:C1232"/>
    <mergeCell ref="D1230:J1232"/>
    <mergeCell ref="C1222:H1223"/>
    <mergeCell ref="O1222:T1223"/>
    <mergeCell ref="U1223:V1223"/>
    <mergeCell ref="A1225:A1227"/>
    <mergeCell ref="B1225:G1227"/>
    <mergeCell ref="H1225:J1227"/>
    <mergeCell ref="M1225:M1227"/>
    <mergeCell ref="N1225:S1227"/>
    <mergeCell ref="T1225:V1227"/>
    <mergeCell ref="M1217:M1221"/>
    <mergeCell ref="N1217:N1218"/>
    <mergeCell ref="O1217:P1218"/>
    <mergeCell ref="Q1217:V1218"/>
    <mergeCell ref="N1219:N1221"/>
    <mergeCell ref="O1219:O1221"/>
    <mergeCell ref="P1219:V1221"/>
    <mergeCell ref="A1217:A1221"/>
    <mergeCell ref="B1217:B1218"/>
    <mergeCell ref="C1217:D1218"/>
    <mergeCell ref="E1217:J1218"/>
    <mergeCell ref="B1219:B1221"/>
    <mergeCell ref="C1219:C1221"/>
    <mergeCell ref="D1219:J1221"/>
    <mergeCell ref="C1211:H1212"/>
    <mergeCell ref="O1211:T1212"/>
    <mergeCell ref="A1214:A1216"/>
    <mergeCell ref="B1214:G1216"/>
    <mergeCell ref="H1214:J1216"/>
    <mergeCell ref="M1214:M1216"/>
    <mergeCell ref="N1214:S1216"/>
    <mergeCell ref="T1214:V1216"/>
    <mergeCell ref="M1204:M1208"/>
    <mergeCell ref="N1204:N1205"/>
    <mergeCell ref="O1204:P1205"/>
    <mergeCell ref="Q1204:V1205"/>
    <mergeCell ref="N1206:N1208"/>
    <mergeCell ref="O1206:O1208"/>
    <mergeCell ref="P1206:V1208"/>
    <mergeCell ref="A1204:A1208"/>
    <mergeCell ref="B1204:B1205"/>
    <mergeCell ref="C1204:D1205"/>
    <mergeCell ref="E1204:J1205"/>
    <mergeCell ref="B1206:B1208"/>
    <mergeCell ref="C1206:C1208"/>
    <mergeCell ref="D1206:J1208"/>
    <mergeCell ref="C1198:H1199"/>
    <mergeCell ref="O1198:T1199"/>
    <mergeCell ref="A1201:A1203"/>
    <mergeCell ref="B1201:G1203"/>
    <mergeCell ref="H1201:J1203"/>
    <mergeCell ref="M1201:M1203"/>
    <mergeCell ref="N1201:S1203"/>
    <mergeCell ref="T1201:V1203"/>
    <mergeCell ref="M1191:M1195"/>
    <mergeCell ref="N1191:N1192"/>
    <mergeCell ref="O1191:P1192"/>
    <mergeCell ref="Q1191:V1192"/>
    <mergeCell ref="N1193:N1195"/>
    <mergeCell ref="O1193:O1195"/>
    <mergeCell ref="P1193:V1195"/>
    <mergeCell ref="A1191:A1195"/>
    <mergeCell ref="B1191:B1192"/>
    <mergeCell ref="C1191:D1192"/>
    <mergeCell ref="E1191:J1192"/>
    <mergeCell ref="B1193:B1195"/>
    <mergeCell ref="C1193:C1195"/>
    <mergeCell ref="D1193:J1195"/>
    <mergeCell ref="C1185:H1186"/>
    <mergeCell ref="O1185:T1186"/>
    <mergeCell ref="U1186:V1186"/>
    <mergeCell ref="A1188:A1190"/>
    <mergeCell ref="B1188:G1190"/>
    <mergeCell ref="H1188:J1190"/>
    <mergeCell ref="M1188:M1190"/>
    <mergeCell ref="N1188:S1190"/>
    <mergeCell ref="T1188:V1190"/>
    <mergeCell ref="M1180:M1184"/>
    <mergeCell ref="N1180:N1181"/>
    <mergeCell ref="O1180:P1181"/>
    <mergeCell ref="Q1180:V1181"/>
    <mergeCell ref="N1182:N1184"/>
    <mergeCell ref="O1182:O1184"/>
    <mergeCell ref="P1182:V1184"/>
    <mergeCell ref="A1180:A1184"/>
    <mergeCell ref="B1180:B1181"/>
    <mergeCell ref="C1180:D1181"/>
    <mergeCell ref="E1180:J1181"/>
    <mergeCell ref="B1182:B1184"/>
    <mergeCell ref="C1182:C1184"/>
    <mergeCell ref="D1182:J1184"/>
    <mergeCell ref="C1174:H1175"/>
    <mergeCell ref="O1174:T1175"/>
    <mergeCell ref="A1177:A1179"/>
    <mergeCell ref="B1177:G1179"/>
    <mergeCell ref="H1177:J1179"/>
    <mergeCell ref="M1177:M1179"/>
    <mergeCell ref="N1177:S1179"/>
    <mergeCell ref="T1177:V1179"/>
    <mergeCell ref="M1167:M1171"/>
    <mergeCell ref="N1167:N1168"/>
    <mergeCell ref="O1167:P1168"/>
    <mergeCell ref="Q1167:V1168"/>
    <mergeCell ref="N1169:N1171"/>
    <mergeCell ref="O1169:O1171"/>
    <mergeCell ref="P1169:V1171"/>
    <mergeCell ref="A1167:A1171"/>
    <mergeCell ref="B1167:B1168"/>
    <mergeCell ref="C1167:D1168"/>
    <mergeCell ref="E1167:J1168"/>
    <mergeCell ref="B1169:B1171"/>
    <mergeCell ref="C1169:C1171"/>
    <mergeCell ref="D1169:J1171"/>
    <mergeCell ref="C1161:H1162"/>
    <mergeCell ref="O1161:T1162"/>
    <mergeCell ref="A1164:A1166"/>
    <mergeCell ref="B1164:G1166"/>
    <mergeCell ref="H1164:J1166"/>
    <mergeCell ref="M1164:M1166"/>
    <mergeCell ref="N1164:S1166"/>
    <mergeCell ref="T1164:V1166"/>
    <mergeCell ref="M1154:M1158"/>
    <mergeCell ref="N1154:N1155"/>
    <mergeCell ref="O1154:P1155"/>
    <mergeCell ref="Q1154:V1155"/>
    <mergeCell ref="N1156:N1158"/>
    <mergeCell ref="O1156:O1158"/>
    <mergeCell ref="P1156:V1158"/>
    <mergeCell ref="A1154:A1158"/>
    <mergeCell ref="B1154:B1155"/>
    <mergeCell ref="C1154:D1155"/>
    <mergeCell ref="E1154:J1155"/>
    <mergeCell ref="B1156:B1158"/>
    <mergeCell ref="C1156:C1158"/>
    <mergeCell ref="D1156:J1158"/>
    <mergeCell ref="C1148:H1149"/>
    <mergeCell ref="O1148:T1149"/>
    <mergeCell ref="U1149:V1149"/>
    <mergeCell ref="A1151:A1153"/>
    <mergeCell ref="B1151:G1153"/>
    <mergeCell ref="H1151:J1153"/>
    <mergeCell ref="M1151:M1153"/>
    <mergeCell ref="N1151:S1153"/>
    <mergeCell ref="T1151:V1153"/>
    <mergeCell ref="M1143:M1147"/>
    <mergeCell ref="N1143:N1144"/>
    <mergeCell ref="O1143:P1144"/>
    <mergeCell ref="Q1143:V1144"/>
    <mergeCell ref="N1145:N1147"/>
    <mergeCell ref="O1145:O1147"/>
    <mergeCell ref="P1145:V1147"/>
    <mergeCell ref="A1143:A1147"/>
    <mergeCell ref="B1143:B1144"/>
    <mergeCell ref="C1143:D1144"/>
    <mergeCell ref="E1143:J1144"/>
    <mergeCell ref="B1145:B1147"/>
    <mergeCell ref="C1145:C1147"/>
    <mergeCell ref="D1145:J1147"/>
    <mergeCell ref="C1137:H1138"/>
    <mergeCell ref="O1137:T1138"/>
    <mergeCell ref="A1140:A1142"/>
    <mergeCell ref="B1140:G1142"/>
    <mergeCell ref="H1140:J1142"/>
    <mergeCell ref="M1140:M1142"/>
    <mergeCell ref="N1140:S1142"/>
    <mergeCell ref="T1140:V1142"/>
    <mergeCell ref="N1114:S1116"/>
    <mergeCell ref="T1114:V1116"/>
    <mergeCell ref="M1130:M1134"/>
    <mergeCell ref="N1130:N1131"/>
    <mergeCell ref="O1130:P1131"/>
    <mergeCell ref="Q1130:V1131"/>
    <mergeCell ref="N1132:N1134"/>
    <mergeCell ref="O1132:O1134"/>
    <mergeCell ref="P1132:V1134"/>
    <mergeCell ref="A1130:A1134"/>
    <mergeCell ref="B1130:B1131"/>
    <mergeCell ref="C1130:D1131"/>
    <mergeCell ref="E1130:J1131"/>
    <mergeCell ref="B1132:B1134"/>
    <mergeCell ref="C1132:C1134"/>
    <mergeCell ref="D1132:J1134"/>
    <mergeCell ref="C1124:H1125"/>
    <mergeCell ref="O1124:T1125"/>
    <mergeCell ref="A1127:A1129"/>
    <mergeCell ref="B1127:G1129"/>
    <mergeCell ref="H1127:J1129"/>
    <mergeCell ref="M1127:M1129"/>
    <mergeCell ref="N1127:S1129"/>
    <mergeCell ref="T1127:V1129"/>
    <mergeCell ref="A1069:A1073"/>
    <mergeCell ref="N1069:N1070"/>
    <mergeCell ref="N1071:N1073"/>
    <mergeCell ref="A1053:A1055"/>
    <mergeCell ref="B1053:G1055"/>
    <mergeCell ref="M1053:M1055"/>
    <mergeCell ref="N1053:S1055"/>
    <mergeCell ref="C1050:H1051"/>
    <mergeCell ref="O1050:T1051"/>
    <mergeCell ref="H1053:J1055"/>
    <mergeCell ref="T1053:V1055"/>
    <mergeCell ref="M1117:M1121"/>
    <mergeCell ref="N1117:N1118"/>
    <mergeCell ref="O1117:P1118"/>
    <mergeCell ref="Q1117:V1118"/>
    <mergeCell ref="N1119:N1121"/>
    <mergeCell ref="O1119:O1121"/>
    <mergeCell ref="P1119:V1121"/>
    <mergeCell ref="A1117:A1121"/>
    <mergeCell ref="B1117:B1118"/>
    <mergeCell ref="C1117:D1118"/>
    <mergeCell ref="E1117:J1118"/>
    <mergeCell ref="B1119:B1121"/>
    <mergeCell ref="C1119:C1121"/>
    <mergeCell ref="D1119:J1121"/>
    <mergeCell ref="C1111:H1112"/>
    <mergeCell ref="O1111:T1112"/>
    <mergeCell ref="U1112:V1112"/>
    <mergeCell ref="A1114:A1116"/>
    <mergeCell ref="B1114:G1116"/>
    <mergeCell ref="H1114:J1116"/>
    <mergeCell ref="M1114:M1116"/>
    <mergeCell ref="C995:D996"/>
    <mergeCell ref="E995:J996"/>
    <mergeCell ref="D984:J986"/>
    <mergeCell ref="C982:D983"/>
    <mergeCell ref="E982:J983"/>
    <mergeCell ref="A979:A981"/>
    <mergeCell ref="B979:G981"/>
    <mergeCell ref="M979:M981"/>
    <mergeCell ref="N979:S981"/>
    <mergeCell ref="C976:H977"/>
    <mergeCell ref="O976:T977"/>
    <mergeCell ref="H979:J981"/>
    <mergeCell ref="A1080:A1084"/>
    <mergeCell ref="B1080:B1081"/>
    <mergeCell ref="M1080:M1084"/>
    <mergeCell ref="N1080:N1081"/>
    <mergeCell ref="B1082:B1084"/>
    <mergeCell ref="C1082:C1084"/>
    <mergeCell ref="D1082:J1084"/>
    <mergeCell ref="N1082:N1084"/>
    <mergeCell ref="C1080:D1081"/>
    <mergeCell ref="E1080:J1081"/>
    <mergeCell ref="A1043:A1047"/>
    <mergeCell ref="B1043:B1044"/>
    <mergeCell ref="M1043:M1047"/>
    <mergeCell ref="N1043:N1044"/>
    <mergeCell ref="B1045:B1047"/>
    <mergeCell ref="C1045:C1047"/>
    <mergeCell ref="D1045:J1047"/>
    <mergeCell ref="N1045:N1047"/>
    <mergeCell ref="C1043:D1044"/>
    <mergeCell ref="E1043:J1044"/>
    <mergeCell ref="C921:D922"/>
    <mergeCell ref="E921:J922"/>
    <mergeCell ref="D910:J912"/>
    <mergeCell ref="C908:D909"/>
    <mergeCell ref="E908:J909"/>
    <mergeCell ref="A905:A907"/>
    <mergeCell ref="B905:G907"/>
    <mergeCell ref="M905:M907"/>
    <mergeCell ref="N905:S907"/>
    <mergeCell ref="C902:H903"/>
    <mergeCell ref="O902:T903"/>
    <mergeCell ref="H905:J907"/>
    <mergeCell ref="A1006:A1010"/>
    <mergeCell ref="B1006:B1007"/>
    <mergeCell ref="M1006:M1010"/>
    <mergeCell ref="N1006:N1007"/>
    <mergeCell ref="B1008:B1010"/>
    <mergeCell ref="C1008:C1010"/>
    <mergeCell ref="D1008:J1010"/>
    <mergeCell ref="N1008:N1010"/>
    <mergeCell ref="C1006:D1007"/>
    <mergeCell ref="E1006:J1007"/>
    <mergeCell ref="A969:A973"/>
    <mergeCell ref="B969:B970"/>
    <mergeCell ref="M969:M973"/>
    <mergeCell ref="N969:N970"/>
    <mergeCell ref="B971:B973"/>
    <mergeCell ref="C971:C973"/>
    <mergeCell ref="D971:J973"/>
    <mergeCell ref="N971:N973"/>
    <mergeCell ref="C969:D970"/>
    <mergeCell ref="E969:J970"/>
    <mergeCell ref="C847:D848"/>
    <mergeCell ref="E847:J848"/>
    <mergeCell ref="D836:J838"/>
    <mergeCell ref="C834:D835"/>
    <mergeCell ref="E834:J835"/>
    <mergeCell ref="A831:A833"/>
    <mergeCell ref="B831:G833"/>
    <mergeCell ref="M831:M833"/>
    <mergeCell ref="N831:S833"/>
    <mergeCell ref="C828:H829"/>
    <mergeCell ref="O828:T829"/>
    <mergeCell ref="H831:J833"/>
    <mergeCell ref="A932:A936"/>
    <mergeCell ref="B932:B933"/>
    <mergeCell ref="M932:M936"/>
    <mergeCell ref="N932:N933"/>
    <mergeCell ref="B934:B936"/>
    <mergeCell ref="C934:C936"/>
    <mergeCell ref="D934:J936"/>
    <mergeCell ref="N934:N936"/>
    <mergeCell ref="C932:D933"/>
    <mergeCell ref="E932:J933"/>
    <mergeCell ref="A895:A899"/>
    <mergeCell ref="B895:B896"/>
    <mergeCell ref="M895:M899"/>
    <mergeCell ref="N895:N896"/>
    <mergeCell ref="B897:B899"/>
    <mergeCell ref="C897:C899"/>
    <mergeCell ref="D897:J899"/>
    <mergeCell ref="N897:N899"/>
    <mergeCell ref="C895:D896"/>
    <mergeCell ref="E895:J896"/>
    <mergeCell ref="C773:D774"/>
    <mergeCell ref="E773:J774"/>
    <mergeCell ref="D762:J764"/>
    <mergeCell ref="C760:D761"/>
    <mergeCell ref="E760:J761"/>
    <mergeCell ref="A757:A759"/>
    <mergeCell ref="B757:G759"/>
    <mergeCell ref="M757:M759"/>
    <mergeCell ref="N757:S759"/>
    <mergeCell ref="C754:H755"/>
    <mergeCell ref="O754:T755"/>
    <mergeCell ref="H757:J759"/>
    <mergeCell ref="A858:A862"/>
    <mergeCell ref="B858:B859"/>
    <mergeCell ref="M858:M862"/>
    <mergeCell ref="N858:N859"/>
    <mergeCell ref="B860:B862"/>
    <mergeCell ref="C860:C862"/>
    <mergeCell ref="D860:J862"/>
    <mergeCell ref="N860:N862"/>
    <mergeCell ref="C858:D859"/>
    <mergeCell ref="E858:J859"/>
    <mergeCell ref="A821:A825"/>
    <mergeCell ref="B821:B822"/>
    <mergeCell ref="M821:M825"/>
    <mergeCell ref="N821:N822"/>
    <mergeCell ref="B823:B825"/>
    <mergeCell ref="C823:C825"/>
    <mergeCell ref="D823:J825"/>
    <mergeCell ref="N823:N825"/>
    <mergeCell ref="C821:D822"/>
    <mergeCell ref="E821:J822"/>
    <mergeCell ref="C699:D700"/>
    <mergeCell ref="E699:J700"/>
    <mergeCell ref="D688:J690"/>
    <mergeCell ref="C686:D687"/>
    <mergeCell ref="E686:J687"/>
    <mergeCell ref="A683:A685"/>
    <mergeCell ref="B683:G685"/>
    <mergeCell ref="M683:M685"/>
    <mergeCell ref="N683:S685"/>
    <mergeCell ref="C680:H681"/>
    <mergeCell ref="O680:T681"/>
    <mergeCell ref="H683:J685"/>
    <mergeCell ref="A784:A788"/>
    <mergeCell ref="B784:B785"/>
    <mergeCell ref="M784:M788"/>
    <mergeCell ref="N784:N785"/>
    <mergeCell ref="B786:B788"/>
    <mergeCell ref="C786:C788"/>
    <mergeCell ref="D786:J788"/>
    <mergeCell ref="N786:N788"/>
    <mergeCell ref="C784:D785"/>
    <mergeCell ref="E784:J785"/>
    <mergeCell ref="A747:A751"/>
    <mergeCell ref="B747:B748"/>
    <mergeCell ref="M747:M751"/>
    <mergeCell ref="N747:N748"/>
    <mergeCell ref="B749:B751"/>
    <mergeCell ref="C749:C751"/>
    <mergeCell ref="D749:J751"/>
    <mergeCell ref="N749:N751"/>
    <mergeCell ref="C747:D748"/>
    <mergeCell ref="E747:J748"/>
    <mergeCell ref="C625:D626"/>
    <mergeCell ref="E625:J626"/>
    <mergeCell ref="D614:J616"/>
    <mergeCell ref="C612:D613"/>
    <mergeCell ref="E612:J613"/>
    <mergeCell ref="A609:A611"/>
    <mergeCell ref="B609:G611"/>
    <mergeCell ref="M609:M611"/>
    <mergeCell ref="N609:S611"/>
    <mergeCell ref="C606:H607"/>
    <mergeCell ref="O606:T607"/>
    <mergeCell ref="H609:J611"/>
    <mergeCell ref="A710:A714"/>
    <mergeCell ref="B710:B711"/>
    <mergeCell ref="M710:M714"/>
    <mergeCell ref="N710:N711"/>
    <mergeCell ref="B712:B714"/>
    <mergeCell ref="C712:C714"/>
    <mergeCell ref="D712:J714"/>
    <mergeCell ref="N712:N714"/>
    <mergeCell ref="C710:D711"/>
    <mergeCell ref="E710:J711"/>
    <mergeCell ref="A673:A677"/>
    <mergeCell ref="B673:B674"/>
    <mergeCell ref="M673:M677"/>
    <mergeCell ref="N673:N674"/>
    <mergeCell ref="B675:B677"/>
    <mergeCell ref="C675:C677"/>
    <mergeCell ref="D675:J677"/>
    <mergeCell ref="N675:N677"/>
    <mergeCell ref="C673:D674"/>
    <mergeCell ref="E673:J674"/>
    <mergeCell ref="C551:D552"/>
    <mergeCell ref="E551:J552"/>
    <mergeCell ref="D540:J542"/>
    <mergeCell ref="C538:D539"/>
    <mergeCell ref="E538:J539"/>
    <mergeCell ref="A535:A537"/>
    <mergeCell ref="B535:G537"/>
    <mergeCell ref="M535:M537"/>
    <mergeCell ref="N535:S537"/>
    <mergeCell ref="C532:H533"/>
    <mergeCell ref="O532:T533"/>
    <mergeCell ref="H535:J537"/>
    <mergeCell ref="A636:A640"/>
    <mergeCell ref="B636:B637"/>
    <mergeCell ref="M636:M640"/>
    <mergeCell ref="N636:N637"/>
    <mergeCell ref="B638:B640"/>
    <mergeCell ref="C638:C640"/>
    <mergeCell ref="D638:J640"/>
    <mergeCell ref="N638:N640"/>
    <mergeCell ref="C636:D637"/>
    <mergeCell ref="E636:J637"/>
    <mergeCell ref="A599:A603"/>
    <mergeCell ref="B599:B600"/>
    <mergeCell ref="M599:M603"/>
    <mergeCell ref="N599:N600"/>
    <mergeCell ref="B601:B603"/>
    <mergeCell ref="C601:C603"/>
    <mergeCell ref="D601:J603"/>
    <mergeCell ref="N601:N603"/>
    <mergeCell ref="C599:D600"/>
    <mergeCell ref="E599:J600"/>
    <mergeCell ref="C477:D478"/>
    <mergeCell ref="E477:J478"/>
    <mergeCell ref="D466:J468"/>
    <mergeCell ref="C464:D465"/>
    <mergeCell ref="E464:J465"/>
    <mergeCell ref="A461:A463"/>
    <mergeCell ref="B461:G463"/>
    <mergeCell ref="M461:M463"/>
    <mergeCell ref="N461:S463"/>
    <mergeCell ref="C458:H459"/>
    <mergeCell ref="O458:T459"/>
    <mergeCell ref="H461:J463"/>
    <mergeCell ref="A562:A566"/>
    <mergeCell ref="B562:B563"/>
    <mergeCell ref="M562:M566"/>
    <mergeCell ref="N562:N563"/>
    <mergeCell ref="B564:B566"/>
    <mergeCell ref="C564:C566"/>
    <mergeCell ref="D564:J566"/>
    <mergeCell ref="N564:N566"/>
    <mergeCell ref="C562:D563"/>
    <mergeCell ref="E562:J563"/>
    <mergeCell ref="A525:A529"/>
    <mergeCell ref="B525:B526"/>
    <mergeCell ref="M525:M529"/>
    <mergeCell ref="N525:N526"/>
    <mergeCell ref="B527:B529"/>
    <mergeCell ref="C527:C529"/>
    <mergeCell ref="D527:J529"/>
    <mergeCell ref="N527:N529"/>
    <mergeCell ref="C525:D526"/>
    <mergeCell ref="E525:J526"/>
    <mergeCell ref="C403:D404"/>
    <mergeCell ref="E403:J404"/>
    <mergeCell ref="D392:J394"/>
    <mergeCell ref="C390:D391"/>
    <mergeCell ref="E390:J391"/>
    <mergeCell ref="A387:A389"/>
    <mergeCell ref="B387:G389"/>
    <mergeCell ref="M387:M389"/>
    <mergeCell ref="N387:S389"/>
    <mergeCell ref="C384:H385"/>
    <mergeCell ref="O384:T385"/>
    <mergeCell ref="H387:J389"/>
    <mergeCell ref="A488:A492"/>
    <mergeCell ref="B488:B489"/>
    <mergeCell ref="M488:M492"/>
    <mergeCell ref="N488:N489"/>
    <mergeCell ref="B490:B492"/>
    <mergeCell ref="C490:C492"/>
    <mergeCell ref="D490:J492"/>
    <mergeCell ref="N490:N492"/>
    <mergeCell ref="C488:D489"/>
    <mergeCell ref="E488:J489"/>
    <mergeCell ref="A451:A455"/>
    <mergeCell ref="B451:B452"/>
    <mergeCell ref="M451:M455"/>
    <mergeCell ref="N451:N452"/>
    <mergeCell ref="B453:B455"/>
    <mergeCell ref="C453:C455"/>
    <mergeCell ref="D453:J455"/>
    <mergeCell ref="N453:N455"/>
    <mergeCell ref="C451:D452"/>
    <mergeCell ref="E451:J452"/>
    <mergeCell ref="O355:O357"/>
    <mergeCell ref="A366:A370"/>
    <mergeCell ref="B366:B367"/>
    <mergeCell ref="M366:M370"/>
    <mergeCell ref="N366:N367"/>
    <mergeCell ref="B368:B370"/>
    <mergeCell ref="N368:N370"/>
    <mergeCell ref="C366:D367"/>
    <mergeCell ref="E366:J367"/>
    <mergeCell ref="N355:N357"/>
    <mergeCell ref="A363:A365"/>
    <mergeCell ref="B363:G365"/>
    <mergeCell ref="M363:M365"/>
    <mergeCell ref="N363:S365"/>
    <mergeCell ref="C355:C357"/>
    <mergeCell ref="H363:J365"/>
    <mergeCell ref="P355:V357"/>
    <mergeCell ref="M353:M357"/>
    <mergeCell ref="N353:N354"/>
    <mergeCell ref="T363:V365"/>
    <mergeCell ref="O360:T361"/>
    <mergeCell ref="O353:P354"/>
    <mergeCell ref="C360:H361"/>
    <mergeCell ref="A303:A307"/>
    <mergeCell ref="B303:B304"/>
    <mergeCell ref="M303:M307"/>
    <mergeCell ref="N303:N304"/>
    <mergeCell ref="B305:B307"/>
    <mergeCell ref="C305:C307"/>
    <mergeCell ref="D305:J307"/>
    <mergeCell ref="N305:N307"/>
    <mergeCell ref="B266:B267"/>
    <mergeCell ref="M266:M270"/>
    <mergeCell ref="N266:N267"/>
    <mergeCell ref="B268:B270"/>
    <mergeCell ref="C268:C270"/>
    <mergeCell ref="D268:J270"/>
    <mergeCell ref="N268:N270"/>
    <mergeCell ref="Q279:V280"/>
    <mergeCell ref="C294:C296"/>
    <mergeCell ref="D294:J296"/>
    <mergeCell ref="O294:O296"/>
    <mergeCell ref="P294:V296"/>
    <mergeCell ref="M292:M296"/>
    <mergeCell ref="N292:N293"/>
    <mergeCell ref="N294:N296"/>
    <mergeCell ref="C292:D293"/>
    <mergeCell ref="D281:J283"/>
    <mergeCell ref="N281:N283"/>
    <mergeCell ref="C297:H298"/>
    <mergeCell ref="O297:T298"/>
    <mergeCell ref="U298:V298"/>
    <mergeCell ref="H300:J302"/>
    <mergeCell ref="Q303:V304"/>
    <mergeCell ref="N300:S302"/>
    <mergeCell ref="B229:B230"/>
    <mergeCell ref="M229:M233"/>
    <mergeCell ref="N229:N230"/>
    <mergeCell ref="B231:B233"/>
    <mergeCell ref="C231:C233"/>
    <mergeCell ref="D231:J233"/>
    <mergeCell ref="N231:N233"/>
    <mergeCell ref="A192:A196"/>
    <mergeCell ref="B192:B193"/>
    <mergeCell ref="M192:M196"/>
    <mergeCell ref="N192:N193"/>
    <mergeCell ref="B194:B196"/>
    <mergeCell ref="C194:C196"/>
    <mergeCell ref="D194:J196"/>
    <mergeCell ref="N194:N196"/>
    <mergeCell ref="C207:C209"/>
    <mergeCell ref="O231:O233"/>
    <mergeCell ref="O192:P193"/>
    <mergeCell ref="C199:H200"/>
    <mergeCell ref="O199:T200"/>
    <mergeCell ref="C192:D193"/>
    <mergeCell ref="E192:J193"/>
    <mergeCell ref="A205:A209"/>
    <mergeCell ref="B205:B206"/>
    <mergeCell ref="B207:B209"/>
    <mergeCell ref="C212:H213"/>
    <mergeCell ref="T202:V204"/>
    <mergeCell ref="A202:A204"/>
    <mergeCell ref="B202:G204"/>
    <mergeCell ref="M202:M204"/>
    <mergeCell ref="N202:S204"/>
    <mergeCell ref="P207:V209"/>
    <mergeCell ref="B118:B119"/>
    <mergeCell ref="B120:B122"/>
    <mergeCell ref="O120:O122"/>
    <mergeCell ref="M155:M159"/>
    <mergeCell ref="N155:N156"/>
    <mergeCell ref="N157:N159"/>
    <mergeCell ref="A131:A135"/>
    <mergeCell ref="B131:B132"/>
    <mergeCell ref="B133:B135"/>
    <mergeCell ref="T128:V130"/>
    <mergeCell ref="C131:D132"/>
    <mergeCell ref="E131:J132"/>
    <mergeCell ref="O131:P132"/>
    <mergeCell ref="Q131:V132"/>
    <mergeCell ref="A144:A148"/>
    <mergeCell ref="P194:V196"/>
    <mergeCell ref="N226:S228"/>
    <mergeCell ref="Q192:V193"/>
    <mergeCell ref="B144:B145"/>
    <mergeCell ref="B146:B148"/>
    <mergeCell ref="A141:A143"/>
    <mergeCell ref="U150:V150"/>
    <mergeCell ref="H152:J154"/>
    <mergeCell ref="T152:V154"/>
    <mergeCell ref="B152:G154"/>
    <mergeCell ref="M152:M154"/>
    <mergeCell ref="Q144:V145"/>
    <mergeCell ref="N144:N145"/>
    <mergeCell ref="N146:N148"/>
    <mergeCell ref="C144:D145"/>
    <mergeCell ref="E144:J145"/>
    <mergeCell ref="C149:H150"/>
    <mergeCell ref="N70:N71"/>
    <mergeCell ref="N72:N74"/>
    <mergeCell ref="C70:D71"/>
    <mergeCell ref="E70:J71"/>
    <mergeCell ref="A70:A74"/>
    <mergeCell ref="B70:B71"/>
    <mergeCell ref="A54:A56"/>
    <mergeCell ref="B54:G56"/>
    <mergeCell ref="C59:C61"/>
    <mergeCell ref="D59:J61"/>
    <mergeCell ref="A67:A69"/>
    <mergeCell ref="B67:G69"/>
    <mergeCell ref="A57:A61"/>
    <mergeCell ref="C64:H65"/>
    <mergeCell ref="H67:J69"/>
    <mergeCell ref="A165:A167"/>
    <mergeCell ref="B165:G167"/>
    <mergeCell ref="M165:M167"/>
    <mergeCell ref="N165:S167"/>
    <mergeCell ref="A152:A154"/>
    <mergeCell ref="Q155:V156"/>
    <mergeCell ref="A155:A159"/>
    <mergeCell ref="B155:B156"/>
    <mergeCell ref="B157:B159"/>
    <mergeCell ref="C162:H163"/>
    <mergeCell ref="A128:A130"/>
    <mergeCell ref="B128:G130"/>
    <mergeCell ref="M128:M130"/>
    <mergeCell ref="N128:S130"/>
    <mergeCell ref="A115:A117"/>
    <mergeCell ref="Q118:V119"/>
    <mergeCell ref="A118:A122"/>
    <mergeCell ref="A4:A6"/>
    <mergeCell ref="M4:M6"/>
    <mergeCell ref="N4:S6"/>
    <mergeCell ref="A17:A19"/>
    <mergeCell ref="B17:G19"/>
    <mergeCell ref="M17:M19"/>
    <mergeCell ref="N17:S19"/>
    <mergeCell ref="D9:J11"/>
    <mergeCell ref="Q20:V21"/>
    <mergeCell ref="O22:O24"/>
    <mergeCell ref="P22:V24"/>
    <mergeCell ref="O27:T28"/>
    <mergeCell ref="T30:V32"/>
    <mergeCell ref="A7:A11"/>
    <mergeCell ref="B7:B8"/>
    <mergeCell ref="M7:M11"/>
    <mergeCell ref="N7:N8"/>
    <mergeCell ref="N9:N11"/>
    <mergeCell ref="M20:M24"/>
    <mergeCell ref="N20:N21"/>
    <mergeCell ref="N22:N24"/>
    <mergeCell ref="E7:J8"/>
    <mergeCell ref="H17:J19"/>
    <mergeCell ref="C1106:D1107"/>
    <mergeCell ref="H1103:J1105"/>
    <mergeCell ref="T1103:V1105"/>
    <mergeCell ref="E1106:J1107"/>
    <mergeCell ref="C1069:D1070"/>
    <mergeCell ref="E1069:J1070"/>
    <mergeCell ref="O1069:P1070"/>
    <mergeCell ref="B1069:B1070"/>
    <mergeCell ref="B1071:B1073"/>
    <mergeCell ref="H1066:J1068"/>
    <mergeCell ref="T1066:V1068"/>
    <mergeCell ref="Q1069:V1070"/>
    <mergeCell ref="C1071:C1073"/>
    <mergeCell ref="D1071:J1073"/>
    <mergeCell ref="O1071:O1073"/>
    <mergeCell ref="P1071:V1073"/>
    <mergeCell ref="M1069:M1073"/>
    <mergeCell ref="A1106:A1110"/>
    <mergeCell ref="B1106:B1107"/>
    <mergeCell ref="B1108:B1110"/>
    <mergeCell ref="O1106:P1107"/>
    <mergeCell ref="Q1106:V1107"/>
    <mergeCell ref="C1108:C1110"/>
    <mergeCell ref="D1108:J1110"/>
    <mergeCell ref="O1093:P1094"/>
    <mergeCell ref="Q1093:V1094"/>
    <mergeCell ref="O1095:O1097"/>
    <mergeCell ref="P1095:V1097"/>
    <mergeCell ref="A1103:A1105"/>
    <mergeCell ref="B1103:G1105"/>
    <mergeCell ref="M1103:M1105"/>
    <mergeCell ref="N1103:S1105"/>
    <mergeCell ref="C1100:H1101"/>
    <mergeCell ref="O1100:T1101"/>
    <mergeCell ref="A1093:A1097"/>
    <mergeCell ref="B1093:B1094"/>
    <mergeCell ref="B1095:B1097"/>
    <mergeCell ref="N1095:N1097"/>
    <mergeCell ref="M1093:M1097"/>
    <mergeCell ref="N1093:N1094"/>
    <mergeCell ref="C1095:C1097"/>
    <mergeCell ref="D1095:J1097"/>
    <mergeCell ref="C1093:D1094"/>
    <mergeCell ref="E1093:J1094"/>
    <mergeCell ref="O1108:O1110"/>
    <mergeCell ref="P1108:V1110"/>
    <mergeCell ref="M1106:M1110"/>
    <mergeCell ref="N1106:N1107"/>
    <mergeCell ref="N1108:N1110"/>
    <mergeCell ref="A1090:A1092"/>
    <mergeCell ref="B1090:G1092"/>
    <mergeCell ref="M1090:M1092"/>
    <mergeCell ref="N1090:S1092"/>
    <mergeCell ref="C1087:H1088"/>
    <mergeCell ref="O1087:T1088"/>
    <mergeCell ref="H1090:J1092"/>
    <mergeCell ref="T1090:V1092"/>
    <mergeCell ref="O1074:T1075"/>
    <mergeCell ref="U1075:V1075"/>
    <mergeCell ref="H1077:J1079"/>
    <mergeCell ref="T1077:V1079"/>
    <mergeCell ref="Q1080:V1081"/>
    <mergeCell ref="O1082:O1084"/>
    <mergeCell ref="P1082:V1084"/>
    <mergeCell ref="N1077:S1079"/>
    <mergeCell ref="O1080:P1081"/>
    <mergeCell ref="A1077:A1079"/>
    <mergeCell ref="B1077:G1079"/>
    <mergeCell ref="M1077:M1079"/>
    <mergeCell ref="C1074:H1075"/>
    <mergeCell ref="O1056:P1057"/>
    <mergeCell ref="Q1056:V1057"/>
    <mergeCell ref="O1058:O1060"/>
    <mergeCell ref="P1058:V1060"/>
    <mergeCell ref="A1066:A1068"/>
    <mergeCell ref="B1066:G1068"/>
    <mergeCell ref="M1066:M1068"/>
    <mergeCell ref="N1066:S1068"/>
    <mergeCell ref="C1063:H1064"/>
    <mergeCell ref="O1063:T1064"/>
    <mergeCell ref="A1056:A1060"/>
    <mergeCell ref="B1056:B1057"/>
    <mergeCell ref="B1058:B1060"/>
    <mergeCell ref="N1058:N1060"/>
    <mergeCell ref="M1056:M1060"/>
    <mergeCell ref="N1056:N1057"/>
    <mergeCell ref="C1058:C1060"/>
    <mergeCell ref="D1058:J1060"/>
    <mergeCell ref="C1056:D1057"/>
    <mergeCell ref="E1056:J1057"/>
    <mergeCell ref="O1037:T1038"/>
    <mergeCell ref="U1038:V1038"/>
    <mergeCell ref="H1040:J1042"/>
    <mergeCell ref="T1040:V1042"/>
    <mergeCell ref="Q1043:V1044"/>
    <mergeCell ref="O1045:O1047"/>
    <mergeCell ref="P1045:V1047"/>
    <mergeCell ref="N1040:S1042"/>
    <mergeCell ref="O1043:P1044"/>
    <mergeCell ref="C1032:D1033"/>
    <mergeCell ref="E1032:J1033"/>
    <mergeCell ref="A1040:A1042"/>
    <mergeCell ref="B1040:G1042"/>
    <mergeCell ref="M1040:M1042"/>
    <mergeCell ref="O1032:P1033"/>
    <mergeCell ref="A1032:A1036"/>
    <mergeCell ref="B1032:B1033"/>
    <mergeCell ref="B1034:B1036"/>
    <mergeCell ref="C1037:H1038"/>
    <mergeCell ref="H1029:J1031"/>
    <mergeCell ref="T1029:V1031"/>
    <mergeCell ref="Q1032:V1033"/>
    <mergeCell ref="C1034:C1036"/>
    <mergeCell ref="D1034:J1036"/>
    <mergeCell ref="O1034:O1036"/>
    <mergeCell ref="P1034:V1036"/>
    <mergeCell ref="M1032:M1036"/>
    <mergeCell ref="N1032:N1033"/>
    <mergeCell ref="N1034:N1036"/>
    <mergeCell ref="O1019:P1020"/>
    <mergeCell ref="Q1019:V1020"/>
    <mergeCell ref="O1021:O1023"/>
    <mergeCell ref="P1021:V1023"/>
    <mergeCell ref="A1029:A1031"/>
    <mergeCell ref="B1029:G1031"/>
    <mergeCell ref="M1029:M1031"/>
    <mergeCell ref="N1029:S1031"/>
    <mergeCell ref="C1026:H1027"/>
    <mergeCell ref="O1026:T1027"/>
    <mergeCell ref="A1019:A1023"/>
    <mergeCell ref="B1019:B1020"/>
    <mergeCell ref="B1021:B1023"/>
    <mergeCell ref="N1021:N1023"/>
    <mergeCell ref="M1019:M1023"/>
    <mergeCell ref="N1019:N1020"/>
    <mergeCell ref="C1021:C1023"/>
    <mergeCell ref="D1021:J1023"/>
    <mergeCell ref="C1019:D1020"/>
    <mergeCell ref="E1019:J1020"/>
    <mergeCell ref="A1016:A1018"/>
    <mergeCell ref="B1016:G1018"/>
    <mergeCell ref="M1016:M1018"/>
    <mergeCell ref="N1016:S1018"/>
    <mergeCell ref="C1013:H1014"/>
    <mergeCell ref="O1013:T1014"/>
    <mergeCell ref="H1016:J1018"/>
    <mergeCell ref="T1016:V1018"/>
    <mergeCell ref="O1000:T1001"/>
    <mergeCell ref="U1001:V1001"/>
    <mergeCell ref="H1003:J1005"/>
    <mergeCell ref="T1003:V1005"/>
    <mergeCell ref="Q1006:V1007"/>
    <mergeCell ref="O1008:O1010"/>
    <mergeCell ref="P1008:V1010"/>
    <mergeCell ref="N1003:S1005"/>
    <mergeCell ref="O1006:P1007"/>
    <mergeCell ref="A1003:A1005"/>
    <mergeCell ref="B1003:G1005"/>
    <mergeCell ref="M1003:M1005"/>
    <mergeCell ref="O995:P996"/>
    <mergeCell ref="A995:A999"/>
    <mergeCell ref="B995:B996"/>
    <mergeCell ref="B997:B999"/>
    <mergeCell ref="C1000:H1001"/>
    <mergeCell ref="H992:J994"/>
    <mergeCell ref="T992:V994"/>
    <mergeCell ref="Q995:V996"/>
    <mergeCell ref="C997:C999"/>
    <mergeCell ref="D997:J999"/>
    <mergeCell ref="O997:O999"/>
    <mergeCell ref="P997:V999"/>
    <mergeCell ref="M995:M999"/>
    <mergeCell ref="N995:N996"/>
    <mergeCell ref="N997:N999"/>
    <mergeCell ref="O982:P983"/>
    <mergeCell ref="Q982:V983"/>
    <mergeCell ref="O984:O986"/>
    <mergeCell ref="P984:V986"/>
    <mergeCell ref="A992:A994"/>
    <mergeCell ref="B992:G994"/>
    <mergeCell ref="M992:M994"/>
    <mergeCell ref="N992:S994"/>
    <mergeCell ref="C989:H990"/>
    <mergeCell ref="O989:T990"/>
    <mergeCell ref="A982:A986"/>
    <mergeCell ref="B982:B983"/>
    <mergeCell ref="B984:B986"/>
    <mergeCell ref="N984:N986"/>
    <mergeCell ref="M982:M986"/>
    <mergeCell ref="N982:N983"/>
    <mergeCell ref="C984:C986"/>
    <mergeCell ref="T979:V981"/>
    <mergeCell ref="O963:T964"/>
    <mergeCell ref="U964:V964"/>
    <mergeCell ref="H966:J968"/>
    <mergeCell ref="T966:V968"/>
    <mergeCell ref="Q969:V970"/>
    <mergeCell ref="O971:O973"/>
    <mergeCell ref="P971:V973"/>
    <mergeCell ref="N966:S968"/>
    <mergeCell ref="O969:P970"/>
    <mergeCell ref="C958:D959"/>
    <mergeCell ref="E958:J959"/>
    <mergeCell ref="A966:A968"/>
    <mergeCell ref="B966:G968"/>
    <mergeCell ref="M966:M968"/>
    <mergeCell ref="O958:P959"/>
    <mergeCell ref="A958:A962"/>
    <mergeCell ref="B958:B959"/>
    <mergeCell ref="B960:B962"/>
    <mergeCell ref="C963:H964"/>
    <mergeCell ref="H955:J957"/>
    <mergeCell ref="T955:V957"/>
    <mergeCell ref="Q958:V959"/>
    <mergeCell ref="C960:C962"/>
    <mergeCell ref="D960:J962"/>
    <mergeCell ref="O960:O962"/>
    <mergeCell ref="P960:V962"/>
    <mergeCell ref="M958:M962"/>
    <mergeCell ref="N958:N959"/>
    <mergeCell ref="N960:N962"/>
    <mergeCell ref="O945:P946"/>
    <mergeCell ref="Q945:V946"/>
    <mergeCell ref="O947:O949"/>
    <mergeCell ref="P947:V949"/>
    <mergeCell ref="A955:A957"/>
    <mergeCell ref="B955:G957"/>
    <mergeCell ref="M955:M957"/>
    <mergeCell ref="N955:S957"/>
    <mergeCell ref="C952:H953"/>
    <mergeCell ref="O952:T953"/>
    <mergeCell ref="A945:A949"/>
    <mergeCell ref="B945:B946"/>
    <mergeCell ref="B947:B949"/>
    <mergeCell ref="N947:N949"/>
    <mergeCell ref="M945:M949"/>
    <mergeCell ref="N945:N946"/>
    <mergeCell ref="C947:C949"/>
    <mergeCell ref="D947:J949"/>
    <mergeCell ref="C945:D946"/>
    <mergeCell ref="E945:J946"/>
    <mergeCell ref="A942:A944"/>
    <mergeCell ref="B942:G944"/>
    <mergeCell ref="M942:M944"/>
    <mergeCell ref="N942:S944"/>
    <mergeCell ref="C939:H940"/>
    <mergeCell ref="O939:T940"/>
    <mergeCell ref="H942:J944"/>
    <mergeCell ref="T942:V944"/>
    <mergeCell ref="O926:T927"/>
    <mergeCell ref="U927:V927"/>
    <mergeCell ref="H929:J931"/>
    <mergeCell ref="T929:V931"/>
    <mergeCell ref="Q932:V933"/>
    <mergeCell ref="O934:O936"/>
    <mergeCell ref="P934:V936"/>
    <mergeCell ref="N929:S931"/>
    <mergeCell ref="O932:P933"/>
    <mergeCell ref="A929:A931"/>
    <mergeCell ref="B929:G931"/>
    <mergeCell ref="M929:M931"/>
    <mergeCell ref="O921:P922"/>
    <mergeCell ref="A921:A925"/>
    <mergeCell ref="B921:B922"/>
    <mergeCell ref="B923:B925"/>
    <mergeCell ref="C926:H927"/>
    <mergeCell ref="H918:J920"/>
    <mergeCell ref="T918:V920"/>
    <mergeCell ref="Q921:V922"/>
    <mergeCell ref="C923:C925"/>
    <mergeCell ref="D923:J925"/>
    <mergeCell ref="O923:O925"/>
    <mergeCell ref="P923:V925"/>
    <mergeCell ref="M921:M925"/>
    <mergeCell ref="N921:N922"/>
    <mergeCell ref="N923:N925"/>
    <mergeCell ref="O908:P909"/>
    <mergeCell ref="Q908:V909"/>
    <mergeCell ref="O910:O912"/>
    <mergeCell ref="P910:V912"/>
    <mergeCell ref="A918:A920"/>
    <mergeCell ref="B918:G920"/>
    <mergeCell ref="M918:M920"/>
    <mergeCell ref="N918:S920"/>
    <mergeCell ref="C915:H916"/>
    <mergeCell ref="O915:T916"/>
    <mergeCell ref="A908:A912"/>
    <mergeCell ref="B908:B909"/>
    <mergeCell ref="B910:B912"/>
    <mergeCell ref="N910:N912"/>
    <mergeCell ref="M908:M912"/>
    <mergeCell ref="N908:N909"/>
    <mergeCell ref="C910:C912"/>
    <mergeCell ref="T905:V907"/>
    <mergeCell ref="O889:T890"/>
    <mergeCell ref="U890:V890"/>
    <mergeCell ref="H892:J894"/>
    <mergeCell ref="T892:V894"/>
    <mergeCell ref="Q895:V896"/>
    <mergeCell ref="O897:O899"/>
    <mergeCell ref="P897:V899"/>
    <mergeCell ref="N892:S894"/>
    <mergeCell ref="O895:P896"/>
    <mergeCell ref="C884:D885"/>
    <mergeCell ref="E884:J885"/>
    <mergeCell ref="A892:A894"/>
    <mergeCell ref="B892:G894"/>
    <mergeCell ref="M892:M894"/>
    <mergeCell ref="O884:P885"/>
    <mergeCell ref="A884:A888"/>
    <mergeCell ref="B884:B885"/>
    <mergeCell ref="B886:B888"/>
    <mergeCell ref="C889:H890"/>
    <mergeCell ref="H881:J883"/>
    <mergeCell ref="T881:V883"/>
    <mergeCell ref="Q884:V885"/>
    <mergeCell ref="C886:C888"/>
    <mergeCell ref="D886:J888"/>
    <mergeCell ref="O886:O888"/>
    <mergeCell ref="P886:V888"/>
    <mergeCell ref="M884:M888"/>
    <mergeCell ref="N884:N885"/>
    <mergeCell ref="N886:N888"/>
    <mergeCell ref="O871:P872"/>
    <mergeCell ref="Q871:V872"/>
    <mergeCell ref="O873:O875"/>
    <mergeCell ref="P873:V875"/>
    <mergeCell ref="A881:A883"/>
    <mergeCell ref="B881:G883"/>
    <mergeCell ref="M881:M883"/>
    <mergeCell ref="N881:S883"/>
    <mergeCell ref="C878:H879"/>
    <mergeCell ref="O878:T879"/>
    <mergeCell ref="A871:A875"/>
    <mergeCell ref="B871:B872"/>
    <mergeCell ref="B873:B875"/>
    <mergeCell ref="N873:N875"/>
    <mergeCell ref="M871:M875"/>
    <mergeCell ref="N871:N872"/>
    <mergeCell ref="C873:C875"/>
    <mergeCell ref="D873:J875"/>
    <mergeCell ref="C871:D872"/>
    <mergeCell ref="E871:J872"/>
    <mergeCell ref="A868:A870"/>
    <mergeCell ref="B868:G870"/>
    <mergeCell ref="M868:M870"/>
    <mergeCell ref="N868:S870"/>
    <mergeCell ref="C865:H866"/>
    <mergeCell ref="O865:T866"/>
    <mergeCell ref="H868:J870"/>
    <mergeCell ref="T868:V870"/>
    <mergeCell ref="O852:T853"/>
    <mergeCell ref="U853:V853"/>
    <mergeCell ref="H855:J857"/>
    <mergeCell ref="T855:V857"/>
    <mergeCell ref="Q858:V859"/>
    <mergeCell ref="O860:O862"/>
    <mergeCell ref="P860:V862"/>
    <mergeCell ref="N855:S857"/>
    <mergeCell ref="O858:P859"/>
    <mergeCell ref="A855:A857"/>
    <mergeCell ref="B855:G857"/>
    <mergeCell ref="M855:M857"/>
    <mergeCell ref="O847:P848"/>
    <mergeCell ref="A847:A851"/>
    <mergeCell ref="B847:B848"/>
    <mergeCell ref="B849:B851"/>
    <mergeCell ref="C852:H853"/>
    <mergeCell ref="H844:J846"/>
    <mergeCell ref="T844:V846"/>
    <mergeCell ref="Q847:V848"/>
    <mergeCell ref="C849:C851"/>
    <mergeCell ref="D849:J851"/>
    <mergeCell ref="O849:O851"/>
    <mergeCell ref="P849:V851"/>
    <mergeCell ref="M847:M851"/>
    <mergeCell ref="N847:N848"/>
    <mergeCell ref="N849:N851"/>
    <mergeCell ref="O834:P835"/>
    <mergeCell ref="Q834:V835"/>
    <mergeCell ref="O836:O838"/>
    <mergeCell ref="P836:V838"/>
    <mergeCell ref="A844:A846"/>
    <mergeCell ref="B844:G846"/>
    <mergeCell ref="M844:M846"/>
    <mergeCell ref="N844:S846"/>
    <mergeCell ref="C841:H842"/>
    <mergeCell ref="O841:T842"/>
    <mergeCell ref="A834:A838"/>
    <mergeCell ref="B834:B835"/>
    <mergeCell ref="B836:B838"/>
    <mergeCell ref="N836:N838"/>
    <mergeCell ref="M834:M838"/>
    <mergeCell ref="N834:N835"/>
    <mergeCell ref="C836:C838"/>
    <mergeCell ref="T831:V833"/>
    <mergeCell ref="O815:T816"/>
    <mergeCell ref="U816:V816"/>
    <mergeCell ref="H818:J820"/>
    <mergeCell ref="T818:V820"/>
    <mergeCell ref="Q821:V822"/>
    <mergeCell ref="O823:O825"/>
    <mergeCell ref="P823:V825"/>
    <mergeCell ref="N818:S820"/>
    <mergeCell ref="O821:P822"/>
    <mergeCell ref="C810:D811"/>
    <mergeCell ref="E810:J811"/>
    <mergeCell ref="A818:A820"/>
    <mergeCell ref="B818:G820"/>
    <mergeCell ref="M818:M820"/>
    <mergeCell ref="O810:P811"/>
    <mergeCell ref="A810:A814"/>
    <mergeCell ref="B810:B811"/>
    <mergeCell ref="B812:B814"/>
    <mergeCell ref="C815:H816"/>
    <mergeCell ref="H807:J809"/>
    <mergeCell ref="T807:V809"/>
    <mergeCell ref="Q810:V811"/>
    <mergeCell ref="C812:C814"/>
    <mergeCell ref="D812:J814"/>
    <mergeCell ref="O812:O814"/>
    <mergeCell ref="P812:V814"/>
    <mergeCell ref="M810:M814"/>
    <mergeCell ref="N810:N811"/>
    <mergeCell ref="N812:N814"/>
    <mergeCell ref="O797:P798"/>
    <mergeCell ref="Q797:V798"/>
    <mergeCell ref="O799:O801"/>
    <mergeCell ref="P799:V801"/>
    <mergeCell ref="A807:A809"/>
    <mergeCell ref="B807:G809"/>
    <mergeCell ref="M807:M809"/>
    <mergeCell ref="N807:S809"/>
    <mergeCell ref="C804:H805"/>
    <mergeCell ref="O804:T805"/>
    <mergeCell ref="A797:A801"/>
    <mergeCell ref="B797:B798"/>
    <mergeCell ref="B799:B801"/>
    <mergeCell ref="N799:N801"/>
    <mergeCell ref="M797:M801"/>
    <mergeCell ref="N797:N798"/>
    <mergeCell ref="C799:C801"/>
    <mergeCell ref="D799:J801"/>
    <mergeCell ref="C797:D798"/>
    <mergeCell ref="E797:J798"/>
    <mergeCell ref="A794:A796"/>
    <mergeCell ref="B794:G796"/>
    <mergeCell ref="M794:M796"/>
    <mergeCell ref="N794:S796"/>
    <mergeCell ref="C791:H792"/>
    <mergeCell ref="O791:T792"/>
    <mergeCell ref="H794:J796"/>
    <mergeCell ref="T794:V796"/>
    <mergeCell ref="O778:T779"/>
    <mergeCell ref="U779:V779"/>
    <mergeCell ref="H781:J783"/>
    <mergeCell ref="T781:V783"/>
    <mergeCell ref="Q784:V785"/>
    <mergeCell ref="O786:O788"/>
    <mergeCell ref="P786:V788"/>
    <mergeCell ref="N781:S783"/>
    <mergeCell ref="O784:P785"/>
    <mergeCell ref="A781:A783"/>
    <mergeCell ref="B781:G783"/>
    <mergeCell ref="M781:M783"/>
    <mergeCell ref="O773:P774"/>
    <mergeCell ref="A773:A777"/>
    <mergeCell ref="B773:B774"/>
    <mergeCell ref="B775:B777"/>
    <mergeCell ref="C778:H779"/>
    <mergeCell ref="H770:J772"/>
    <mergeCell ref="T770:V772"/>
    <mergeCell ref="Q773:V774"/>
    <mergeCell ref="C775:C777"/>
    <mergeCell ref="D775:J777"/>
    <mergeCell ref="O775:O777"/>
    <mergeCell ref="P775:V777"/>
    <mergeCell ref="M773:M777"/>
    <mergeCell ref="N773:N774"/>
    <mergeCell ref="N775:N777"/>
    <mergeCell ref="O760:P761"/>
    <mergeCell ref="Q760:V761"/>
    <mergeCell ref="O762:O764"/>
    <mergeCell ref="P762:V764"/>
    <mergeCell ref="A770:A772"/>
    <mergeCell ref="B770:G772"/>
    <mergeCell ref="M770:M772"/>
    <mergeCell ref="N770:S772"/>
    <mergeCell ref="C767:H768"/>
    <mergeCell ref="O767:T768"/>
    <mergeCell ref="A760:A764"/>
    <mergeCell ref="B760:B761"/>
    <mergeCell ref="B762:B764"/>
    <mergeCell ref="N762:N764"/>
    <mergeCell ref="M760:M764"/>
    <mergeCell ref="N760:N761"/>
    <mergeCell ref="C762:C764"/>
    <mergeCell ref="T757:V759"/>
    <mergeCell ref="O741:T742"/>
    <mergeCell ref="U742:V742"/>
    <mergeCell ref="H744:J746"/>
    <mergeCell ref="T744:V746"/>
    <mergeCell ref="Q747:V748"/>
    <mergeCell ref="O749:O751"/>
    <mergeCell ref="P749:V751"/>
    <mergeCell ref="N744:S746"/>
    <mergeCell ref="O747:P748"/>
    <mergeCell ref="C736:D737"/>
    <mergeCell ref="E736:J737"/>
    <mergeCell ref="A744:A746"/>
    <mergeCell ref="B744:G746"/>
    <mergeCell ref="M744:M746"/>
    <mergeCell ref="O736:P737"/>
    <mergeCell ref="A736:A740"/>
    <mergeCell ref="B736:B737"/>
    <mergeCell ref="B738:B740"/>
    <mergeCell ref="C741:H742"/>
    <mergeCell ref="H733:J735"/>
    <mergeCell ref="T733:V735"/>
    <mergeCell ref="Q736:V737"/>
    <mergeCell ref="C738:C740"/>
    <mergeCell ref="D738:J740"/>
    <mergeCell ref="O738:O740"/>
    <mergeCell ref="P738:V740"/>
    <mergeCell ref="M736:M740"/>
    <mergeCell ref="N736:N737"/>
    <mergeCell ref="N738:N740"/>
    <mergeCell ref="O723:P724"/>
    <mergeCell ref="Q723:V724"/>
    <mergeCell ref="O725:O727"/>
    <mergeCell ref="P725:V727"/>
    <mergeCell ref="A733:A735"/>
    <mergeCell ref="B733:G735"/>
    <mergeCell ref="M733:M735"/>
    <mergeCell ref="N733:S735"/>
    <mergeCell ref="C730:H731"/>
    <mergeCell ref="O730:T731"/>
    <mergeCell ref="A723:A727"/>
    <mergeCell ref="B723:B724"/>
    <mergeCell ref="B725:B727"/>
    <mergeCell ref="N725:N727"/>
    <mergeCell ref="M723:M727"/>
    <mergeCell ref="N723:N724"/>
    <mergeCell ref="C725:C727"/>
    <mergeCell ref="D725:J727"/>
    <mergeCell ref="C723:D724"/>
    <mergeCell ref="E723:J724"/>
    <mergeCell ref="A720:A722"/>
    <mergeCell ref="B720:G722"/>
    <mergeCell ref="M720:M722"/>
    <mergeCell ref="N720:S722"/>
    <mergeCell ref="C717:H718"/>
    <mergeCell ref="O717:T718"/>
    <mergeCell ref="H720:J722"/>
    <mergeCell ref="T720:V722"/>
    <mergeCell ref="O704:T705"/>
    <mergeCell ref="U705:V705"/>
    <mergeCell ref="H707:J709"/>
    <mergeCell ref="T707:V709"/>
    <mergeCell ref="Q710:V711"/>
    <mergeCell ref="O712:O714"/>
    <mergeCell ref="P712:V714"/>
    <mergeCell ref="N707:S709"/>
    <mergeCell ref="O710:P711"/>
    <mergeCell ref="A707:A709"/>
    <mergeCell ref="B707:G709"/>
    <mergeCell ref="M707:M709"/>
    <mergeCell ref="O699:P700"/>
    <mergeCell ref="A699:A703"/>
    <mergeCell ref="B699:B700"/>
    <mergeCell ref="B701:B703"/>
    <mergeCell ref="C704:H705"/>
    <mergeCell ref="H696:J698"/>
    <mergeCell ref="T696:V698"/>
    <mergeCell ref="Q699:V700"/>
    <mergeCell ref="C701:C703"/>
    <mergeCell ref="D701:J703"/>
    <mergeCell ref="O701:O703"/>
    <mergeCell ref="P701:V703"/>
    <mergeCell ref="M699:M703"/>
    <mergeCell ref="N699:N700"/>
    <mergeCell ref="N701:N703"/>
    <mergeCell ref="O686:P687"/>
    <mergeCell ref="Q686:V687"/>
    <mergeCell ref="O688:O690"/>
    <mergeCell ref="P688:V690"/>
    <mergeCell ref="A696:A698"/>
    <mergeCell ref="B696:G698"/>
    <mergeCell ref="M696:M698"/>
    <mergeCell ref="N696:S698"/>
    <mergeCell ref="C693:H694"/>
    <mergeCell ref="O693:T694"/>
    <mergeCell ref="A686:A690"/>
    <mergeCell ref="B686:B687"/>
    <mergeCell ref="B688:B690"/>
    <mergeCell ref="N688:N690"/>
    <mergeCell ref="M686:M690"/>
    <mergeCell ref="N686:N687"/>
    <mergeCell ref="C688:C690"/>
    <mergeCell ref="T683:V685"/>
    <mergeCell ref="O667:T668"/>
    <mergeCell ref="U668:V668"/>
    <mergeCell ref="H670:J672"/>
    <mergeCell ref="T670:V672"/>
    <mergeCell ref="Q673:V674"/>
    <mergeCell ref="O675:O677"/>
    <mergeCell ref="P675:V677"/>
    <mergeCell ref="N670:S672"/>
    <mergeCell ref="O673:P674"/>
    <mergeCell ref="C662:D663"/>
    <mergeCell ref="E662:J663"/>
    <mergeCell ref="A670:A672"/>
    <mergeCell ref="B670:G672"/>
    <mergeCell ref="M670:M672"/>
    <mergeCell ref="O662:P663"/>
    <mergeCell ref="A662:A666"/>
    <mergeCell ref="B662:B663"/>
    <mergeCell ref="B664:B666"/>
    <mergeCell ref="C667:H668"/>
    <mergeCell ref="H659:J661"/>
    <mergeCell ref="T659:V661"/>
    <mergeCell ref="Q662:V663"/>
    <mergeCell ref="C664:C666"/>
    <mergeCell ref="D664:J666"/>
    <mergeCell ref="O664:O666"/>
    <mergeCell ref="P664:V666"/>
    <mergeCell ref="M662:M666"/>
    <mergeCell ref="N662:N663"/>
    <mergeCell ref="N664:N666"/>
    <mergeCell ref="O649:P650"/>
    <mergeCell ref="Q649:V650"/>
    <mergeCell ref="O651:O653"/>
    <mergeCell ref="P651:V653"/>
    <mergeCell ref="A659:A661"/>
    <mergeCell ref="B659:G661"/>
    <mergeCell ref="M659:M661"/>
    <mergeCell ref="N659:S661"/>
    <mergeCell ref="C656:H657"/>
    <mergeCell ref="O656:T657"/>
    <mergeCell ref="A649:A653"/>
    <mergeCell ref="B649:B650"/>
    <mergeCell ref="B651:B653"/>
    <mergeCell ref="N651:N653"/>
    <mergeCell ref="M649:M653"/>
    <mergeCell ref="N649:N650"/>
    <mergeCell ref="C651:C653"/>
    <mergeCell ref="D651:J653"/>
    <mergeCell ref="C649:D650"/>
    <mergeCell ref="E649:J650"/>
    <mergeCell ref="A646:A648"/>
    <mergeCell ref="B646:G648"/>
    <mergeCell ref="M646:M648"/>
    <mergeCell ref="N646:S648"/>
    <mergeCell ref="C643:H644"/>
    <mergeCell ref="O643:T644"/>
    <mergeCell ref="H646:J648"/>
    <mergeCell ref="T646:V648"/>
    <mergeCell ref="O630:T631"/>
    <mergeCell ref="U631:V631"/>
    <mergeCell ref="H633:J635"/>
    <mergeCell ref="T633:V635"/>
    <mergeCell ref="Q636:V637"/>
    <mergeCell ref="O638:O640"/>
    <mergeCell ref="P638:V640"/>
    <mergeCell ref="N633:S635"/>
    <mergeCell ref="O636:P637"/>
    <mergeCell ref="A633:A635"/>
    <mergeCell ref="B633:G635"/>
    <mergeCell ref="M633:M635"/>
    <mergeCell ref="O625:P626"/>
    <mergeCell ref="A625:A629"/>
    <mergeCell ref="B625:B626"/>
    <mergeCell ref="B627:B629"/>
    <mergeCell ref="C630:H631"/>
    <mergeCell ref="H622:J624"/>
    <mergeCell ref="T622:V624"/>
    <mergeCell ref="Q625:V626"/>
    <mergeCell ref="C627:C629"/>
    <mergeCell ref="D627:J629"/>
    <mergeCell ref="O627:O629"/>
    <mergeCell ref="P627:V629"/>
    <mergeCell ref="M625:M629"/>
    <mergeCell ref="N625:N626"/>
    <mergeCell ref="N627:N629"/>
    <mergeCell ref="O612:P613"/>
    <mergeCell ref="Q612:V613"/>
    <mergeCell ref="O614:O616"/>
    <mergeCell ref="P614:V616"/>
    <mergeCell ref="A622:A624"/>
    <mergeCell ref="B622:G624"/>
    <mergeCell ref="M622:M624"/>
    <mergeCell ref="N622:S624"/>
    <mergeCell ref="C619:H620"/>
    <mergeCell ref="O619:T620"/>
    <mergeCell ref="A612:A616"/>
    <mergeCell ref="B612:B613"/>
    <mergeCell ref="B614:B616"/>
    <mergeCell ref="N614:N616"/>
    <mergeCell ref="M612:M616"/>
    <mergeCell ref="N612:N613"/>
    <mergeCell ref="C614:C616"/>
    <mergeCell ref="T609:V611"/>
    <mergeCell ref="O593:T594"/>
    <mergeCell ref="U594:V594"/>
    <mergeCell ref="H596:J598"/>
    <mergeCell ref="T596:V598"/>
    <mergeCell ref="Q599:V600"/>
    <mergeCell ref="O601:O603"/>
    <mergeCell ref="P601:V603"/>
    <mergeCell ref="N596:S598"/>
    <mergeCell ref="O599:P600"/>
    <mergeCell ref="C588:D589"/>
    <mergeCell ref="E588:J589"/>
    <mergeCell ref="A596:A598"/>
    <mergeCell ref="B596:G598"/>
    <mergeCell ref="M596:M598"/>
    <mergeCell ref="O588:P589"/>
    <mergeCell ref="A588:A592"/>
    <mergeCell ref="B588:B589"/>
    <mergeCell ref="B590:B592"/>
    <mergeCell ref="C593:H594"/>
    <mergeCell ref="H585:J587"/>
    <mergeCell ref="T585:V587"/>
    <mergeCell ref="Q588:V589"/>
    <mergeCell ref="C590:C592"/>
    <mergeCell ref="D590:J592"/>
    <mergeCell ref="O590:O592"/>
    <mergeCell ref="P590:V592"/>
    <mergeCell ref="M588:M592"/>
    <mergeCell ref="N588:N589"/>
    <mergeCell ref="N590:N592"/>
    <mergeCell ref="O575:P576"/>
    <mergeCell ref="Q575:V576"/>
    <mergeCell ref="O577:O579"/>
    <mergeCell ref="P577:V579"/>
    <mergeCell ref="A585:A587"/>
    <mergeCell ref="B585:G587"/>
    <mergeCell ref="M585:M587"/>
    <mergeCell ref="N585:S587"/>
    <mergeCell ref="C582:H583"/>
    <mergeCell ref="O582:T583"/>
    <mergeCell ref="A575:A579"/>
    <mergeCell ref="B575:B576"/>
    <mergeCell ref="B577:B579"/>
    <mergeCell ref="N577:N579"/>
    <mergeCell ref="M575:M579"/>
    <mergeCell ref="N575:N576"/>
    <mergeCell ref="C577:C579"/>
    <mergeCell ref="D577:J579"/>
    <mergeCell ref="C575:D576"/>
    <mergeCell ref="E575:J576"/>
    <mergeCell ref="A572:A574"/>
    <mergeCell ref="B572:G574"/>
    <mergeCell ref="M572:M574"/>
    <mergeCell ref="N572:S574"/>
    <mergeCell ref="C569:H570"/>
    <mergeCell ref="O569:T570"/>
    <mergeCell ref="H572:J574"/>
    <mergeCell ref="T572:V574"/>
    <mergeCell ref="O556:T557"/>
    <mergeCell ref="U557:V557"/>
    <mergeCell ref="H559:J561"/>
    <mergeCell ref="T559:V561"/>
    <mergeCell ref="Q562:V563"/>
    <mergeCell ref="O564:O566"/>
    <mergeCell ref="P564:V566"/>
    <mergeCell ref="N559:S561"/>
    <mergeCell ref="O562:P563"/>
    <mergeCell ref="A559:A561"/>
    <mergeCell ref="B559:G561"/>
    <mergeCell ref="M559:M561"/>
    <mergeCell ref="O551:P552"/>
    <mergeCell ref="A551:A555"/>
    <mergeCell ref="B551:B552"/>
    <mergeCell ref="B553:B555"/>
    <mergeCell ref="C556:H557"/>
    <mergeCell ref="H548:J550"/>
    <mergeCell ref="T548:V550"/>
    <mergeCell ref="Q551:V552"/>
    <mergeCell ref="C553:C555"/>
    <mergeCell ref="D553:J555"/>
    <mergeCell ref="O553:O555"/>
    <mergeCell ref="P553:V555"/>
    <mergeCell ref="M551:M555"/>
    <mergeCell ref="N551:N552"/>
    <mergeCell ref="N553:N555"/>
    <mergeCell ref="O538:P539"/>
    <mergeCell ref="Q538:V539"/>
    <mergeCell ref="O540:O542"/>
    <mergeCell ref="P540:V542"/>
    <mergeCell ref="A548:A550"/>
    <mergeCell ref="B548:G550"/>
    <mergeCell ref="M548:M550"/>
    <mergeCell ref="N548:S550"/>
    <mergeCell ref="C545:H546"/>
    <mergeCell ref="O545:T546"/>
    <mergeCell ref="A538:A542"/>
    <mergeCell ref="B538:B539"/>
    <mergeCell ref="B540:B542"/>
    <mergeCell ref="N540:N542"/>
    <mergeCell ref="M538:M542"/>
    <mergeCell ref="N538:N539"/>
    <mergeCell ref="C540:C542"/>
    <mergeCell ref="T535:V537"/>
    <mergeCell ref="O519:T520"/>
    <mergeCell ref="U520:V520"/>
    <mergeCell ref="H522:J524"/>
    <mergeCell ref="T522:V524"/>
    <mergeCell ref="Q525:V526"/>
    <mergeCell ref="O527:O529"/>
    <mergeCell ref="P527:V529"/>
    <mergeCell ref="N522:S524"/>
    <mergeCell ref="O525:P526"/>
    <mergeCell ref="C514:D515"/>
    <mergeCell ref="E514:J515"/>
    <mergeCell ref="A522:A524"/>
    <mergeCell ref="B522:G524"/>
    <mergeCell ref="M522:M524"/>
    <mergeCell ref="O514:P515"/>
    <mergeCell ref="A514:A518"/>
    <mergeCell ref="B514:B515"/>
    <mergeCell ref="B516:B518"/>
    <mergeCell ref="C519:H520"/>
    <mergeCell ref="H511:J513"/>
    <mergeCell ref="T511:V513"/>
    <mergeCell ref="Q514:V515"/>
    <mergeCell ref="C516:C518"/>
    <mergeCell ref="D516:J518"/>
    <mergeCell ref="O516:O518"/>
    <mergeCell ref="P516:V518"/>
    <mergeCell ref="M514:M518"/>
    <mergeCell ref="N514:N515"/>
    <mergeCell ref="N516:N518"/>
    <mergeCell ref="O501:P502"/>
    <mergeCell ref="Q501:V502"/>
    <mergeCell ref="O503:O505"/>
    <mergeCell ref="P503:V505"/>
    <mergeCell ref="A511:A513"/>
    <mergeCell ref="B511:G513"/>
    <mergeCell ref="M511:M513"/>
    <mergeCell ref="N511:S513"/>
    <mergeCell ref="C508:H509"/>
    <mergeCell ref="O508:T509"/>
    <mergeCell ref="A501:A505"/>
    <mergeCell ref="B501:B502"/>
    <mergeCell ref="B503:B505"/>
    <mergeCell ref="N503:N505"/>
    <mergeCell ref="M501:M505"/>
    <mergeCell ref="N501:N502"/>
    <mergeCell ref="C503:C505"/>
    <mergeCell ref="D503:J505"/>
    <mergeCell ref="C501:D502"/>
    <mergeCell ref="E501:J502"/>
    <mergeCell ref="A498:A500"/>
    <mergeCell ref="B498:G500"/>
    <mergeCell ref="M498:M500"/>
    <mergeCell ref="N498:S500"/>
    <mergeCell ref="C495:H496"/>
    <mergeCell ref="O495:T496"/>
    <mergeCell ref="H498:J500"/>
    <mergeCell ref="T498:V500"/>
    <mergeCell ref="O482:T483"/>
    <mergeCell ref="U483:V483"/>
    <mergeCell ref="H485:J487"/>
    <mergeCell ref="T485:V487"/>
    <mergeCell ref="Q488:V489"/>
    <mergeCell ref="O490:O492"/>
    <mergeCell ref="P490:V492"/>
    <mergeCell ref="N485:S487"/>
    <mergeCell ref="O488:P489"/>
    <mergeCell ref="A485:A487"/>
    <mergeCell ref="B485:G487"/>
    <mergeCell ref="M485:M487"/>
    <mergeCell ref="O477:P478"/>
    <mergeCell ref="A477:A481"/>
    <mergeCell ref="B477:B478"/>
    <mergeCell ref="B479:B481"/>
    <mergeCell ref="C482:H483"/>
    <mergeCell ref="H474:J476"/>
    <mergeCell ref="T474:V476"/>
    <mergeCell ref="Q477:V478"/>
    <mergeCell ref="C479:C481"/>
    <mergeCell ref="D479:J481"/>
    <mergeCell ref="O479:O481"/>
    <mergeCell ref="P479:V481"/>
    <mergeCell ref="M477:M481"/>
    <mergeCell ref="N477:N478"/>
    <mergeCell ref="N479:N481"/>
    <mergeCell ref="O464:P465"/>
    <mergeCell ref="Q464:V465"/>
    <mergeCell ref="O466:O468"/>
    <mergeCell ref="P466:V468"/>
    <mergeCell ref="A474:A476"/>
    <mergeCell ref="B474:G476"/>
    <mergeCell ref="M474:M476"/>
    <mergeCell ref="N474:S476"/>
    <mergeCell ref="C471:H472"/>
    <mergeCell ref="O471:T472"/>
    <mergeCell ref="A464:A468"/>
    <mergeCell ref="B464:B465"/>
    <mergeCell ref="B466:B468"/>
    <mergeCell ref="N466:N468"/>
    <mergeCell ref="M464:M468"/>
    <mergeCell ref="N464:N465"/>
    <mergeCell ref="C466:C468"/>
    <mergeCell ref="T461:V463"/>
    <mergeCell ref="O445:T446"/>
    <mergeCell ref="U446:V446"/>
    <mergeCell ref="H448:J450"/>
    <mergeCell ref="T448:V450"/>
    <mergeCell ref="Q451:V452"/>
    <mergeCell ref="O453:O455"/>
    <mergeCell ref="P453:V455"/>
    <mergeCell ref="N448:S450"/>
    <mergeCell ref="O451:P452"/>
    <mergeCell ref="C440:D441"/>
    <mergeCell ref="E440:J441"/>
    <mergeCell ref="A448:A450"/>
    <mergeCell ref="B448:G450"/>
    <mergeCell ref="M448:M450"/>
    <mergeCell ref="O440:P441"/>
    <mergeCell ref="A440:A444"/>
    <mergeCell ref="B440:B441"/>
    <mergeCell ref="B442:B444"/>
    <mergeCell ref="C445:H446"/>
    <mergeCell ref="H437:J439"/>
    <mergeCell ref="T437:V439"/>
    <mergeCell ref="Q440:V441"/>
    <mergeCell ref="C442:C444"/>
    <mergeCell ref="D442:J444"/>
    <mergeCell ref="O442:O444"/>
    <mergeCell ref="P442:V444"/>
    <mergeCell ref="M440:M444"/>
    <mergeCell ref="N440:N441"/>
    <mergeCell ref="N442:N444"/>
    <mergeCell ref="O427:P428"/>
    <mergeCell ref="Q427:V428"/>
    <mergeCell ref="O429:O431"/>
    <mergeCell ref="P429:V431"/>
    <mergeCell ref="A437:A439"/>
    <mergeCell ref="B437:G439"/>
    <mergeCell ref="M437:M439"/>
    <mergeCell ref="N437:S439"/>
    <mergeCell ref="C434:H435"/>
    <mergeCell ref="O434:T435"/>
    <mergeCell ref="A427:A431"/>
    <mergeCell ref="B427:B428"/>
    <mergeCell ref="B429:B431"/>
    <mergeCell ref="N429:N431"/>
    <mergeCell ref="M427:M431"/>
    <mergeCell ref="N427:N428"/>
    <mergeCell ref="C429:C431"/>
    <mergeCell ref="D429:J431"/>
    <mergeCell ref="C427:D428"/>
    <mergeCell ref="E427:J428"/>
    <mergeCell ref="A424:A426"/>
    <mergeCell ref="B424:G426"/>
    <mergeCell ref="M424:M426"/>
    <mergeCell ref="N424:S426"/>
    <mergeCell ref="C421:H422"/>
    <mergeCell ref="O421:T422"/>
    <mergeCell ref="H424:J426"/>
    <mergeCell ref="T424:V426"/>
    <mergeCell ref="O408:T409"/>
    <mergeCell ref="U409:V409"/>
    <mergeCell ref="H411:J413"/>
    <mergeCell ref="T411:V413"/>
    <mergeCell ref="Q414:V415"/>
    <mergeCell ref="O416:O418"/>
    <mergeCell ref="P416:V418"/>
    <mergeCell ref="N411:S413"/>
    <mergeCell ref="O414:P415"/>
    <mergeCell ref="A411:A413"/>
    <mergeCell ref="B411:G413"/>
    <mergeCell ref="M411:M413"/>
    <mergeCell ref="A414:A418"/>
    <mergeCell ref="B414:B415"/>
    <mergeCell ref="M414:M418"/>
    <mergeCell ref="N414:N415"/>
    <mergeCell ref="B416:B418"/>
    <mergeCell ref="C416:C418"/>
    <mergeCell ref="D416:J418"/>
    <mergeCell ref="N416:N418"/>
    <mergeCell ref="C414:D415"/>
    <mergeCell ref="E414:J415"/>
    <mergeCell ref="O403:P404"/>
    <mergeCell ref="A403:A407"/>
    <mergeCell ref="B403:B404"/>
    <mergeCell ref="B405:B407"/>
    <mergeCell ref="C408:H409"/>
    <mergeCell ref="H400:J402"/>
    <mergeCell ref="T400:V402"/>
    <mergeCell ref="Q403:V404"/>
    <mergeCell ref="C405:C407"/>
    <mergeCell ref="D405:J407"/>
    <mergeCell ref="O405:O407"/>
    <mergeCell ref="P405:V407"/>
    <mergeCell ref="M403:M407"/>
    <mergeCell ref="N403:N404"/>
    <mergeCell ref="N405:N407"/>
    <mergeCell ref="O390:P391"/>
    <mergeCell ref="Q390:V391"/>
    <mergeCell ref="O392:O394"/>
    <mergeCell ref="P392:V394"/>
    <mergeCell ref="A400:A402"/>
    <mergeCell ref="B400:G402"/>
    <mergeCell ref="M400:M402"/>
    <mergeCell ref="N400:S402"/>
    <mergeCell ref="C397:H398"/>
    <mergeCell ref="O397:T398"/>
    <mergeCell ref="A390:A394"/>
    <mergeCell ref="B390:B391"/>
    <mergeCell ref="B392:B394"/>
    <mergeCell ref="N392:N394"/>
    <mergeCell ref="M390:M394"/>
    <mergeCell ref="N390:N391"/>
    <mergeCell ref="C392:C394"/>
    <mergeCell ref="T387:V389"/>
    <mergeCell ref="H374:J376"/>
    <mergeCell ref="T374:V376"/>
    <mergeCell ref="Q377:V378"/>
    <mergeCell ref="O379:O381"/>
    <mergeCell ref="P379:V381"/>
    <mergeCell ref="N374:S376"/>
    <mergeCell ref="O377:P378"/>
    <mergeCell ref="O366:P367"/>
    <mergeCell ref="Q366:V367"/>
    <mergeCell ref="A374:A376"/>
    <mergeCell ref="B374:G376"/>
    <mergeCell ref="M374:M376"/>
    <mergeCell ref="C368:C370"/>
    <mergeCell ref="D368:J370"/>
    <mergeCell ref="C371:H372"/>
    <mergeCell ref="O371:T372"/>
    <mergeCell ref="U372:V372"/>
    <mergeCell ref="O368:O370"/>
    <mergeCell ref="P368:V370"/>
    <mergeCell ref="A377:A381"/>
    <mergeCell ref="B377:B378"/>
    <mergeCell ref="M377:M381"/>
    <mergeCell ref="N377:N378"/>
    <mergeCell ref="B379:B381"/>
    <mergeCell ref="C379:C381"/>
    <mergeCell ref="D379:J381"/>
    <mergeCell ref="N379:N381"/>
    <mergeCell ref="C377:D378"/>
    <mergeCell ref="E377:J378"/>
    <mergeCell ref="O194:O196"/>
    <mergeCell ref="H202:J204"/>
    <mergeCell ref="C205:D206"/>
    <mergeCell ref="E205:J206"/>
    <mergeCell ref="O205:P206"/>
    <mergeCell ref="O207:O209"/>
    <mergeCell ref="C183:C185"/>
    <mergeCell ref="D183:J185"/>
    <mergeCell ref="O183:O185"/>
    <mergeCell ref="P183:V185"/>
    <mergeCell ref="M181:M185"/>
    <mergeCell ref="O181:P182"/>
    <mergeCell ref="O268:O270"/>
    <mergeCell ref="H276:J278"/>
    <mergeCell ref="C279:D280"/>
    <mergeCell ref="E279:J280"/>
    <mergeCell ref="O279:P280"/>
    <mergeCell ref="M279:M283"/>
    <mergeCell ref="M242:M246"/>
    <mergeCell ref="N242:N243"/>
    <mergeCell ref="Q242:V243"/>
    <mergeCell ref="C257:C259"/>
    <mergeCell ref="D257:J259"/>
    <mergeCell ref="O257:O259"/>
    <mergeCell ref="P257:V259"/>
    <mergeCell ref="M255:M259"/>
    <mergeCell ref="N255:N256"/>
    <mergeCell ref="N257:N259"/>
    <mergeCell ref="D244:J246"/>
    <mergeCell ref="P268:V270"/>
    <mergeCell ref="N244:N246"/>
    <mergeCell ref="C249:H250"/>
    <mergeCell ref="O266:P267"/>
    <mergeCell ref="C133:C135"/>
    <mergeCell ref="D133:J135"/>
    <mergeCell ref="P146:V148"/>
    <mergeCell ref="M144:M148"/>
    <mergeCell ref="O144:P145"/>
    <mergeCell ref="N120:N122"/>
    <mergeCell ref="C118:D119"/>
    <mergeCell ref="O133:O135"/>
    <mergeCell ref="P133:V135"/>
    <mergeCell ref="C125:H126"/>
    <mergeCell ref="O125:T126"/>
    <mergeCell ref="M131:M135"/>
    <mergeCell ref="N131:N132"/>
    <mergeCell ref="N133:N135"/>
    <mergeCell ref="E118:J119"/>
    <mergeCell ref="O118:P119"/>
    <mergeCell ref="C120:C122"/>
    <mergeCell ref="D120:J122"/>
    <mergeCell ref="P120:V122"/>
    <mergeCell ref="M118:M122"/>
    <mergeCell ref="N118:N119"/>
    <mergeCell ref="C138:H139"/>
    <mergeCell ref="H128:J130"/>
    <mergeCell ref="O138:T139"/>
    <mergeCell ref="H141:J143"/>
    <mergeCell ref="T141:V143"/>
    <mergeCell ref="B141:G143"/>
    <mergeCell ref="M141:M143"/>
    <mergeCell ref="N141:S143"/>
    <mergeCell ref="O149:T150"/>
    <mergeCell ref="C146:C148"/>
    <mergeCell ref="C101:H102"/>
    <mergeCell ref="O101:T102"/>
    <mergeCell ref="H104:J106"/>
    <mergeCell ref="T104:V106"/>
    <mergeCell ref="E94:J95"/>
    <mergeCell ref="P35:V37"/>
    <mergeCell ref="C96:C98"/>
    <mergeCell ref="D96:J98"/>
    <mergeCell ref="O83:O85"/>
    <mergeCell ref="P83:V85"/>
    <mergeCell ref="C83:C85"/>
    <mergeCell ref="D83:J85"/>
    <mergeCell ref="O88:T89"/>
    <mergeCell ref="T91:V93"/>
    <mergeCell ref="N96:N98"/>
    <mergeCell ref="M33:M37"/>
    <mergeCell ref="N33:N34"/>
    <mergeCell ref="N35:N37"/>
    <mergeCell ref="O33:P34"/>
    <mergeCell ref="Q33:V34"/>
    <mergeCell ref="O35:O37"/>
    <mergeCell ref="O64:T65"/>
    <mergeCell ref="C51:H52"/>
    <mergeCell ref="O57:P58"/>
    <mergeCell ref="Q57:V58"/>
    <mergeCell ref="O59:O61"/>
    <mergeCell ref="P59:V61"/>
    <mergeCell ref="O51:T52"/>
    <mergeCell ref="C44:D45"/>
    <mergeCell ref="E44:J45"/>
    <mergeCell ref="M44:M48"/>
    <mergeCell ref="C46:C48"/>
    <mergeCell ref="U2:V2"/>
    <mergeCell ref="H4:J6"/>
    <mergeCell ref="T4:V6"/>
    <mergeCell ref="B4:G6"/>
    <mergeCell ref="C7:D8"/>
    <mergeCell ref="T17:V19"/>
    <mergeCell ref="O7:P8"/>
    <mergeCell ref="Q7:V8"/>
    <mergeCell ref="O9:O11"/>
    <mergeCell ref="P9:V11"/>
    <mergeCell ref="B44:B45"/>
    <mergeCell ref="O14:T15"/>
    <mergeCell ref="C9:C11"/>
    <mergeCell ref="B9:B11"/>
    <mergeCell ref="C1:H2"/>
    <mergeCell ref="O1:T2"/>
    <mergeCell ref="B22:B24"/>
    <mergeCell ref="C22:C24"/>
    <mergeCell ref="D22:J24"/>
    <mergeCell ref="O20:P21"/>
    <mergeCell ref="C38:H39"/>
    <mergeCell ref="O38:T39"/>
    <mergeCell ref="U39:V39"/>
    <mergeCell ref="H41:J43"/>
    <mergeCell ref="T41:V43"/>
    <mergeCell ref="M41:M43"/>
    <mergeCell ref="N41:S43"/>
    <mergeCell ref="N44:N45"/>
    <mergeCell ref="B41:G43"/>
    <mergeCell ref="B30:G32"/>
    <mergeCell ref="H30:J32"/>
    <mergeCell ref="C14:H15"/>
    <mergeCell ref="B72:B74"/>
    <mergeCell ref="O72:O74"/>
    <mergeCell ref="P72:V74"/>
    <mergeCell ref="T67:V69"/>
    <mergeCell ref="M67:M69"/>
    <mergeCell ref="N67:S69"/>
    <mergeCell ref="M70:M74"/>
    <mergeCell ref="C75:H76"/>
    <mergeCell ref="O75:T76"/>
    <mergeCell ref="U76:V76"/>
    <mergeCell ref="O70:P71"/>
    <mergeCell ref="Q70:V71"/>
    <mergeCell ref="C72:C74"/>
    <mergeCell ref="D72:J74"/>
    <mergeCell ref="B81:B82"/>
    <mergeCell ref="A20:A24"/>
    <mergeCell ref="B20:B21"/>
    <mergeCell ref="A44:A48"/>
    <mergeCell ref="N46:N48"/>
    <mergeCell ref="B46:B48"/>
    <mergeCell ref="B57:B58"/>
    <mergeCell ref="B59:B61"/>
    <mergeCell ref="D46:J48"/>
    <mergeCell ref="C57:D58"/>
    <mergeCell ref="E57:J58"/>
    <mergeCell ref="A41:A43"/>
    <mergeCell ref="A30:A32"/>
    <mergeCell ref="A33:A37"/>
    <mergeCell ref="B33:B34"/>
    <mergeCell ref="B35:B37"/>
    <mergeCell ref="N30:S32"/>
    <mergeCell ref="A78:A80"/>
    <mergeCell ref="B83:B85"/>
    <mergeCell ref="C88:H89"/>
    <mergeCell ref="H78:J80"/>
    <mergeCell ref="H91:J93"/>
    <mergeCell ref="T78:V80"/>
    <mergeCell ref="C81:D82"/>
    <mergeCell ref="E81:J82"/>
    <mergeCell ref="O81:P82"/>
    <mergeCell ref="Q81:V82"/>
    <mergeCell ref="M81:M85"/>
    <mergeCell ref="N81:N82"/>
    <mergeCell ref="N83:N85"/>
    <mergeCell ref="A94:A98"/>
    <mergeCell ref="B94:B95"/>
    <mergeCell ref="B96:B98"/>
    <mergeCell ref="A91:A93"/>
    <mergeCell ref="B91:G93"/>
    <mergeCell ref="M91:M93"/>
    <mergeCell ref="A81:A85"/>
    <mergeCell ref="O94:P95"/>
    <mergeCell ref="Q94:V95"/>
    <mergeCell ref="C94:D95"/>
    <mergeCell ref="O96:O98"/>
    <mergeCell ref="P96:V98"/>
    <mergeCell ref="M94:M98"/>
    <mergeCell ref="N94:N95"/>
    <mergeCell ref="N91:S93"/>
    <mergeCell ref="B78:G80"/>
    <mergeCell ref="M78:M80"/>
    <mergeCell ref="N78:S80"/>
    <mergeCell ref="A107:A111"/>
    <mergeCell ref="B107:B108"/>
    <mergeCell ref="B109:B111"/>
    <mergeCell ref="A104:A106"/>
    <mergeCell ref="B104:G106"/>
    <mergeCell ref="M104:M106"/>
    <mergeCell ref="C109:C111"/>
    <mergeCell ref="D109:J111"/>
    <mergeCell ref="M107:M111"/>
    <mergeCell ref="C107:D108"/>
    <mergeCell ref="U113:V113"/>
    <mergeCell ref="H115:J117"/>
    <mergeCell ref="T115:V117"/>
    <mergeCell ref="B115:G117"/>
    <mergeCell ref="M115:M117"/>
    <mergeCell ref="Q107:V108"/>
    <mergeCell ref="O109:O111"/>
    <mergeCell ref="P109:V111"/>
    <mergeCell ref="N107:N108"/>
    <mergeCell ref="N109:N111"/>
    <mergeCell ref="C112:H113"/>
    <mergeCell ref="O112:T113"/>
    <mergeCell ref="N115:S117"/>
    <mergeCell ref="E107:J108"/>
    <mergeCell ref="O107:P108"/>
    <mergeCell ref="N104:S106"/>
    <mergeCell ref="D146:J148"/>
    <mergeCell ref="O146:O148"/>
    <mergeCell ref="O155:P156"/>
    <mergeCell ref="N152:S154"/>
    <mergeCell ref="C157:C159"/>
    <mergeCell ref="D157:J159"/>
    <mergeCell ref="C155:D156"/>
    <mergeCell ref="E155:J156"/>
    <mergeCell ref="O157:O159"/>
    <mergeCell ref="P157:V159"/>
    <mergeCell ref="A168:A172"/>
    <mergeCell ref="B168:B169"/>
    <mergeCell ref="B170:B172"/>
    <mergeCell ref="C175:H176"/>
    <mergeCell ref="H165:J167"/>
    <mergeCell ref="T165:V167"/>
    <mergeCell ref="C168:D169"/>
    <mergeCell ref="E168:J169"/>
    <mergeCell ref="O168:P169"/>
    <mergeCell ref="Q168:V169"/>
    <mergeCell ref="O170:O172"/>
    <mergeCell ref="P170:V172"/>
    <mergeCell ref="M168:M172"/>
    <mergeCell ref="O162:T163"/>
    <mergeCell ref="N168:N169"/>
    <mergeCell ref="N170:N172"/>
    <mergeCell ref="C170:C172"/>
    <mergeCell ref="D170:J172"/>
    <mergeCell ref="A181:A185"/>
    <mergeCell ref="B181:B182"/>
    <mergeCell ref="B183:B185"/>
    <mergeCell ref="O175:T176"/>
    <mergeCell ref="H178:J180"/>
    <mergeCell ref="T178:V180"/>
    <mergeCell ref="A178:A180"/>
    <mergeCell ref="B178:G180"/>
    <mergeCell ref="M178:M180"/>
    <mergeCell ref="N178:S180"/>
    <mergeCell ref="C186:H187"/>
    <mergeCell ref="O186:T187"/>
    <mergeCell ref="U187:V187"/>
    <mergeCell ref="H189:J191"/>
    <mergeCell ref="T189:V191"/>
    <mergeCell ref="Q181:V182"/>
    <mergeCell ref="N181:N182"/>
    <mergeCell ref="N183:N185"/>
    <mergeCell ref="C181:D182"/>
    <mergeCell ref="E181:J182"/>
    <mergeCell ref="A189:A191"/>
    <mergeCell ref="B189:G191"/>
    <mergeCell ref="M189:M191"/>
    <mergeCell ref="N189:S191"/>
    <mergeCell ref="A218:A222"/>
    <mergeCell ref="B218:B219"/>
    <mergeCell ref="B220:B222"/>
    <mergeCell ref="O212:T213"/>
    <mergeCell ref="H215:J217"/>
    <mergeCell ref="T215:V217"/>
    <mergeCell ref="A215:A217"/>
    <mergeCell ref="B215:G217"/>
    <mergeCell ref="M215:M217"/>
    <mergeCell ref="N215:S217"/>
    <mergeCell ref="C223:H224"/>
    <mergeCell ref="O223:T224"/>
    <mergeCell ref="U224:V224"/>
    <mergeCell ref="M205:M209"/>
    <mergeCell ref="N205:N206"/>
    <mergeCell ref="Q205:V206"/>
    <mergeCell ref="C220:C222"/>
    <mergeCell ref="D220:J222"/>
    <mergeCell ref="O220:O222"/>
    <mergeCell ref="P220:V222"/>
    <mergeCell ref="M218:M222"/>
    <mergeCell ref="N218:N219"/>
    <mergeCell ref="N220:N222"/>
    <mergeCell ref="D207:J209"/>
    <mergeCell ref="N207:N209"/>
    <mergeCell ref="H226:J228"/>
    <mergeCell ref="T226:V228"/>
    <mergeCell ref="Q218:V219"/>
    <mergeCell ref="C218:D219"/>
    <mergeCell ref="E218:J219"/>
    <mergeCell ref="O218:P219"/>
    <mergeCell ref="O229:P230"/>
    <mergeCell ref="Q229:V230"/>
    <mergeCell ref="C236:H237"/>
    <mergeCell ref="O236:T237"/>
    <mergeCell ref="A226:A228"/>
    <mergeCell ref="B226:G228"/>
    <mergeCell ref="M226:M228"/>
    <mergeCell ref="C229:D230"/>
    <mergeCell ref="E229:J230"/>
    <mergeCell ref="P231:V233"/>
    <mergeCell ref="A242:A246"/>
    <mergeCell ref="B242:B243"/>
    <mergeCell ref="B244:B246"/>
    <mergeCell ref="T239:V241"/>
    <mergeCell ref="A239:A241"/>
    <mergeCell ref="B239:G241"/>
    <mergeCell ref="M239:M241"/>
    <mergeCell ref="N239:S241"/>
    <mergeCell ref="C244:C246"/>
    <mergeCell ref="H239:J241"/>
    <mergeCell ref="C242:D243"/>
    <mergeCell ref="E242:J243"/>
    <mergeCell ref="O242:P243"/>
    <mergeCell ref="O244:O246"/>
    <mergeCell ref="P244:V246"/>
    <mergeCell ref="A229:A233"/>
    <mergeCell ref="A255:A259"/>
    <mergeCell ref="B255:B256"/>
    <mergeCell ref="B257:B259"/>
    <mergeCell ref="O249:T250"/>
    <mergeCell ref="H252:J254"/>
    <mergeCell ref="T252:V254"/>
    <mergeCell ref="A252:A254"/>
    <mergeCell ref="B252:G254"/>
    <mergeCell ref="M252:M254"/>
    <mergeCell ref="N252:S254"/>
    <mergeCell ref="C260:H261"/>
    <mergeCell ref="O260:T261"/>
    <mergeCell ref="U261:V261"/>
    <mergeCell ref="H263:J265"/>
    <mergeCell ref="T263:V265"/>
    <mergeCell ref="Q255:V256"/>
    <mergeCell ref="E255:J256"/>
    <mergeCell ref="O255:P256"/>
    <mergeCell ref="N263:S265"/>
    <mergeCell ref="C255:D256"/>
    <mergeCell ref="A263:A265"/>
    <mergeCell ref="B263:G265"/>
    <mergeCell ref="M263:M265"/>
    <mergeCell ref="A266:A270"/>
    <mergeCell ref="A279:A283"/>
    <mergeCell ref="B279:B280"/>
    <mergeCell ref="B281:B283"/>
    <mergeCell ref="C286:H287"/>
    <mergeCell ref="T276:V278"/>
    <mergeCell ref="A276:A278"/>
    <mergeCell ref="B276:G278"/>
    <mergeCell ref="M276:M278"/>
    <mergeCell ref="N276:S278"/>
    <mergeCell ref="C281:C283"/>
    <mergeCell ref="A292:A296"/>
    <mergeCell ref="B292:B293"/>
    <mergeCell ref="B294:B296"/>
    <mergeCell ref="O286:T287"/>
    <mergeCell ref="H289:J291"/>
    <mergeCell ref="T289:V291"/>
    <mergeCell ref="A289:A291"/>
    <mergeCell ref="B289:G291"/>
    <mergeCell ref="M289:M291"/>
    <mergeCell ref="N289:S291"/>
    <mergeCell ref="Q292:V293"/>
    <mergeCell ref="E292:J293"/>
    <mergeCell ref="O292:P293"/>
    <mergeCell ref="O281:O283"/>
    <mergeCell ref="P281:V283"/>
    <mergeCell ref="Q266:V267"/>
    <mergeCell ref="C273:H274"/>
    <mergeCell ref="O273:T274"/>
    <mergeCell ref="C266:D267"/>
    <mergeCell ref="E266:J267"/>
    <mergeCell ref="N279:N280"/>
    <mergeCell ref="C310:H311"/>
    <mergeCell ref="O310:T311"/>
    <mergeCell ref="A300:A302"/>
    <mergeCell ref="B300:G302"/>
    <mergeCell ref="M300:M302"/>
    <mergeCell ref="C303:D304"/>
    <mergeCell ref="E303:J304"/>
    <mergeCell ref="P305:V307"/>
    <mergeCell ref="A316:A320"/>
    <mergeCell ref="B316:B317"/>
    <mergeCell ref="B318:B320"/>
    <mergeCell ref="C323:H324"/>
    <mergeCell ref="T313:V315"/>
    <mergeCell ref="A313:A315"/>
    <mergeCell ref="B313:G315"/>
    <mergeCell ref="M313:M315"/>
    <mergeCell ref="N313:S315"/>
    <mergeCell ref="C318:C320"/>
    <mergeCell ref="D318:J320"/>
    <mergeCell ref="N318:N320"/>
    <mergeCell ref="O305:O307"/>
    <mergeCell ref="H313:J315"/>
    <mergeCell ref="C316:D317"/>
    <mergeCell ref="E316:J317"/>
    <mergeCell ref="O316:P317"/>
    <mergeCell ref="O318:O320"/>
    <mergeCell ref="P318:V320"/>
    <mergeCell ref="M316:M320"/>
    <mergeCell ref="N316:N317"/>
    <mergeCell ref="Q316:V317"/>
    <mergeCell ref="T300:V302"/>
    <mergeCell ref="O303:P304"/>
    <mergeCell ref="A329:A333"/>
    <mergeCell ref="B329:B330"/>
    <mergeCell ref="B331:B333"/>
    <mergeCell ref="O323:T324"/>
    <mergeCell ref="H326:J328"/>
    <mergeCell ref="T326:V328"/>
    <mergeCell ref="A326:A328"/>
    <mergeCell ref="B326:G328"/>
    <mergeCell ref="M326:M328"/>
    <mergeCell ref="N326:S328"/>
    <mergeCell ref="C334:H335"/>
    <mergeCell ref="O334:T335"/>
    <mergeCell ref="U335:V335"/>
    <mergeCell ref="H337:J339"/>
    <mergeCell ref="T337:V339"/>
    <mergeCell ref="O329:P330"/>
    <mergeCell ref="Q329:V330"/>
    <mergeCell ref="C329:D330"/>
    <mergeCell ref="E329:J330"/>
    <mergeCell ref="N337:S339"/>
    <mergeCell ref="M329:M333"/>
    <mergeCell ref="N329:N330"/>
    <mergeCell ref="N331:N333"/>
    <mergeCell ref="C331:C333"/>
    <mergeCell ref="D331:J333"/>
    <mergeCell ref="O331:O333"/>
    <mergeCell ref="P331:V333"/>
    <mergeCell ref="C347:H348"/>
    <mergeCell ref="O347:T348"/>
    <mergeCell ref="A337:A339"/>
    <mergeCell ref="B337:G339"/>
    <mergeCell ref="M337:M339"/>
    <mergeCell ref="C340:D341"/>
    <mergeCell ref="E340:J341"/>
    <mergeCell ref="A340:A344"/>
    <mergeCell ref="B340:B341"/>
    <mergeCell ref="M340:M344"/>
    <mergeCell ref="H350:J352"/>
    <mergeCell ref="T350:V352"/>
    <mergeCell ref="A350:A352"/>
    <mergeCell ref="B350:G352"/>
    <mergeCell ref="M350:M352"/>
    <mergeCell ref="N350:S352"/>
    <mergeCell ref="C353:D354"/>
    <mergeCell ref="A353:A357"/>
    <mergeCell ref="B353:B354"/>
    <mergeCell ref="B355:B357"/>
    <mergeCell ref="D355:J357"/>
    <mergeCell ref="E353:J354"/>
    <mergeCell ref="N340:N341"/>
    <mergeCell ref="B342:B344"/>
    <mergeCell ref="C342:C344"/>
    <mergeCell ref="D342:J344"/>
    <mergeCell ref="N342:N344"/>
    <mergeCell ref="O342:O344"/>
    <mergeCell ref="P342:V344"/>
    <mergeCell ref="O340:P341"/>
    <mergeCell ref="Q340:V341"/>
    <mergeCell ref="Q353:V354"/>
    <mergeCell ref="E33:J34"/>
    <mergeCell ref="C35:C37"/>
    <mergeCell ref="D35:J37"/>
    <mergeCell ref="C20:D21"/>
    <mergeCell ref="E20:J21"/>
    <mergeCell ref="C27:H28"/>
    <mergeCell ref="M30:M32"/>
    <mergeCell ref="M57:M61"/>
    <mergeCell ref="N57:N58"/>
    <mergeCell ref="C33:D34"/>
    <mergeCell ref="N59:N61"/>
    <mergeCell ref="O44:P45"/>
    <mergeCell ref="Q44:V45"/>
    <mergeCell ref="O46:O48"/>
    <mergeCell ref="P46:V48"/>
    <mergeCell ref="H54:J56"/>
    <mergeCell ref="M54:M56"/>
    <mergeCell ref="T54:V56"/>
    <mergeCell ref="N54:S56"/>
  </mergeCells>
  <phoneticPr fontId="1"/>
  <pageMargins left="0.19685039370078741" right="0.19685039370078741" top="0.19685039370078741" bottom="0.19685039370078741" header="0.19685039370078741" footer="0.19685039370078741"/>
  <pageSetup paperSize="9" scale="93" orientation="landscape" r:id="rId1"/>
  <headerFooter alignWithMargins="0"/>
  <rowBreaks count="1" manualBreakCount="1">
    <brk id="37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10</vt:i4>
      </vt:variant>
    </vt:vector>
  </HeadingPairs>
  <TitlesOfParts>
    <vt:vector size="18" baseType="lpstr">
      <vt:lpstr>基本ﾃﾞｰﾀ</vt:lpstr>
      <vt:lpstr>図画一覧</vt:lpstr>
      <vt:lpstr>習字一覧</vt:lpstr>
      <vt:lpstr>【応募様式１】集計表 (下水道の日)(個人応募欄あり)</vt:lpstr>
      <vt:lpstr>【応募様式２】応募者名簿(図画)</vt:lpstr>
      <vt:lpstr>【応募様式３】名札(図画)</vt:lpstr>
      <vt:lpstr>【応募様式２】応募者名簿(習字)</vt:lpstr>
      <vt:lpstr>【応募用紙３】名札(習字)</vt:lpstr>
      <vt:lpstr>'【応募様式１】集計表 (下水道の日)(個人応募欄あり)'!Print_Area</vt:lpstr>
      <vt:lpstr>'【応募様式２】応募者名簿(習字)'!Print_Area</vt:lpstr>
      <vt:lpstr>'【応募様式２】応募者名簿(図画)'!Print_Area</vt:lpstr>
      <vt:lpstr>'【応募様式３】名札(図画)'!Print_Area</vt:lpstr>
      <vt:lpstr>'【応募用紙３】名札(習字)'!Print_Area</vt:lpstr>
      <vt:lpstr>基本ﾃﾞｰﾀ!Print_Area</vt:lpstr>
      <vt:lpstr>習字一覧!Print_Area</vt:lpstr>
      <vt:lpstr>図画一覧!Print_Area</vt:lpstr>
      <vt:lpstr>習字一覧!Print_Titles</vt:lpstr>
      <vt:lpstr>図画一覧!Print_Titles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古川　真樹子</dc:creator>
  <cp:lastModifiedBy>古川　真樹子</cp:lastModifiedBy>
  <cp:lastPrinted>2025-07-02T05:45:19Z</cp:lastPrinted>
  <dcterms:created xsi:type="dcterms:W3CDTF">1997-01-08T22:48:59Z</dcterms:created>
  <dcterms:modified xsi:type="dcterms:W3CDTF">2025-07-02T05:57:33Z</dcterms:modified>
</cp:coreProperties>
</file>