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0.2.82.202\chodo\01物品\18その他（産品／電力供給）\R08\02低圧\02入札\03ホームページ掲載\"/>
    </mc:Choice>
  </mc:AlternateContent>
  <xr:revisionPtr revIDLastSave="0" documentId="13_ncr:1_{AD94C87C-E464-464B-A38D-D6B48CEE5714}" xr6:coauthVersionLast="47" xr6:coauthVersionMax="47" xr10:uidLastSave="{00000000-0000-0000-0000-000000000000}"/>
  <bookViews>
    <workbookView xWindow="5580" yWindow="435" windowWidth="17415" windowHeight="11475" tabRatio="885" xr2:uid="{00000000-000D-0000-FFFF-FFFF00000000}"/>
  </bookViews>
  <sheets>
    <sheet name="従量電灯Ｂ" sheetId="7" r:id="rId1"/>
    <sheet name="従量電灯Ｃ その１" sheetId="17" r:id="rId2"/>
    <sheet name="従量電灯Ｃ その２" sheetId="14" r:id="rId3"/>
  </sheets>
  <definedNames>
    <definedName name="_xlnm.Print_Area" localSheetId="0">従量電灯Ｂ!$B$2:$H$129</definedName>
    <definedName name="_xlnm.Print_Area" localSheetId="1">'従量電灯Ｃ その１'!$B$2:$H$164</definedName>
    <definedName name="_xlnm.Print_Area" localSheetId="2">'従量電灯Ｃ その２'!$B$2:$H$129</definedName>
    <definedName name="_xlnm.Print_Titles" localSheetId="0">従量電灯Ｂ!$16:$17</definedName>
    <definedName name="_xlnm.Print_Titles" localSheetId="1">'従量電灯Ｃ その１'!$16:$17</definedName>
    <definedName name="_xlnm.Print_Titles" localSheetId="2">'従量電灯Ｃ その２'!$16:$17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14" l="1"/>
  <c r="G50" i="14"/>
  <c r="G49" i="14"/>
  <c r="G48" i="14"/>
  <c r="G135" i="17"/>
  <c r="G134" i="17"/>
  <c r="G133" i="17"/>
  <c r="G132" i="17"/>
  <c r="G58" i="7"/>
  <c r="G57" i="7"/>
  <c r="G56" i="7"/>
  <c r="G55" i="7"/>
  <c r="G59" i="7" s="1"/>
  <c r="G52" i="14" l="1"/>
  <c r="G136" i="17"/>
  <c r="G76" i="14"/>
  <c r="G62" i="14"/>
  <c r="G163" i="17"/>
  <c r="G162" i="17"/>
  <c r="G161" i="17"/>
  <c r="G160" i="17"/>
  <c r="G156" i="17"/>
  <c r="G155" i="17"/>
  <c r="G154" i="17"/>
  <c r="G153" i="17"/>
  <c r="G149" i="17"/>
  <c r="G148" i="17"/>
  <c r="G147" i="17"/>
  <c r="G146" i="17"/>
  <c r="G150" i="17" s="1"/>
  <c r="G142" i="17"/>
  <c r="G141" i="17"/>
  <c r="G140" i="17"/>
  <c r="G139" i="17"/>
  <c r="G128" i="17"/>
  <c r="G127" i="17"/>
  <c r="G126" i="17"/>
  <c r="G125" i="17"/>
  <c r="G121" i="17"/>
  <c r="G120" i="17"/>
  <c r="G119" i="17"/>
  <c r="G118" i="17"/>
  <c r="G114" i="17"/>
  <c r="G113" i="17"/>
  <c r="G112" i="17"/>
  <c r="G111" i="17"/>
  <c r="G107" i="17"/>
  <c r="G106" i="17"/>
  <c r="G105" i="17"/>
  <c r="G104" i="17"/>
  <c r="G100" i="17"/>
  <c r="G99" i="17"/>
  <c r="G98" i="17"/>
  <c r="G97" i="17"/>
  <c r="G93" i="17"/>
  <c r="G92" i="17"/>
  <c r="G91" i="17"/>
  <c r="G90" i="17"/>
  <c r="G86" i="17"/>
  <c r="G85" i="17"/>
  <c r="G84" i="17"/>
  <c r="G83" i="17"/>
  <c r="G87" i="17" s="1"/>
  <c r="G79" i="17"/>
  <c r="G78" i="17"/>
  <c r="G77" i="17"/>
  <c r="G76" i="17"/>
  <c r="G72" i="17"/>
  <c r="G71" i="17"/>
  <c r="G70" i="17"/>
  <c r="G69" i="17"/>
  <c r="G65" i="17"/>
  <c r="G64" i="17"/>
  <c r="G63" i="17"/>
  <c r="G62" i="17"/>
  <c r="G58" i="17"/>
  <c r="G57" i="17"/>
  <c r="G56" i="17"/>
  <c r="G55" i="17"/>
  <c r="G51" i="17"/>
  <c r="G50" i="17"/>
  <c r="G49" i="17"/>
  <c r="G48" i="17"/>
  <c r="G44" i="17"/>
  <c r="G43" i="17"/>
  <c r="G42" i="17"/>
  <c r="G41" i="17"/>
  <c r="G37" i="17"/>
  <c r="G36" i="17"/>
  <c r="G35" i="17"/>
  <c r="G34" i="17"/>
  <c r="G30" i="17"/>
  <c r="G29" i="17"/>
  <c r="G28" i="17"/>
  <c r="G27" i="17"/>
  <c r="G23" i="17"/>
  <c r="G22" i="17"/>
  <c r="G21" i="17"/>
  <c r="G20" i="17"/>
  <c r="G125" i="14"/>
  <c r="G118" i="14"/>
  <c r="G111" i="14"/>
  <c r="G104" i="14"/>
  <c r="G97" i="14"/>
  <c r="G90" i="14"/>
  <c r="G83" i="14"/>
  <c r="G69" i="14"/>
  <c r="G55" i="14"/>
  <c r="G41" i="14"/>
  <c r="G34" i="14"/>
  <c r="G27" i="14"/>
  <c r="G20" i="14"/>
  <c r="G143" i="17" l="1"/>
  <c r="G129" i="17"/>
  <c r="G73" i="17"/>
  <c r="G94" i="17"/>
  <c r="G101" i="17"/>
  <c r="G45" i="17"/>
  <c r="G108" i="17"/>
  <c r="G122" i="17"/>
  <c r="G164" i="17"/>
  <c r="G157" i="17"/>
  <c r="G115" i="17"/>
  <c r="G59" i="17"/>
  <c r="G31" i="17"/>
  <c r="G80" i="17"/>
  <c r="G66" i="17"/>
  <c r="G52" i="17"/>
  <c r="G38" i="17"/>
  <c r="G24" i="17"/>
  <c r="G72" i="14"/>
  <c r="G71" i="14"/>
  <c r="G70" i="14"/>
  <c r="G44" i="14"/>
  <c r="G43" i="14"/>
  <c r="G42" i="14"/>
  <c r="C13" i="17" l="1"/>
  <c r="G73" i="14"/>
  <c r="G45" i="14"/>
  <c r="G23" i="14"/>
  <c r="G22" i="14"/>
  <c r="G21" i="14"/>
  <c r="G24" i="14" l="1"/>
  <c r="G128" i="14"/>
  <c r="G127" i="14"/>
  <c r="G126" i="14"/>
  <c r="G121" i="14"/>
  <c r="G120" i="14"/>
  <c r="G119" i="14"/>
  <c r="G114" i="14"/>
  <c r="G113" i="14"/>
  <c r="G112" i="14"/>
  <c r="G107" i="14"/>
  <c r="G106" i="14"/>
  <c r="G105" i="14"/>
  <c r="G100" i="14"/>
  <c r="G99" i="14"/>
  <c r="G98" i="14"/>
  <c r="G93" i="14"/>
  <c r="G92" i="14"/>
  <c r="G91" i="14"/>
  <c r="G86" i="14"/>
  <c r="G85" i="14"/>
  <c r="G84" i="14"/>
  <c r="G79" i="14"/>
  <c r="G78" i="14"/>
  <c r="G77" i="14"/>
  <c r="G65" i="14"/>
  <c r="G64" i="14"/>
  <c r="G63" i="14"/>
  <c r="G58" i="14"/>
  <c r="G57" i="14"/>
  <c r="G56" i="14"/>
  <c r="G37" i="14"/>
  <c r="G36" i="14"/>
  <c r="G35" i="14"/>
  <c r="G30" i="14"/>
  <c r="G29" i="14"/>
  <c r="G28" i="14"/>
  <c r="G129" i="14" l="1"/>
  <c r="G94" i="14"/>
  <c r="G31" i="14"/>
  <c r="G122" i="14"/>
  <c r="G108" i="14"/>
  <c r="G80" i="14"/>
  <c r="G59" i="14"/>
  <c r="G38" i="14"/>
  <c r="G66" i="14"/>
  <c r="G87" i="14"/>
  <c r="G101" i="14"/>
  <c r="G115" i="14"/>
  <c r="C13" i="14" l="1"/>
  <c r="G97" i="7"/>
  <c r="G121" i="7" l="1"/>
  <c r="G120" i="7"/>
  <c r="G119" i="7"/>
  <c r="G118" i="7"/>
  <c r="G114" i="7"/>
  <c r="G113" i="7"/>
  <c r="G112" i="7"/>
  <c r="G111" i="7"/>
  <c r="G107" i="7"/>
  <c r="G106" i="7"/>
  <c r="G105" i="7"/>
  <c r="G104" i="7"/>
  <c r="G100" i="7"/>
  <c r="G99" i="7"/>
  <c r="G98" i="7"/>
  <c r="G122" i="7" l="1"/>
  <c r="G115" i="7"/>
  <c r="G108" i="7"/>
  <c r="G101" i="7"/>
  <c r="G128" i="7" l="1"/>
  <c r="G127" i="7"/>
  <c r="G126" i="7"/>
  <c r="G125" i="7"/>
  <c r="G93" i="7"/>
  <c r="G92" i="7"/>
  <c r="G91" i="7"/>
  <c r="G90" i="7"/>
  <c r="G86" i="7"/>
  <c r="G85" i="7"/>
  <c r="G84" i="7"/>
  <c r="G83" i="7"/>
  <c r="G79" i="7"/>
  <c r="G78" i="7"/>
  <c r="G77" i="7"/>
  <c r="G76" i="7"/>
  <c r="G72" i="7"/>
  <c r="G71" i="7"/>
  <c r="G70" i="7"/>
  <c r="G69" i="7"/>
  <c r="G65" i="7"/>
  <c r="G64" i="7"/>
  <c r="G63" i="7"/>
  <c r="G62" i="7"/>
  <c r="G66" i="7" l="1"/>
  <c r="G129" i="7"/>
  <c r="G94" i="7"/>
  <c r="G73" i="7"/>
  <c r="G87" i="7"/>
  <c r="G80" i="7"/>
  <c r="G51" i="7" l="1"/>
  <c r="G50" i="7"/>
  <c r="G49" i="7"/>
  <c r="G48" i="7"/>
  <c r="G44" i="7"/>
  <c r="G43" i="7"/>
  <c r="G42" i="7"/>
  <c r="G41" i="7"/>
  <c r="G37" i="7"/>
  <c r="G36" i="7"/>
  <c r="G35" i="7"/>
  <c r="G34" i="7"/>
  <c r="G30" i="7"/>
  <c r="G29" i="7"/>
  <c r="G28" i="7"/>
  <c r="G27" i="7"/>
  <c r="G21" i="7"/>
  <c r="G22" i="7"/>
  <c r="G23" i="7"/>
  <c r="G20" i="7"/>
  <c r="G24" i="7" l="1"/>
  <c r="G52" i="7"/>
  <c r="G45" i="7"/>
  <c r="G38" i="7"/>
  <c r="G31" i="7"/>
  <c r="C13" i="7" l="1"/>
</calcChain>
</file>

<file path=xl/sharedStrings.xml><?xml version="1.0" encoding="utf-8"?>
<sst xmlns="http://schemas.openxmlformats.org/spreadsheetml/2006/main" count="1049" uniqueCount="111">
  <si>
    <t>住所</t>
    <rPh sb="0" eb="2">
      <t>ジュウショ</t>
    </rPh>
    <phoneticPr fontId="5"/>
  </si>
  <si>
    <t>代表者職氏名</t>
    <rPh sb="0" eb="3">
      <t>ダイヒョウシャ</t>
    </rPh>
    <rPh sb="3" eb="4">
      <t>ショク</t>
    </rPh>
    <rPh sb="4" eb="6">
      <t>シメイ</t>
    </rPh>
    <phoneticPr fontId="5"/>
  </si>
  <si>
    <t>㊞</t>
    <phoneticPr fontId="5"/>
  </si>
  <si>
    <t>仕様書等を確認のうえ，下記金額をもって入札いたします。</t>
    <rPh sb="0" eb="3">
      <t>シヨウショ</t>
    </rPh>
    <rPh sb="3" eb="4">
      <t>トウ</t>
    </rPh>
    <rPh sb="5" eb="7">
      <t>カクニン</t>
    </rPh>
    <rPh sb="11" eb="13">
      <t>カキ</t>
    </rPh>
    <rPh sb="13" eb="15">
      <t>キンガク</t>
    </rPh>
    <rPh sb="19" eb="21">
      <t>ニュウサツ</t>
    </rPh>
    <phoneticPr fontId="5"/>
  </si>
  <si>
    <t>基本料金</t>
    <rPh sb="0" eb="2">
      <t>キホン</t>
    </rPh>
    <rPh sb="2" eb="4">
      <t>リョウキン</t>
    </rPh>
    <phoneticPr fontId="1"/>
  </si>
  <si>
    <t>電力量料金</t>
    <rPh sb="0" eb="2">
      <t>デンリョク</t>
    </rPh>
    <rPh sb="2" eb="3">
      <t>リョウ</t>
    </rPh>
    <rPh sb="3" eb="5">
      <t>リョウキン</t>
    </rPh>
    <phoneticPr fontId="1"/>
  </si>
  <si>
    <t>内訳</t>
    <rPh sb="0" eb="2">
      <t>ウチワケ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</si>
  <si>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</si>
  <si>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</si>
  <si>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</si>
  <si>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金額（数量×単価）</t>
    <rPh sb="0" eb="2">
      <t>キンガク</t>
    </rPh>
    <rPh sb="3" eb="5">
      <t>スウリョウ</t>
    </rPh>
    <rPh sb="6" eb="8">
      <t>タンカ</t>
    </rPh>
    <phoneticPr fontId="1"/>
  </si>
  <si>
    <t>入札者　</t>
    <phoneticPr fontId="5"/>
  </si>
  <si>
    <t>件　　名</t>
    <phoneticPr fontId="1"/>
  </si>
  <si>
    <t>（単位：円）</t>
    <rPh sb="1" eb="3">
      <t>タンイ</t>
    </rPh>
    <rPh sb="4" eb="5">
      <t>エン</t>
    </rPh>
    <phoneticPr fontId="1"/>
  </si>
  <si>
    <t>区分</t>
    <rPh sb="0" eb="2">
      <t>クブン</t>
    </rPh>
    <phoneticPr fontId="1"/>
  </si>
  <si>
    <t>入札金額</t>
    <rPh sb="0" eb="2">
      <t>ニュウサツ</t>
    </rPh>
    <rPh sb="2" eb="4">
      <t>キンガク</t>
    </rPh>
    <phoneticPr fontId="1"/>
  </si>
  <si>
    <t>円</t>
    <rPh sb="0" eb="1">
      <t>エン</t>
    </rPh>
    <phoneticPr fontId="1"/>
  </si>
  <si>
    <t>上記金額には，消費税および地方消費税相当額を含む。</t>
    <phoneticPr fontId="1"/>
  </si>
  <si>
    <t>計</t>
    <rPh sb="0" eb="1">
      <t>ケイ</t>
    </rPh>
    <phoneticPr fontId="1"/>
  </si>
  <si>
    <t>【食肉検査所】</t>
    <rPh sb="1" eb="3">
      <t>ショクニク</t>
    </rPh>
    <rPh sb="3" eb="5">
      <t>ケンサ</t>
    </rPh>
    <rPh sb="5" eb="6">
      <t>ジョ</t>
    </rPh>
    <phoneticPr fontId="1"/>
  </si>
  <si>
    <t>【谷地頭児童館】</t>
    <rPh sb="1" eb="4">
      <t>ヤチガシラ</t>
    </rPh>
    <rPh sb="4" eb="7">
      <t>ジドウカン</t>
    </rPh>
    <phoneticPr fontId="1"/>
  </si>
  <si>
    <t>【湯川児童館】</t>
    <rPh sb="1" eb="2">
      <t>ユ</t>
    </rPh>
    <rPh sb="2" eb="3">
      <t>カワ</t>
    </rPh>
    <rPh sb="3" eb="6">
      <t>ジドウカン</t>
    </rPh>
    <phoneticPr fontId="1"/>
  </si>
  <si>
    <t>【古川母と子の家】</t>
    <rPh sb="1" eb="3">
      <t>フルカワ</t>
    </rPh>
    <rPh sb="3" eb="4">
      <t>ハハ</t>
    </rPh>
    <rPh sb="5" eb="6">
      <t>コ</t>
    </rPh>
    <rPh sb="7" eb="8">
      <t>イエ</t>
    </rPh>
    <phoneticPr fontId="1"/>
  </si>
  <si>
    <t>【宮前児童館】</t>
    <rPh sb="1" eb="3">
      <t>ミヤマエ</t>
    </rPh>
    <rPh sb="3" eb="6">
      <t>ジドウカン</t>
    </rPh>
    <phoneticPr fontId="1"/>
  </si>
  <si>
    <t>【大川児童館】</t>
    <rPh sb="1" eb="3">
      <t>オオカワ</t>
    </rPh>
    <rPh sb="3" eb="6">
      <t>ジドウカン</t>
    </rPh>
    <phoneticPr fontId="1"/>
  </si>
  <si>
    <t>【恵山賃貸住宅階段灯】</t>
    <rPh sb="1" eb="3">
      <t>エサン</t>
    </rPh>
    <rPh sb="3" eb="5">
      <t>チンタイ</t>
    </rPh>
    <rPh sb="5" eb="7">
      <t>ジュウタク</t>
    </rPh>
    <rPh sb="7" eb="9">
      <t>カイダン</t>
    </rPh>
    <rPh sb="9" eb="10">
      <t>トウ</t>
    </rPh>
    <phoneticPr fontId="1"/>
  </si>
  <si>
    <t>【恵山第５分団】</t>
    <rPh sb="1" eb="3">
      <t>エサン</t>
    </rPh>
    <rPh sb="3" eb="4">
      <t>ダイ</t>
    </rPh>
    <rPh sb="5" eb="7">
      <t>ブンダン</t>
    </rPh>
    <phoneticPr fontId="1"/>
  </si>
  <si>
    <t>【銭亀沢支所庁舎】</t>
    <rPh sb="1" eb="2">
      <t>ゼニ</t>
    </rPh>
    <rPh sb="2" eb="3">
      <t>カメ</t>
    </rPh>
    <rPh sb="3" eb="4">
      <t>サワ</t>
    </rPh>
    <rPh sb="4" eb="6">
      <t>シショ</t>
    </rPh>
    <rPh sb="6" eb="8">
      <t>チョウシャ</t>
    </rPh>
    <phoneticPr fontId="1"/>
  </si>
  <si>
    <t>【慰霊堂】</t>
    <rPh sb="1" eb="3">
      <t>イレイ</t>
    </rPh>
    <rPh sb="3" eb="4">
      <t>ドウ</t>
    </rPh>
    <phoneticPr fontId="1"/>
  </si>
  <si>
    <t>【日乃出いこいの家】</t>
    <rPh sb="1" eb="4">
      <t>ヒノデ</t>
    </rPh>
    <rPh sb="8" eb="9">
      <t>イエ</t>
    </rPh>
    <phoneticPr fontId="1"/>
  </si>
  <si>
    <t>【七五郎沢廃棄物最終処分場】</t>
    <rPh sb="1" eb="2">
      <t>シチ</t>
    </rPh>
    <rPh sb="2" eb="4">
      <t>ゴロウ</t>
    </rPh>
    <rPh sb="4" eb="5">
      <t>サワ</t>
    </rPh>
    <rPh sb="5" eb="8">
      <t>ハイキブツ</t>
    </rPh>
    <rPh sb="8" eb="10">
      <t>サイシュウ</t>
    </rPh>
    <rPh sb="10" eb="13">
      <t>ショブンジョウ</t>
    </rPh>
    <phoneticPr fontId="1"/>
  </si>
  <si>
    <t>【西部児童館】</t>
    <rPh sb="1" eb="3">
      <t>セイブ</t>
    </rPh>
    <rPh sb="3" eb="6">
      <t>ジドウカン</t>
    </rPh>
    <phoneticPr fontId="1"/>
  </si>
  <si>
    <t>【赤川児童館】</t>
    <rPh sb="1" eb="3">
      <t>アカガワ</t>
    </rPh>
    <rPh sb="3" eb="6">
      <t>ジドウカン</t>
    </rPh>
    <phoneticPr fontId="1"/>
  </si>
  <si>
    <t>【鍛治児童館】</t>
    <rPh sb="1" eb="3">
      <t>カジ</t>
    </rPh>
    <rPh sb="3" eb="6">
      <t>ジドウカン</t>
    </rPh>
    <phoneticPr fontId="1"/>
  </si>
  <si>
    <t>【山の手児童館】</t>
    <rPh sb="1" eb="2">
      <t>ヤマ</t>
    </rPh>
    <rPh sb="3" eb="4">
      <t>テ</t>
    </rPh>
    <rPh sb="4" eb="7">
      <t>ジドウカン</t>
    </rPh>
    <phoneticPr fontId="1"/>
  </si>
  <si>
    <t>【深堀児童館】</t>
    <rPh sb="1" eb="3">
      <t>フカボリ</t>
    </rPh>
    <rPh sb="3" eb="6">
      <t>ジドウカン</t>
    </rPh>
    <phoneticPr fontId="1"/>
  </si>
  <si>
    <t>【恵山福祉センター】</t>
    <rPh sb="1" eb="3">
      <t>エサン</t>
    </rPh>
    <rPh sb="3" eb="5">
      <t>フクシ</t>
    </rPh>
    <phoneticPr fontId="1"/>
  </si>
  <si>
    <t>【つつじ保育園】</t>
    <rPh sb="4" eb="7">
      <t>ホイクエン</t>
    </rPh>
    <phoneticPr fontId="1"/>
  </si>
  <si>
    <t>【椴法華出張所】</t>
    <rPh sb="1" eb="4">
      <t>トドホッケ</t>
    </rPh>
    <rPh sb="4" eb="6">
      <t>シュッチョウ</t>
    </rPh>
    <rPh sb="6" eb="7">
      <t>ジョ</t>
    </rPh>
    <phoneticPr fontId="1"/>
  </si>
  <si>
    <t>【恵山中継基地局】</t>
    <rPh sb="1" eb="3">
      <t>エサン</t>
    </rPh>
    <rPh sb="3" eb="5">
      <t>チュウケイ</t>
    </rPh>
    <rPh sb="5" eb="8">
      <t>キチキョク</t>
    </rPh>
    <phoneticPr fontId="1"/>
  </si>
  <si>
    <t>【銚子中継基地局】</t>
    <rPh sb="1" eb="3">
      <t>チョウシ</t>
    </rPh>
    <rPh sb="3" eb="5">
      <t>チュウケイ</t>
    </rPh>
    <rPh sb="5" eb="8">
      <t>キチキョク</t>
    </rPh>
    <phoneticPr fontId="1"/>
  </si>
  <si>
    <t>【北ふ頭分電盤１】</t>
    <rPh sb="1" eb="2">
      <t>キタ</t>
    </rPh>
    <rPh sb="3" eb="4">
      <t>トウ</t>
    </rPh>
    <rPh sb="4" eb="7">
      <t>ブンデンバン</t>
    </rPh>
    <phoneticPr fontId="1"/>
  </si>
  <si>
    <t>【海岸町荷置場街路灯】</t>
    <rPh sb="1" eb="3">
      <t>カイガン</t>
    </rPh>
    <rPh sb="3" eb="4">
      <t>チョウ</t>
    </rPh>
    <rPh sb="4" eb="5">
      <t>ニ</t>
    </rPh>
    <rPh sb="5" eb="7">
      <t>オキバ</t>
    </rPh>
    <rPh sb="7" eb="10">
      <t>ガイロトウ</t>
    </rPh>
    <phoneticPr fontId="1"/>
  </si>
  <si>
    <t>【海岸町管理事務所】</t>
    <rPh sb="1" eb="4">
      <t>カイガンチョウ</t>
    </rPh>
    <rPh sb="4" eb="6">
      <t>カンリ</t>
    </rPh>
    <rPh sb="6" eb="9">
      <t>ジムショ</t>
    </rPh>
    <phoneticPr fontId="1"/>
  </si>
  <si>
    <t>【北ふ頭分電盤２】</t>
    <rPh sb="1" eb="2">
      <t>キタ</t>
    </rPh>
    <rPh sb="3" eb="4">
      <t>トウ</t>
    </rPh>
    <rPh sb="4" eb="7">
      <t>ブンデンバン</t>
    </rPh>
    <phoneticPr fontId="1"/>
  </si>
  <si>
    <t>入　　札　　書</t>
    <rPh sb="0" eb="1">
      <t>イリ</t>
    </rPh>
    <rPh sb="3" eb="4">
      <t>サツ</t>
    </rPh>
    <rPh sb="6" eb="7">
      <t>ショ</t>
    </rPh>
    <phoneticPr fontId="5"/>
  </si>
  <si>
    <t>商号または名称</t>
    <rPh sb="0" eb="2">
      <t>ショウゴウ</t>
    </rPh>
    <rPh sb="5" eb="7">
      <t>メイショウ</t>
    </rPh>
    <phoneticPr fontId="5"/>
  </si>
  <si>
    <t>函館市施設の電力供給（従量電灯Ｃ相当　その１）</t>
    <rPh sb="0" eb="3">
      <t>ハコダテシ</t>
    </rPh>
    <phoneticPr fontId="1"/>
  </si>
  <si>
    <t>【大森浜児童館】</t>
    <phoneticPr fontId="1"/>
  </si>
  <si>
    <t>【函館市水産物地方卸売市場廃棄物処理施設】</t>
    <rPh sb="1" eb="3">
      <t>ハコダテ</t>
    </rPh>
    <rPh sb="3" eb="4">
      <t>シ</t>
    </rPh>
    <rPh sb="4" eb="7">
      <t>スイサンブツ</t>
    </rPh>
    <rPh sb="7" eb="9">
      <t>チホウ</t>
    </rPh>
    <rPh sb="9" eb="11">
      <t>オロシウリ</t>
    </rPh>
    <rPh sb="11" eb="13">
      <t>シジョウ</t>
    </rPh>
    <rPh sb="13" eb="16">
      <t>ハイキブツ</t>
    </rPh>
    <rPh sb="16" eb="18">
      <t>ショリ</t>
    </rPh>
    <rPh sb="18" eb="20">
      <t>シセツ</t>
    </rPh>
    <phoneticPr fontId="1"/>
  </si>
  <si>
    <t>【万代ふ頭公衆トイレ】</t>
    <rPh sb="1" eb="3">
      <t>マンダイ</t>
    </rPh>
    <rPh sb="4" eb="5">
      <t>トウ</t>
    </rPh>
    <rPh sb="5" eb="7">
      <t>コウシュウ</t>
    </rPh>
    <phoneticPr fontId="1"/>
  </si>
  <si>
    <t>【港湾中央ふ頭第１】</t>
    <rPh sb="1" eb="3">
      <t>コウワン</t>
    </rPh>
    <rPh sb="3" eb="5">
      <t>チュウオウ</t>
    </rPh>
    <rPh sb="6" eb="7">
      <t>トウ</t>
    </rPh>
    <rPh sb="7" eb="8">
      <t>ダイ</t>
    </rPh>
    <phoneticPr fontId="1"/>
  </si>
  <si>
    <t>【南茅部河川公園】</t>
    <rPh sb="1" eb="4">
      <t>ミナミカヤベ</t>
    </rPh>
    <rPh sb="4" eb="6">
      <t>カセン</t>
    </rPh>
    <rPh sb="6" eb="8">
      <t>コウエン</t>
    </rPh>
    <phoneticPr fontId="1"/>
  </si>
  <si>
    <t>【汐首中継基地局】</t>
    <phoneticPr fontId="1"/>
  </si>
  <si>
    <t>【桔梗福祉交流センター】</t>
    <phoneticPr fontId="1"/>
  </si>
  <si>
    <t>【戸井支所庁舎】</t>
    <phoneticPr fontId="1"/>
  </si>
  <si>
    <t>【恵山支所庁舎】</t>
    <phoneticPr fontId="1"/>
  </si>
  <si>
    <t>【市立函館博物館】</t>
    <phoneticPr fontId="1"/>
  </si>
  <si>
    <t>【函館市南北海道教育センター】</t>
    <phoneticPr fontId="1"/>
  </si>
  <si>
    <t>【市立函館高等学校】</t>
    <rPh sb="1" eb="3">
      <t>シリツ</t>
    </rPh>
    <rPh sb="3" eb="5">
      <t>ハコダテ</t>
    </rPh>
    <rPh sb="5" eb="7">
      <t>コウトウ</t>
    </rPh>
    <rPh sb="7" eb="9">
      <t>ガッコウ</t>
    </rPh>
    <phoneticPr fontId="1"/>
  </si>
  <si>
    <t>【北消防署大縄出張所】</t>
    <phoneticPr fontId="1"/>
  </si>
  <si>
    <t>函館市施設の電力供給（従量電灯Ｃ相当　その２）</t>
    <rPh sb="0" eb="3">
      <t>ハコダテシ</t>
    </rPh>
    <phoneticPr fontId="1"/>
  </si>
  <si>
    <t>【北方民族資料館ライトアップ】</t>
    <rPh sb="1" eb="3">
      <t>ホッポウ</t>
    </rPh>
    <rPh sb="3" eb="5">
      <t>ミンゾク</t>
    </rPh>
    <rPh sb="5" eb="8">
      <t>シリョウカン</t>
    </rPh>
    <phoneticPr fontId="1"/>
  </si>
  <si>
    <t>【元町公園ライトアップ】</t>
    <rPh sb="1" eb="2">
      <t>モト</t>
    </rPh>
    <rPh sb="2" eb="3">
      <t>マチ</t>
    </rPh>
    <rPh sb="3" eb="5">
      <t>コウエン</t>
    </rPh>
    <phoneticPr fontId="1"/>
  </si>
  <si>
    <t>【元町配水場ライトアップ】</t>
    <rPh sb="1" eb="2">
      <t>モト</t>
    </rPh>
    <rPh sb="2" eb="3">
      <t>マチ</t>
    </rPh>
    <rPh sb="3" eb="5">
      <t>ハイスイ</t>
    </rPh>
    <rPh sb="5" eb="6">
      <t>ジョウ</t>
    </rPh>
    <phoneticPr fontId="1"/>
  </si>
  <si>
    <t>函館市施設の電力供給（従量電灯Ｂ相当）</t>
    <rPh sb="0" eb="3">
      <t>ハコダテシ</t>
    </rPh>
    <phoneticPr fontId="1"/>
  </si>
  <si>
    <t>函館市長　大　泉　　　潤　　様</t>
    <rPh sb="0" eb="3">
      <t>ハコダテシ</t>
    </rPh>
    <rPh sb="3" eb="4">
      <t>チョウ</t>
    </rPh>
    <rPh sb="5" eb="6">
      <t>ダイ</t>
    </rPh>
    <rPh sb="7" eb="8">
      <t>イズミ</t>
    </rPh>
    <rPh sb="11" eb="12">
      <t>ジュン</t>
    </rPh>
    <rPh sb="14" eb="15">
      <t>サマ</t>
    </rPh>
    <phoneticPr fontId="5"/>
  </si>
  <si>
    <t>【五稜児童館】</t>
    <rPh sb="1" eb="2">
      <t>イ</t>
    </rPh>
    <rPh sb="2" eb="3">
      <t>リョウ</t>
    </rPh>
    <rPh sb="3" eb="6">
      <t>ジドウカン</t>
    </rPh>
    <phoneticPr fontId="1"/>
  </si>
  <si>
    <t>【ＳＥＣライトアップ】</t>
  </si>
  <si>
    <t>【旭岡児童館】</t>
    <rPh sb="1" eb="3">
      <t>アサヒオカ</t>
    </rPh>
    <rPh sb="3" eb="6">
      <t>ジドウカン</t>
    </rPh>
    <phoneticPr fontId="1"/>
  </si>
  <si>
    <t>【中島児童館】</t>
    <rPh sb="1" eb="3">
      <t>ナカジマ</t>
    </rPh>
    <rPh sb="3" eb="6">
      <t>ジドウカン</t>
    </rPh>
    <phoneticPr fontId="1"/>
  </si>
  <si>
    <t>【上湯川児童館】</t>
    <rPh sb="1" eb="2">
      <t>ウエ</t>
    </rPh>
    <rPh sb="2" eb="4">
      <t>ユカワ</t>
    </rPh>
    <phoneticPr fontId="1"/>
  </si>
  <si>
    <t>【日吉が丘児童館】</t>
    <rPh sb="1" eb="3">
      <t>ヒヨシ</t>
    </rPh>
    <rPh sb="4" eb="5">
      <t>オカ</t>
    </rPh>
    <phoneticPr fontId="1"/>
  </si>
  <si>
    <t>【湯浜児童館】</t>
    <rPh sb="1" eb="3">
      <t>ユハマ</t>
    </rPh>
    <rPh sb="3" eb="6">
      <t>ジドウカン</t>
    </rPh>
    <phoneticPr fontId="1"/>
  </si>
  <si>
    <t>【亀田港児童館】</t>
    <rPh sb="1" eb="7">
      <t>カメダミナトジドウカン</t>
    </rPh>
    <phoneticPr fontId="1"/>
  </si>
  <si>
    <t>【環境部整備工場】</t>
    <rPh sb="1" eb="4">
      <t>カンキョウブ</t>
    </rPh>
    <rPh sb="4" eb="8">
      <t>セイビコウジョウ</t>
    </rPh>
    <phoneticPr fontId="1"/>
  </si>
  <si>
    <t>【美原地区路線バス乗降場】</t>
    <phoneticPr fontId="1"/>
  </si>
  <si>
    <t>令和８年９月４日</t>
    <rPh sb="0" eb="2">
      <t>レイワ</t>
    </rPh>
    <rPh sb="3" eb="4">
      <t>ネン</t>
    </rPh>
    <rPh sb="5" eb="6">
      <t>ガツ</t>
    </rPh>
    <rPh sb="7" eb="8">
      <t>ヒ</t>
    </rPh>
    <phoneticPr fontId="1"/>
  </si>
  <si>
    <t>【函館市立戸井幼稚園】</t>
    <rPh sb="1" eb="5">
      <t>ハコダテシリツ</t>
    </rPh>
    <rPh sb="5" eb="7">
      <t>トイ</t>
    </rPh>
    <rPh sb="7" eb="10">
      <t>ヨウチエン</t>
    </rPh>
    <phoneticPr fontId="1"/>
  </si>
  <si>
    <t>契約電流[50A] 1契約×12月</t>
    <rPh sb="0" eb="4">
      <t>ケイヤクデンリュウ</t>
    </rPh>
    <rPh sb="11" eb="13">
      <t>ケイヤク</t>
    </rPh>
    <rPh sb="16" eb="17">
      <t>ガツ</t>
    </rPh>
    <phoneticPr fontId="1"/>
  </si>
  <si>
    <t>最初の120kWhまで</t>
    <rPh sb="0" eb="2">
      <t>サイショ</t>
    </rPh>
    <phoneticPr fontId="1"/>
  </si>
  <si>
    <t>120kWhをこえ280kWhまで</t>
  </si>
  <si>
    <t>280kWhをこえる分</t>
    <rPh sb="10" eb="11">
      <t>ブン</t>
    </rPh>
    <phoneticPr fontId="1"/>
  </si>
  <si>
    <t>契約電流[60A] 1契約×12月</t>
    <rPh sb="0" eb="4">
      <t>ケイヤクデンリュウ</t>
    </rPh>
    <rPh sb="11" eb="13">
      <t>ケイヤク</t>
    </rPh>
    <rPh sb="16" eb="17">
      <t>ガツ</t>
    </rPh>
    <phoneticPr fontId="1"/>
  </si>
  <si>
    <t>契約電流[40A] 1契約×12月</t>
    <rPh sb="0" eb="4">
      <t>ケイヤクデンリュウ</t>
    </rPh>
    <rPh sb="11" eb="13">
      <t>ケイヤク</t>
    </rPh>
    <rPh sb="16" eb="17">
      <t>ガツ</t>
    </rPh>
    <phoneticPr fontId="1"/>
  </si>
  <si>
    <t>契約電流[30A] 1契約×12月</t>
    <rPh sb="0" eb="4">
      <t>ケイヤクデンリュウ</t>
    </rPh>
    <rPh sb="11" eb="13">
      <t>ケイヤク</t>
    </rPh>
    <rPh sb="16" eb="17">
      <t>ガツ</t>
    </rPh>
    <phoneticPr fontId="1"/>
  </si>
  <si>
    <t>契約電流[15A] 1契約×12月</t>
    <rPh sb="0" eb="4">
      <t>ケイヤクデンリュウ</t>
    </rPh>
    <rPh sb="11" eb="13">
      <t>ケイヤク</t>
    </rPh>
    <rPh sb="16" eb="17">
      <t>ガツ</t>
    </rPh>
    <phoneticPr fontId="1"/>
  </si>
  <si>
    <t>契約電流[20A] 1契約×12月</t>
    <rPh sb="0" eb="4">
      <t>ケイヤクデンリュウ</t>
    </rPh>
    <rPh sb="11" eb="13">
      <t>ケイヤク</t>
    </rPh>
    <rPh sb="16" eb="17">
      <t>ガツ</t>
    </rPh>
    <phoneticPr fontId="1"/>
  </si>
  <si>
    <t>契約容量10kVA×12月</t>
    <rPh sb="0" eb="2">
      <t>ケイヤク</t>
    </rPh>
    <rPh sb="2" eb="4">
      <t>ヨウリョウ</t>
    </rPh>
    <rPh sb="12" eb="13">
      <t>ガツ</t>
    </rPh>
    <phoneticPr fontId="1"/>
  </si>
  <si>
    <t>契約容量15kVA×12月</t>
    <rPh sb="0" eb="2">
      <t>ケイヤク</t>
    </rPh>
    <rPh sb="2" eb="4">
      <t>ヨウリョウ</t>
    </rPh>
    <rPh sb="12" eb="13">
      <t>ガツ</t>
    </rPh>
    <phoneticPr fontId="1"/>
  </si>
  <si>
    <t>契約容量20kVA×12月</t>
    <rPh sb="0" eb="2">
      <t>ケイヤク</t>
    </rPh>
    <rPh sb="2" eb="4">
      <t>ヨウリョウ</t>
    </rPh>
    <rPh sb="12" eb="13">
      <t>ガツ</t>
    </rPh>
    <phoneticPr fontId="1"/>
  </si>
  <si>
    <t>契約容量7kVA×12月</t>
    <rPh sb="0" eb="2">
      <t>ケイヤク</t>
    </rPh>
    <rPh sb="2" eb="4">
      <t>ヨウリョウ</t>
    </rPh>
    <rPh sb="11" eb="12">
      <t>ガツ</t>
    </rPh>
    <phoneticPr fontId="1"/>
  </si>
  <si>
    <t>契約容量8kVA×12月</t>
    <rPh sb="0" eb="2">
      <t>ケイヤク</t>
    </rPh>
    <rPh sb="2" eb="4">
      <t>ヨウリョウ</t>
    </rPh>
    <rPh sb="11" eb="12">
      <t>ガツ</t>
    </rPh>
    <phoneticPr fontId="1"/>
  </si>
  <si>
    <t>契約容量6kVA×12月</t>
    <rPh sb="0" eb="2">
      <t>ケイヤク</t>
    </rPh>
    <rPh sb="2" eb="4">
      <t>ヨウリョウ</t>
    </rPh>
    <rPh sb="11" eb="12">
      <t>ガツ</t>
    </rPh>
    <phoneticPr fontId="1"/>
  </si>
  <si>
    <t>契約容量50kVA×12月</t>
    <rPh sb="0" eb="2">
      <t>ケイヤク</t>
    </rPh>
    <rPh sb="2" eb="4">
      <t>ヨウリョウ</t>
    </rPh>
    <rPh sb="12" eb="13">
      <t>ガツ</t>
    </rPh>
    <phoneticPr fontId="1"/>
  </si>
  <si>
    <t>契約容量40kVA×12月</t>
    <rPh sb="0" eb="2">
      <t>ケイヤク</t>
    </rPh>
    <rPh sb="2" eb="4">
      <t>ヨウリョウ</t>
    </rPh>
    <rPh sb="12" eb="13">
      <t>ガツ</t>
    </rPh>
    <phoneticPr fontId="1"/>
  </si>
  <si>
    <t>契約容量25kVA×12月</t>
    <rPh sb="0" eb="2">
      <t>ケイヤク</t>
    </rPh>
    <rPh sb="2" eb="4">
      <t>ヨウリョウ</t>
    </rPh>
    <rPh sb="12" eb="13">
      <t>ガツ</t>
    </rPh>
    <phoneticPr fontId="1"/>
  </si>
  <si>
    <t>契約容量11kVA×12月</t>
    <rPh sb="0" eb="2">
      <t>ケイヤク</t>
    </rPh>
    <rPh sb="2" eb="4">
      <t>ヨウリョウ</t>
    </rPh>
    <rPh sb="12" eb="13">
      <t>ガツ</t>
    </rPh>
    <phoneticPr fontId="1"/>
  </si>
  <si>
    <t>契約容量35kVA×12月</t>
    <rPh sb="0" eb="2">
      <t>ケイヤク</t>
    </rPh>
    <rPh sb="2" eb="4">
      <t>ヨウリョウ</t>
    </rPh>
    <rPh sb="12" eb="13">
      <t>ガツ</t>
    </rPh>
    <phoneticPr fontId="1"/>
  </si>
  <si>
    <t>契約容量20kVA×12月</t>
    <phoneticPr fontId="1"/>
  </si>
  <si>
    <t>契約容量25kVA×12月</t>
    <phoneticPr fontId="1"/>
  </si>
  <si>
    <t>契約容量7kVA×12月</t>
    <phoneticPr fontId="1"/>
  </si>
  <si>
    <t>契約容量32kVA×12月</t>
    <phoneticPr fontId="1"/>
  </si>
  <si>
    <t>契約容量38kVA×12月</t>
    <phoneticPr fontId="1"/>
  </si>
  <si>
    <t>契約容量30kVA×12月</t>
    <phoneticPr fontId="1"/>
  </si>
  <si>
    <t>契約容量31kVA×12月</t>
    <phoneticPr fontId="1"/>
  </si>
  <si>
    <t>契約容量33kVA×12月</t>
    <phoneticPr fontId="1"/>
  </si>
  <si>
    <t>契約容量35kVA×12月</t>
    <phoneticPr fontId="1"/>
  </si>
  <si>
    <t>月</t>
    <rPh sb="0" eb="1">
      <t>ツキ</t>
    </rPh>
    <phoneticPr fontId="1"/>
  </si>
  <si>
    <t>kWh</t>
  </si>
  <si>
    <t>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</si>
</sst>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rgb="FFFFFF0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6"/>
      <color rgb="FFFFFF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0" fillId="0" borderId="0"/>
    <xf numFmtId="38" fontId="10" fillId="0" borderId="0" applyFont="0" applyFill="0" applyBorder="0" applyAlignment="0" applyProtection="0"/>
  </cellStyleXfs>
  <cellXfs count="34">
    <xf numFmtId="0" fontId="0" fillId="0" borderId="0" xfId="0">
      <alignment vertical="center"/>
    </xf>
    <xf numFmtId="0" fontId="14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quotePrefix="1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9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2" xfId="0" applyFont="1" applyBorder="1" applyAlignment="1" applyProtection="1">
      <protection locked="0"/>
    </xf>
    <xf numFmtId="0" fontId="6" fillId="0" borderId="2" xfId="0" applyFont="1" applyBorder="1" applyAlignment="1" applyProtection="1">
      <protection locked="0"/>
    </xf>
    <xf numFmtId="0" fontId="6" fillId="0" borderId="0" xfId="0" applyFont="1" applyAlignment="1" applyProtection="1">
      <protection locked="0"/>
    </xf>
    <xf numFmtId="0" fontId="13" fillId="0" borderId="0" xfId="0" applyFont="1" applyProtection="1">
      <alignment vertical="center"/>
      <protection locked="0"/>
    </xf>
    <xf numFmtId="0" fontId="4" fillId="0" borderId="2" xfId="0" applyFont="1" applyBorder="1" applyAlignment="1" applyProtection="1"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Protection="1">
      <alignment vertical="center"/>
      <protection locked="0"/>
    </xf>
    <xf numFmtId="0" fontId="11" fillId="0" borderId="1" xfId="0" applyFont="1" applyBorder="1" applyProtection="1">
      <alignment vertical="center"/>
      <protection locked="0"/>
    </xf>
    <xf numFmtId="38" fontId="6" fillId="0" borderId="1" xfId="1" applyFont="1" applyBorder="1" applyProtection="1">
      <alignment vertical="center"/>
      <protection locked="0"/>
    </xf>
    <xf numFmtId="40" fontId="16" fillId="0" borderId="1" xfId="1" applyNumberFormat="1" applyFont="1" applyBorder="1" applyProtection="1">
      <alignment vertical="center"/>
      <protection locked="0"/>
    </xf>
    <xf numFmtId="40" fontId="6" fillId="0" borderId="1" xfId="1" applyNumberFormat="1" applyFont="1" applyBorder="1" applyProtection="1">
      <alignment vertical="center"/>
    </xf>
    <xf numFmtId="38" fontId="2" fillId="0" borderId="1" xfId="1" applyFont="1" applyBorder="1" applyProtection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distributed" vertical="center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38" fontId="12" fillId="0" borderId="2" xfId="1" applyFont="1" applyBorder="1" applyAlignment="1" applyProtection="1">
      <alignment horizontal="right"/>
    </xf>
    <xf numFmtId="38" fontId="18" fillId="0" borderId="1" xfId="1" applyFont="1" applyFill="1" applyBorder="1" applyAlignment="1">
      <alignment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9"/>
  <sheetViews>
    <sheetView tabSelected="1" view="pageBreakPreview" zoomScaleNormal="100" zoomScaleSheetLayoutView="100" workbookViewId="0">
      <selection activeCell="G11" sqref="G11"/>
    </sheetView>
  </sheetViews>
  <sheetFormatPr defaultColWidth="9" defaultRowHeight="13.5" x14ac:dyDescent="0.15"/>
  <cols>
    <col min="1" max="1" width="9" style="2"/>
    <col min="2" max="2" width="12.625" style="2" customWidth="1"/>
    <col min="3" max="3" width="25.125" style="2" customWidth="1"/>
    <col min="4" max="4" width="7.5" style="2" bestFit="1" customWidth="1"/>
    <col min="5" max="5" width="6.5" style="2" customWidth="1"/>
    <col min="6" max="6" width="13.625" style="2" customWidth="1"/>
    <col min="7" max="7" width="18.375" style="2" customWidth="1"/>
    <col min="8" max="8" width="3.375" style="2" bestFit="1" customWidth="1"/>
    <col min="9" max="16384" width="9" style="2"/>
  </cols>
  <sheetData>
    <row r="2" spans="2:11" ht="25.5" x14ac:dyDescent="0.15">
      <c r="B2" s="28" t="s">
        <v>45</v>
      </c>
      <c r="C2" s="28"/>
      <c r="D2" s="28"/>
      <c r="E2" s="28"/>
      <c r="F2" s="28"/>
      <c r="G2" s="28"/>
      <c r="H2" s="28"/>
      <c r="I2" s="1"/>
    </row>
    <row r="3" spans="2:11" x14ac:dyDescent="0.15">
      <c r="B3" s="3"/>
      <c r="C3" s="3"/>
      <c r="D3" s="3"/>
      <c r="E3" s="3"/>
      <c r="F3" s="3"/>
      <c r="G3" s="3"/>
      <c r="H3" s="3"/>
    </row>
    <row r="4" spans="2:11" x14ac:dyDescent="0.15">
      <c r="B4" s="3"/>
      <c r="C4" s="3"/>
      <c r="D4" s="3"/>
      <c r="E4" s="3"/>
      <c r="F4" s="3"/>
      <c r="G4" s="4" t="s">
        <v>77</v>
      </c>
    </row>
    <row r="5" spans="2:11" x14ac:dyDescent="0.15">
      <c r="B5" s="2" t="s">
        <v>66</v>
      </c>
    </row>
    <row r="6" spans="2:11" ht="13.5" customHeight="1" x14ac:dyDescent="0.15"/>
    <row r="7" spans="2:11" ht="26.45" customHeight="1" x14ac:dyDescent="0.15">
      <c r="C7" s="5" t="s">
        <v>11</v>
      </c>
      <c r="D7" s="29" t="s">
        <v>0</v>
      </c>
      <c r="E7" s="29"/>
      <c r="F7" s="30"/>
      <c r="G7" s="30"/>
      <c r="H7" s="30"/>
    </row>
    <row r="8" spans="2:11" ht="26.45" customHeight="1" x14ac:dyDescent="0.15">
      <c r="D8" s="31" t="s">
        <v>46</v>
      </c>
      <c r="E8" s="31"/>
      <c r="F8" s="30"/>
      <c r="G8" s="30"/>
      <c r="H8" s="30"/>
    </row>
    <row r="9" spans="2:11" ht="26.45" customHeight="1" x14ac:dyDescent="0.15">
      <c r="D9" s="29" t="s">
        <v>1</v>
      </c>
      <c r="E9" s="29"/>
      <c r="F9" s="30"/>
      <c r="G9" s="30"/>
      <c r="H9" s="6" t="s">
        <v>2</v>
      </c>
      <c r="I9" s="7"/>
    </row>
    <row r="10" spans="2:11" x14ac:dyDescent="0.15">
      <c r="K10" s="25"/>
    </row>
    <row r="11" spans="2:11" ht="14.25" x14ac:dyDescent="0.15">
      <c r="B11" s="8" t="s">
        <v>3</v>
      </c>
    </row>
    <row r="13" spans="2:11" ht="30.75" x14ac:dyDescent="0.3">
      <c r="B13" s="9" t="s">
        <v>15</v>
      </c>
      <c r="C13" s="32">
        <f>G24+G31+G38+G45+G52+G59+G66+G73+G80+G87+G94+G101+G108+G115+G122+G129</f>
        <v>0</v>
      </c>
      <c r="D13" s="32"/>
      <c r="E13" s="10" t="s">
        <v>16</v>
      </c>
      <c r="F13" s="10"/>
      <c r="G13" s="11"/>
    </row>
    <row r="14" spans="2:11" x14ac:dyDescent="0.15">
      <c r="B14" s="12" t="s">
        <v>17</v>
      </c>
      <c r="C14" s="11"/>
      <c r="D14" s="11"/>
      <c r="E14" s="11"/>
      <c r="F14" s="11"/>
      <c r="G14" s="11"/>
    </row>
    <row r="15" spans="2:11" x14ac:dyDescent="0.15">
      <c r="B15" s="12"/>
      <c r="C15" s="11"/>
      <c r="D15" s="11"/>
      <c r="E15" s="11"/>
      <c r="F15" s="11"/>
      <c r="G15" s="11"/>
    </row>
    <row r="16" spans="2:11" ht="17.25" x14ac:dyDescent="0.2">
      <c r="B16" s="9" t="s">
        <v>12</v>
      </c>
      <c r="C16" s="13" t="s">
        <v>65</v>
      </c>
      <c r="D16" s="10"/>
      <c r="E16" s="10"/>
      <c r="F16" s="10"/>
      <c r="G16" s="10"/>
    </row>
    <row r="18" spans="2:7" ht="14.25" x14ac:dyDescent="0.15">
      <c r="B18" s="8" t="s">
        <v>19</v>
      </c>
      <c r="G18" s="14" t="s">
        <v>13</v>
      </c>
    </row>
    <row r="19" spans="2:7" ht="14.25" x14ac:dyDescent="0.15">
      <c r="B19" s="15" t="s">
        <v>6</v>
      </c>
      <c r="C19" s="16" t="s">
        <v>14</v>
      </c>
      <c r="D19" s="16" t="s">
        <v>7</v>
      </c>
      <c r="E19" s="16" t="s">
        <v>8</v>
      </c>
      <c r="F19" s="17" t="s">
        <v>9</v>
      </c>
      <c r="G19" s="18" t="s">
        <v>10</v>
      </c>
    </row>
    <row r="20" spans="2:7" ht="15" x14ac:dyDescent="0.15">
      <c r="B20" s="19" t="s">
        <v>4</v>
      </c>
      <c r="C20" s="20" t="s">
        <v>79</v>
      </c>
      <c r="D20" s="21">
        <v>12</v>
      </c>
      <c r="E20" s="16" t="s">
        <v>108</v>
      </c>
      <c r="F20" s="22"/>
      <c r="G20" s="23">
        <f>D20*F20</f>
        <v>0</v>
      </c>
    </row>
    <row r="21" spans="2:7" ht="15" x14ac:dyDescent="0.15">
      <c r="B21" s="26" t="s">
        <v>5</v>
      </c>
      <c r="C21" s="20" t="s">
        <v>80</v>
      </c>
      <c r="D21" s="33">
        <v>1440</v>
      </c>
      <c r="E21" s="16" t="s">
        <v>109</v>
      </c>
      <c r="F21" s="22"/>
      <c r="G21" s="23">
        <f t="shared" ref="G21:G23" si="0">D21*F21</f>
        <v>0</v>
      </c>
    </row>
    <row r="22" spans="2:7" ht="15" x14ac:dyDescent="0.15">
      <c r="B22" s="26"/>
      <c r="C22" s="20" t="s">
        <v>81</v>
      </c>
      <c r="D22" s="21">
        <v>1887</v>
      </c>
      <c r="E22" s="16" t="s">
        <v>109</v>
      </c>
      <c r="F22" s="22"/>
      <c r="G22" s="23">
        <f t="shared" si="0"/>
        <v>0</v>
      </c>
    </row>
    <row r="23" spans="2:7" ht="15" x14ac:dyDescent="0.15">
      <c r="B23" s="26"/>
      <c r="C23" s="20" t="s">
        <v>82</v>
      </c>
      <c r="D23" s="21">
        <v>536</v>
      </c>
      <c r="E23" s="16" t="s">
        <v>109</v>
      </c>
      <c r="F23" s="22"/>
      <c r="G23" s="23">
        <f t="shared" si="0"/>
        <v>0</v>
      </c>
    </row>
    <row r="24" spans="2:7" ht="14.25" x14ac:dyDescent="0.15">
      <c r="B24" s="27" t="s">
        <v>18</v>
      </c>
      <c r="C24" s="27"/>
      <c r="D24" s="27"/>
      <c r="E24" s="27"/>
      <c r="F24" s="27"/>
      <c r="G24" s="24">
        <f>INT(SUM(G20:G23))</f>
        <v>0</v>
      </c>
    </row>
    <row r="25" spans="2:7" ht="14.25" x14ac:dyDescent="0.15">
      <c r="B25" s="8" t="s">
        <v>20</v>
      </c>
      <c r="G25" s="14" t="s">
        <v>13</v>
      </c>
    </row>
    <row r="26" spans="2:7" ht="14.25" x14ac:dyDescent="0.15">
      <c r="B26" s="15" t="s">
        <v>6</v>
      </c>
      <c r="C26" s="16" t="s">
        <v>14</v>
      </c>
      <c r="D26" s="16" t="s">
        <v>7</v>
      </c>
      <c r="E26" s="16" t="s">
        <v>8</v>
      </c>
      <c r="F26" s="17" t="s">
        <v>9</v>
      </c>
      <c r="G26" s="18" t="s">
        <v>10</v>
      </c>
    </row>
    <row r="27" spans="2:7" ht="15" x14ac:dyDescent="0.15">
      <c r="B27" s="19" t="s">
        <v>4</v>
      </c>
      <c r="C27" s="20" t="s">
        <v>83</v>
      </c>
      <c r="D27" s="21">
        <v>12</v>
      </c>
      <c r="E27" s="16" t="s">
        <v>108</v>
      </c>
      <c r="F27" s="22"/>
      <c r="G27" s="23">
        <f>D27*F27</f>
        <v>0</v>
      </c>
    </row>
    <row r="28" spans="2:7" ht="15" x14ac:dyDescent="0.15">
      <c r="B28" s="26" t="s">
        <v>5</v>
      </c>
      <c r="C28" s="20" t="s">
        <v>80</v>
      </c>
      <c r="D28" s="21">
        <v>1440</v>
      </c>
      <c r="E28" s="16" t="s">
        <v>109</v>
      </c>
      <c r="F28" s="22"/>
      <c r="G28" s="23">
        <f t="shared" ref="G28:G30" si="1">D28*F28</f>
        <v>0</v>
      </c>
    </row>
    <row r="29" spans="2:7" ht="15" x14ac:dyDescent="0.15">
      <c r="B29" s="26"/>
      <c r="C29" s="20" t="s">
        <v>81</v>
      </c>
      <c r="D29" s="21">
        <v>1893</v>
      </c>
      <c r="E29" s="16" t="s">
        <v>109</v>
      </c>
      <c r="F29" s="22"/>
      <c r="G29" s="23">
        <f t="shared" si="1"/>
        <v>0</v>
      </c>
    </row>
    <row r="30" spans="2:7" ht="15" x14ac:dyDescent="0.15">
      <c r="B30" s="26"/>
      <c r="C30" s="20" t="s">
        <v>82</v>
      </c>
      <c r="D30" s="21">
        <v>1161</v>
      </c>
      <c r="E30" s="16" t="s">
        <v>109</v>
      </c>
      <c r="F30" s="22"/>
      <c r="G30" s="23">
        <f t="shared" si="1"/>
        <v>0</v>
      </c>
    </row>
    <row r="31" spans="2:7" ht="14.25" x14ac:dyDescent="0.15">
      <c r="B31" s="27" t="s">
        <v>18</v>
      </c>
      <c r="C31" s="27"/>
      <c r="D31" s="27"/>
      <c r="E31" s="27"/>
      <c r="F31" s="27"/>
      <c r="G31" s="24">
        <f>INT(SUM(G27:G30))</f>
        <v>0</v>
      </c>
    </row>
    <row r="32" spans="2:7" ht="14.25" x14ac:dyDescent="0.15">
      <c r="B32" s="8" t="s">
        <v>21</v>
      </c>
      <c r="G32" s="14" t="s">
        <v>13</v>
      </c>
    </row>
    <row r="33" spans="2:7" ht="14.25" x14ac:dyDescent="0.15">
      <c r="B33" s="15" t="s">
        <v>6</v>
      </c>
      <c r="C33" s="16" t="s">
        <v>14</v>
      </c>
      <c r="D33" s="16" t="s">
        <v>7</v>
      </c>
      <c r="E33" s="16" t="s">
        <v>8</v>
      </c>
      <c r="F33" s="17" t="s">
        <v>9</v>
      </c>
      <c r="G33" s="18" t="s">
        <v>10</v>
      </c>
    </row>
    <row r="34" spans="2:7" ht="15" x14ac:dyDescent="0.15">
      <c r="B34" s="19" t="s">
        <v>4</v>
      </c>
      <c r="C34" s="20" t="s">
        <v>83</v>
      </c>
      <c r="D34" s="21">
        <v>12</v>
      </c>
      <c r="E34" s="16" t="s">
        <v>108</v>
      </c>
      <c r="F34" s="22"/>
      <c r="G34" s="23">
        <f>D34*F34</f>
        <v>0</v>
      </c>
    </row>
    <row r="35" spans="2:7" ht="15" x14ac:dyDescent="0.15">
      <c r="B35" s="26" t="s">
        <v>5</v>
      </c>
      <c r="C35" s="20" t="s">
        <v>80</v>
      </c>
      <c r="D35" s="21">
        <v>1440</v>
      </c>
      <c r="E35" s="16" t="s">
        <v>109</v>
      </c>
      <c r="F35" s="22"/>
      <c r="G35" s="23">
        <f t="shared" ref="G35:G37" si="2">D35*F35</f>
        <v>0</v>
      </c>
    </row>
    <row r="36" spans="2:7" ht="15" x14ac:dyDescent="0.15">
      <c r="B36" s="26"/>
      <c r="C36" s="20" t="s">
        <v>81</v>
      </c>
      <c r="D36" s="21">
        <v>1623</v>
      </c>
      <c r="E36" s="16" t="s">
        <v>109</v>
      </c>
      <c r="F36" s="22"/>
      <c r="G36" s="23">
        <f t="shared" si="2"/>
        <v>0</v>
      </c>
    </row>
    <row r="37" spans="2:7" ht="15" x14ac:dyDescent="0.15">
      <c r="B37" s="26"/>
      <c r="C37" s="20" t="s">
        <v>82</v>
      </c>
      <c r="D37" s="21">
        <v>1003</v>
      </c>
      <c r="E37" s="16" t="s">
        <v>109</v>
      </c>
      <c r="F37" s="22"/>
      <c r="G37" s="23">
        <f t="shared" si="2"/>
        <v>0</v>
      </c>
    </row>
    <row r="38" spans="2:7" ht="14.25" x14ac:dyDescent="0.15">
      <c r="B38" s="27" t="s">
        <v>18</v>
      </c>
      <c r="C38" s="27"/>
      <c r="D38" s="27"/>
      <c r="E38" s="27"/>
      <c r="F38" s="27"/>
      <c r="G38" s="24">
        <f>INT(SUM(G34:G37))</f>
        <v>0</v>
      </c>
    </row>
    <row r="39" spans="2:7" ht="14.25" x14ac:dyDescent="0.15">
      <c r="B39" s="8" t="s">
        <v>22</v>
      </c>
      <c r="G39" s="14" t="s">
        <v>13</v>
      </c>
    </row>
    <row r="40" spans="2:7" ht="14.25" x14ac:dyDescent="0.15">
      <c r="B40" s="15" t="s">
        <v>6</v>
      </c>
      <c r="C40" s="16" t="s">
        <v>14</v>
      </c>
      <c r="D40" s="16" t="s">
        <v>7</v>
      </c>
      <c r="E40" s="16" t="s">
        <v>8</v>
      </c>
      <c r="F40" s="17" t="s">
        <v>9</v>
      </c>
      <c r="G40" s="18" t="s">
        <v>10</v>
      </c>
    </row>
    <row r="41" spans="2:7" ht="15" x14ac:dyDescent="0.15">
      <c r="B41" s="19" t="s">
        <v>4</v>
      </c>
      <c r="C41" s="20" t="s">
        <v>83</v>
      </c>
      <c r="D41" s="21">
        <v>12</v>
      </c>
      <c r="E41" s="16" t="s">
        <v>108</v>
      </c>
      <c r="F41" s="22"/>
      <c r="G41" s="23">
        <f>D41*F41</f>
        <v>0</v>
      </c>
    </row>
    <row r="42" spans="2:7" ht="15" x14ac:dyDescent="0.15">
      <c r="B42" s="26" t="s">
        <v>5</v>
      </c>
      <c r="C42" s="20" t="s">
        <v>80</v>
      </c>
      <c r="D42" s="21">
        <v>1440</v>
      </c>
      <c r="E42" s="16" t="s">
        <v>109</v>
      </c>
      <c r="F42" s="22"/>
      <c r="G42" s="23">
        <f t="shared" ref="G42:G44" si="3">D42*F42</f>
        <v>0</v>
      </c>
    </row>
    <row r="43" spans="2:7" ht="15" x14ac:dyDescent="0.15">
      <c r="B43" s="26"/>
      <c r="C43" s="20" t="s">
        <v>81</v>
      </c>
      <c r="D43" s="21">
        <v>921</v>
      </c>
      <c r="E43" s="16" t="s">
        <v>109</v>
      </c>
      <c r="F43" s="22"/>
      <c r="G43" s="23">
        <f t="shared" si="3"/>
        <v>0</v>
      </c>
    </row>
    <row r="44" spans="2:7" ht="15" x14ac:dyDescent="0.15">
      <c r="B44" s="26"/>
      <c r="C44" s="20" t="s">
        <v>82</v>
      </c>
      <c r="D44" s="21">
        <v>932</v>
      </c>
      <c r="E44" s="16" t="s">
        <v>109</v>
      </c>
      <c r="F44" s="22"/>
      <c r="G44" s="23">
        <f t="shared" si="3"/>
        <v>0</v>
      </c>
    </row>
    <row r="45" spans="2:7" ht="14.25" x14ac:dyDescent="0.15">
      <c r="B45" s="27" t="s">
        <v>18</v>
      </c>
      <c r="C45" s="27"/>
      <c r="D45" s="27"/>
      <c r="E45" s="27"/>
      <c r="F45" s="27"/>
      <c r="G45" s="24">
        <f>INT(SUM(G41:G44))</f>
        <v>0</v>
      </c>
    </row>
    <row r="46" spans="2:7" ht="14.25" x14ac:dyDescent="0.15">
      <c r="B46" s="8" t="s">
        <v>67</v>
      </c>
      <c r="G46" s="14" t="s">
        <v>13</v>
      </c>
    </row>
    <row r="47" spans="2:7" ht="14.25" x14ac:dyDescent="0.15">
      <c r="B47" s="15" t="s">
        <v>6</v>
      </c>
      <c r="C47" s="16" t="s">
        <v>14</v>
      </c>
      <c r="D47" s="16" t="s">
        <v>7</v>
      </c>
      <c r="E47" s="16" t="s">
        <v>8</v>
      </c>
      <c r="F47" s="17" t="s">
        <v>9</v>
      </c>
      <c r="G47" s="18" t="s">
        <v>10</v>
      </c>
    </row>
    <row r="48" spans="2:7" ht="15" x14ac:dyDescent="0.15">
      <c r="B48" s="19" t="s">
        <v>4</v>
      </c>
      <c r="C48" s="20" t="s">
        <v>83</v>
      </c>
      <c r="D48" s="21">
        <v>12</v>
      </c>
      <c r="E48" s="16" t="s">
        <v>108</v>
      </c>
      <c r="F48" s="22"/>
      <c r="G48" s="23">
        <f>D48*F48</f>
        <v>0</v>
      </c>
    </row>
    <row r="49" spans="2:7" ht="15" x14ac:dyDescent="0.15">
      <c r="B49" s="26" t="s">
        <v>5</v>
      </c>
      <c r="C49" s="20" t="s">
        <v>80</v>
      </c>
      <c r="D49" s="21">
        <v>1440</v>
      </c>
      <c r="E49" s="16" t="s">
        <v>109</v>
      </c>
      <c r="F49" s="22"/>
      <c r="G49" s="23">
        <f t="shared" ref="G49:G51" si="4">D49*F49</f>
        <v>0</v>
      </c>
    </row>
    <row r="50" spans="2:7" ht="15" x14ac:dyDescent="0.15">
      <c r="B50" s="26"/>
      <c r="C50" s="20" t="s">
        <v>81</v>
      </c>
      <c r="D50" s="21">
        <v>1890</v>
      </c>
      <c r="E50" s="16" t="s">
        <v>109</v>
      </c>
      <c r="F50" s="22"/>
      <c r="G50" s="23">
        <f t="shared" si="4"/>
        <v>0</v>
      </c>
    </row>
    <row r="51" spans="2:7" ht="15" x14ac:dyDescent="0.15">
      <c r="B51" s="26"/>
      <c r="C51" s="20" t="s">
        <v>82</v>
      </c>
      <c r="D51" s="21">
        <v>873</v>
      </c>
      <c r="E51" s="16" t="s">
        <v>109</v>
      </c>
      <c r="F51" s="22"/>
      <c r="G51" s="23">
        <f t="shared" si="4"/>
        <v>0</v>
      </c>
    </row>
    <row r="52" spans="2:7" ht="14.25" x14ac:dyDescent="0.15">
      <c r="B52" s="27" t="s">
        <v>18</v>
      </c>
      <c r="C52" s="27"/>
      <c r="D52" s="27"/>
      <c r="E52" s="27"/>
      <c r="F52" s="27"/>
      <c r="G52" s="24">
        <f>INT(SUM(G48:G51))</f>
        <v>0</v>
      </c>
    </row>
    <row r="53" spans="2:7" ht="14.25" x14ac:dyDescent="0.15">
      <c r="B53" s="8" t="s">
        <v>75</v>
      </c>
      <c r="G53" s="14" t="s">
        <v>13</v>
      </c>
    </row>
    <row r="54" spans="2:7" ht="14.25" x14ac:dyDescent="0.15">
      <c r="B54" s="15" t="s">
        <v>6</v>
      </c>
      <c r="C54" s="16" t="s">
        <v>14</v>
      </c>
      <c r="D54" s="16" t="s">
        <v>7</v>
      </c>
      <c r="E54" s="16" t="s">
        <v>8</v>
      </c>
      <c r="F54" s="17" t="s">
        <v>9</v>
      </c>
      <c r="G54" s="18" t="s">
        <v>10</v>
      </c>
    </row>
    <row r="55" spans="2:7" ht="15" x14ac:dyDescent="0.15">
      <c r="B55" s="19" t="s">
        <v>4</v>
      </c>
      <c r="C55" s="20" t="s">
        <v>79</v>
      </c>
      <c r="D55" s="21">
        <v>12</v>
      </c>
      <c r="E55" s="16" t="s">
        <v>108</v>
      </c>
      <c r="F55" s="22"/>
      <c r="G55" s="23">
        <f>D55*F55</f>
        <v>0</v>
      </c>
    </row>
    <row r="56" spans="2:7" ht="15" x14ac:dyDescent="0.15">
      <c r="B56" s="26" t="s">
        <v>5</v>
      </c>
      <c r="C56" s="20" t="s">
        <v>80</v>
      </c>
      <c r="D56" s="21">
        <v>1440</v>
      </c>
      <c r="E56" s="16" t="s">
        <v>109</v>
      </c>
      <c r="F56" s="22"/>
      <c r="G56" s="23">
        <f t="shared" ref="G56:G58" si="5">D56*F56</f>
        <v>0</v>
      </c>
    </row>
    <row r="57" spans="2:7" ht="15" x14ac:dyDescent="0.15">
      <c r="B57" s="26"/>
      <c r="C57" s="20" t="s">
        <v>81</v>
      </c>
      <c r="D57" s="21">
        <v>1920</v>
      </c>
      <c r="E57" s="16" t="s">
        <v>109</v>
      </c>
      <c r="F57" s="22"/>
      <c r="G57" s="23">
        <f t="shared" si="5"/>
        <v>0</v>
      </c>
    </row>
    <row r="58" spans="2:7" ht="15" x14ac:dyDescent="0.15">
      <c r="B58" s="26"/>
      <c r="C58" s="20" t="s">
        <v>82</v>
      </c>
      <c r="D58" s="21">
        <v>7587</v>
      </c>
      <c r="E58" s="16" t="s">
        <v>109</v>
      </c>
      <c r="F58" s="22"/>
      <c r="G58" s="23">
        <f t="shared" si="5"/>
        <v>0</v>
      </c>
    </row>
    <row r="59" spans="2:7" ht="14.25" x14ac:dyDescent="0.15">
      <c r="B59" s="27" t="s">
        <v>18</v>
      </c>
      <c r="C59" s="27"/>
      <c r="D59" s="27"/>
      <c r="E59" s="27"/>
      <c r="F59" s="27"/>
      <c r="G59" s="24">
        <f>INT(SUM(G55:G58))</f>
        <v>0</v>
      </c>
    </row>
    <row r="60" spans="2:7" ht="14.25" x14ac:dyDescent="0.15">
      <c r="B60" s="8" t="s">
        <v>62</v>
      </c>
      <c r="G60" s="14" t="s">
        <v>13</v>
      </c>
    </row>
    <row r="61" spans="2:7" ht="14.25" x14ac:dyDescent="0.15">
      <c r="B61" s="15" t="s">
        <v>6</v>
      </c>
      <c r="C61" s="16" t="s">
        <v>14</v>
      </c>
      <c r="D61" s="16" t="s">
        <v>7</v>
      </c>
      <c r="E61" s="16" t="s">
        <v>8</v>
      </c>
      <c r="F61" s="17" t="s">
        <v>9</v>
      </c>
      <c r="G61" s="18" t="s">
        <v>10</v>
      </c>
    </row>
    <row r="62" spans="2:7" ht="15" x14ac:dyDescent="0.15">
      <c r="B62" s="19" t="s">
        <v>4</v>
      </c>
      <c r="C62" s="20" t="s">
        <v>79</v>
      </c>
      <c r="D62" s="21">
        <v>12</v>
      </c>
      <c r="E62" s="16" t="s">
        <v>108</v>
      </c>
      <c r="F62" s="22"/>
      <c r="G62" s="23">
        <f>D62*F62</f>
        <v>0</v>
      </c>
    </row>
    <row r="63" spans="2:7" ht="15" x14ac:dyDescent="0.15">
      <c r="B63" s="26" t="s">
        <v>5</v>
      </c>
      <c r="C63" s="20" t="s">
        <v>80</v>
      </c>
      <c r="D63" s="21">
        <v>1440</v>
      </c>
      <c r="E63" s="16" t="s">
        <v>109</v>
      </c>
      <c r="F63" s="22"/>
      <c r="G63" s="23">
        <f t="shared" ref="G63:G65" si="6">D63*F63</f>
        <v>0</v>
      </c>
    </row>
    <row r="64" spans="2:7" ht="15" x14ac:dyDescent="0.15">
      <c r="B64" s="26"/>
      <c r="C64" s="20" t="s">
        <v>81</v>
      </c>
      <c r="D64" s="21">
        <v>1691</v>
      </c>
      <c r="E64" s="16" t="s">
        <v>109</v>
      </c>
      <c r="F64" s="22"/>
      <c r="G64" s="23">
        <f t="shared" si="6"/>
        <v>0</v>
      </c>
    </row>
    <row r="65" spans="2:7" ht="15" x14ac:dyDescent="0.15">
      <c r="B65" s="26"/>
      <c r="C65" s="20" t="s">
        <v>82</v>
      </c>
      <c r="D65" s="21">
        <v>1387</v>
      </c>
      <c r="E65" s="16" t="s">
        <v>109</v>
      </c>
      <c r="F65" s="22"/>
      <c r="G65" s="23">
        <f t="shared" si="6"/>
        <v>0</v>
      </c>
    </row>
    <row r="66" spans="2:7" ht="14.25" x14ac:dyDescent="0.15">
      <c r="B66" s="27" t="s">
        <v>18</v>
      </c>
      <c r="C66" s="27"/>
      <c r="D66" s="27"/>
      <c r="E66" s="27"/>
      <c r="F66" s="27"/>
      <c r="G66" s="24">
        <f>INT(SUM(G62:G65))</f>
        <v>0</v>
      </c>
    </row>
    <row r="67" spans="2:7" ht="14.25" x14ac:dyDescent="0.15">
      <c r="B67" s="8" t="s">
        <v>68</v>
      </c>
      <c r="G67" s="14" t="s">
        <v>13</v>
      </c>
    </row>
    <row r="68" spans="2:7" ht="14.25" x14ac:dyDescent="0.15">
      <c r="B68" s="15" t="s">
        <v>6</v>
      </c>
      <c r="C68" s="16" t="s">
        <v>14</v>
      </c>
      <c r="D68" s="16" t="s">
        <v>7</v>
      </c>
      <c r="E68" s="16" t="s">
        <v>8</v>
      </c>
      <c r="F68" s="17" t="s">
        <v>9</v>
      </c>
      <c r="G68" s="18" t="s">
        <v>10</v>
      </c>
    </row>
    <row r="69" spans="2:7" ht="15" x14ac:dyDescent="0.15">
      <c r="B69" s="19" t="s">
        <v>4</v>
      </c>
      <c r="C69" s="20" t="s">
        <v>84</v>
      </c>
      <c r="D69" s="21">
        <v>12</v>
      </c>
      <c r="E69" s="16" t="s">
        <v>108</v>
      </c>
      <c r="F69" s="22"/>
      <c r="G69" s="23">
        <f>D69*F69</f>
        <v>0</v>
      </c>
    </row>
    <row r="70" spans="2:7" ht="15" x14ac:dyDescent="0.15">
      <c r="B70" s="26" t="s">
        <v>5</v>
      </c>
      <c r="C70" s="20" t="s">
        <v>80</v>
      </c>
      <c r="D70" s="21">
        <v>1440</v>
      </c>
      <c r="E70" s="16" t="s">
        <v>109</v>
      </c>
      <c r="F70" s="22"/>
      <c r="G70" s="23">
        <f t="shared" ref="G70:G72" si="7">D70*F70</f>
        <v>0</v>
      </c>
    </row>
    <row r="71" spans="2:7" ht="15" x14ac:dyDescent="0.15">
      <c r="B71" s="26"/>
      <c r="C71" s="20" t="s">
        <v>81</v>
      </c>
      <c r="D71" s="21">
        <v>1920</v>
      </c>
      <c r="E71" s="16" t="s">
        <v>109</v>
      </c>
      <c r="F71" s="22"/>
      <c r="G71" s="23">
        <f t="shared" si="7"/>
        <v>0</v>
      </c>
    </row>
    <row r="72" spans="2:7" ht="15" x14ac:dyDescent="0.15">
      <c r="B72" s="26"/>
      <c r="C72" s="20" t="s">
        <v>82</v>
      </c>
      <c r="D72" s="21">
        <v>1035</v>
      </c>
      <c r="E72" s="16" t="s">
        <v>109</v>
      </c>
      <c r="F72" s="22"/>
      <c r="G72" s="23">
        <f t="shared" si="7"/>
        <v>0</v>
      </c>
    </row>
    <row r="73" spans="2:7" ht="14.25" x14ac:dyDescent="0.15">
      <c r="B73" s="27" t="s">
        <v>18</v>
      </c>
      <c r="C73" s="27"/>
      <c r="D73" s="27"/>
      <c r="E73" s="27"/>
      <c r="F73" s="27"/>
      <c r="G73" s="24">
        <f>INT(SUM(G69:G72))</f>
        <v>0</v>
      </c>
    </row>
    <row r="74" spans="2:7" ht="14.25" x14ac:dyDescent="0.15">
      <c r="B74" s="8" t="s">
        <v>63</v>
      </c>
      <c r="G74" s="14" t="s">
        <v>13</v>
      </c>
    </row>
    <row r="75" spans="2:7" ht="14.25" x14ac:dyDescent="0.15">
      <c r="B75" s="15" t="s">
        <v>6</v>
      </c>
      <c r="C75" s="16" t="s">
        <v>14</v>
      </c>
      <c r="D75" s="16" t="s">
        <v>7</v>
      </c>
      <c r="E75" s="16" t="s">
        <v>8</v>
      </c>
      <c r="F75" s="17" t="s">
        <v>9</v>
      </c>
      <c r="G75" s="18" t="s">
        <v>10</v>
      </c>
    </row>
    <row r="76" spans="2:7" ht="15" x14ac:dyDescent="0.15">
      <c r="B76" s="19" t="s">
        <v>4</v>
      </c>
      <c r="C76" s="20" t="s">
        <v>85</v>
      </c>
      <c r="D76" s="21">
        <v>12</v>
      </c>
      <c r="E76" s="16" t="s">
        <v>108</v>
      </c>
      <c r="F76" s="22"/>
      <c r="G76" s="23">
        <f>D76*F76</f>
        <v>0</v>
      </c>
    </row>
    <row r="77" spans="2:7" ht="15" x14ac:dyDescent="0.15">
      <c r="B77" s="26" t="s">
        <v>5</v>
      </c>
      <c r="C77" s="20" t="s">
        <v>80</v>
      </c>
      <c r="D77" s="21">
        <v>1440</v>
      </c>
      <c r="E77" s="16" t="s">
        <v>109</v>
      </c>
      <c r="F77" s="22"/>
      <c r="G77" s="23">
        <f t="shared" ref="G77:G79" si="8">D77*F77</f>
        <v>0</v>
      </c>
    </row>
    <row r="78" spans="2:7" ht="15" x14ac:dyDescent="0.15">
      <c r="B78" s="26"/>
      <c r="C78" s="20" t="s">
        <v>81</v>
      </c>
      <c r="D78" s="21">
        <v>1920</v>
      </c>
      <c r="E78" s="16" t="s">
        <v>109</v>
      </c>
      <c r="F78" s="22"/>
      <c r="G78" s="23">
        <f t="shared" si="8"/>
        <v>0</v>
      </c>
    </row>
    <row r="79" spans="2:7" ht="15" x14ac:dyDescent="0.15">
      <c r="B79" s="26"/>
      <c r="C79" s="20" t="s">
        <v>82</v>
      </c>
      <c r="D79" s="21">
        <v>3160</v>
      </c>
      <c r="E79" s="16" t="s">
        <v>109</v>
      </c>
      <c r="F79" s="22"/>
      <c r="G79" s="23">
        <f t="shared" si="8"/>
        <v>0</v>
      </c>
    </row>
    <row r="80" spans="2:7" ht="14.25" x14ac:dyDescent="0.15">
      <c r="B80" s="27" t="s">
        <v>18</v>
      </c>
      <c r="C80" s="27"/>
      <c r="D80" s="27"/>
      <c r="E80" s="27"/>
      <c r="F80" s="27"/>
      <c r="G80" s="24">
        <f>INT(SUM(G76:G79))</f>
        <v>0</v>
      </c>
    </row>
    <row r="81" spans="2:7" ht="14.25" x14ac:dyDescent="0.15">
      <c r="B81" s="8" t="s">
        <v>64</v>
      </c>
      <c r="G81" s="14" t="s">
        <v>13</v>
      </c>
    </row>
    <row r="82" spans="2:7" ht="14.25" x14ac:dyDescent="0.15">
      <c r="B82" s="15" t="s">
        <v>6</v>
      </c>
      <c r="C82" s="16" t="s">
        <v>14</v>
      </c>
      <c r="D82" s="16" t="s">
        <v>7</v>
      </c>
      <c r="E82" s="16" t="s">
        <v>8</v>
      </c>
      <c r="F82" s="17" t="s">
        <v>9</v>
      </c>
      <c r="G82" s="18" t="s">
        <v>10</v>
      </c>
    </row>
    <row r="83" spans="2:7" ht="15" x14ac:dyDescent="0.15">
      <c r="B83" s="19" t="s">
        <v>4</v>
      </c>
      <c r="C83" s="20" t="s">
        <v>79</v>
      </c>
      <c r="D83" s="21">
        <v>12</v>
      </c>
      <c r="E83" s="16" t="s">
        <v>108</v>
      </c>
      <c r="F83" s="22"/>
      <c r="G83" s="23">
        <f>D83*F83</f>
        <v>0</v>
      </c>
    </row>
    <row r="84" spans="2:7" ht="15" x14ac:dyDescent="0.15">
      <c r="B84" s="26" t="s">
        <v>5</v>
      </c>
      <c r="C84" s="20" t="s">
        <v>80</v>
      </c>
      <c r="D84" s="21">
        <v>1440</v>
      </c>
      <c r="E84" s="16" t="s">
        <v>109</v>
      </c>
      <c r="F84" s="22"/>
      <c r="G84" s="23">
        <f t="shared" ref="G84:G86" si="9">D84*F84</f>
        <v>0</v>
      </c>
    </row>
    <row r="85" spans="2:7" ht="15" x14ac:dyDescent="0.15">
      <c r="B85" s="26"/>
      <c r="C85" s="20" t="s">
        <v>81</v>
      </c>
      <c r="D85" s="21">
        <v>1873</v>
      </c>
      <c r="E85" s="16" t="s">
        <v>109</v>
      </c>
      <c r="F85" s="22"/>
      <c r="G85" s="23">
        <f t="shared" si="9"/>
        <v>0</v>
      </c>
    </row>
    <row r="86" spans="2:7" ht="15" x14ac:dyDescent="0.15">
      <c r="B86" s="26"/>
      <c r="C86" s="20" t="s">
        <v>82</v>
      </c>
      <c r="D86" s="21">
        <v>1238</v>
      </c>
      <c r="E86" s="16" t="s">
        <v>109</v>
      </c>
      <c r="F86" s="22"/>
      <c r="G86" s="23">
        <f t="shared" si="9"/>
        <v>0</v>
      </c>
    </row>
    <row r="87" spans="2:7" ht="14.25" x14ac:dyDescent="0.15">
      <c r="B87" s="27" t="s">
        <v>18</v>
      </c>
      <c r="C87" s="27"/>
      <c r="D87" s="27"/>
      <c r="E87" s="27"/>
      <c r="F87" s="27"/>
      <c r="G87" s="24">
        <f>INT(SUM(G83:G86))</f>
        <v>0</v>
      </c>
    </row>
    <row r="88" spans="2:7" ht="14.25" x14ac:dyDescent="0.15">
      <c r="B88" s="8" t="s">
        <v>41</v>
      </c>
      <c r="G88" s="14" t="s">
        <v>13</v>
      </c>
    </row>
    <row r="89" spans="2:7" ht="14.25" x14ac:dyDescent="0.15">
      <c r="B89" s="15" t="s">
        <v>6</v>
      </c>
      <c r="C89" s="16" t="s">
        <v>14</v>
      </c>
      <c r="D89" s="16" t="s">
        <v>7</v>
      </c>
      <c r="E89" s="16" t="s">
        <v>8</v>
      </c>
      <c r="F89" s="17" t="s">
        <v>9</v>
      </c>
      <c r="G89" s="18" t="s">
        <v>10</v>
      </c>
    </row>
    <row r="90" spans="2:7" ht="15" x14ac:dyDescent="0.15">
      <c r="B90" s="19" t="s">
        <v>4</v>
      </c>
      <c r="C90" s="20" t="s">
        <v>83</v>
      </c>
      <c r="D90" s="21">
        <v>12</v>
      </c>
      <c r="E90" s="16" t="s">
        <v>108</v>
      </c>
      <c r="F90" s="22"/>
      <c r="G90" s="23">
        <f>D90*F90</f>
        <v>0</v>
      </c>
    </row>
    <row r="91" spans="2:7" ht="15" x14ac:dyDescent="0.15">
      <c r="B91" s="26" t="s">
        <v>5</v>
      </c>
      <c r="C91" s="20" t="s">
        <v>80</v>
      </c>
      <c r="D91" s="21">
        <v>1440</v>
      </c>
      <c r="E91" s="16" t="s">
        <v>109</v>
      </c>
      <c r="F91" s="22"/>
      <c r="G91" s="23">
        <f t="shared" ref="G91:G93" si="10">D91*F91</f>
        <v>0</v>
      </c>
    </row>
    <row r="92" spans="2:7" ht="15" x14ac:dyDescent="0.15">
      <c r="B92" s="26"/>
      <c r="C92" s="20" t="s">
        <v>81</v>
      </c>
      <c r="D92" s="21">
        <v>1920</v>
      </c>
      <c r="E92" s="16" t="s">
        <v>109</v>
      </c>
      <c r="F92" s="22"/>
      <c r="G92" s="23">
        <f t="shared" si="10"/>
        <v>0</v>
      </c>
    </row>
    <row r="93" spans="2:7" ht="15" x14ac:dyDescent="0.15">
      <c r="B93" s="26"/>
      <c r="C93" s="20" t="s">
        <v>82</v>
      </c>
      <c r="D93" s="21">
        <v>16151</v>
      </c>
      <c r="E93" s="16" t="s">
        <v>109</v>
      </c>
      <c r="F93" s="22"/>
      <c r="G93" s="23">
        <f t="shared" si="10"/>
        <v>0</v>
      </c>
    </row>
    <row r="94" spans="2:7" ht="14.25" x14ac:dyDescent="0.15">
      <c r="B94" s="27" t="s">
        <v>18</v>
      </c>
      <c r="C94" s="27"/>
      <c r="D94" s="27"/>
      <c r="E94" s="27"/>
      <c r="F94" s="27"/>
      <c r="G94" s="24">
        <f>INT(SUM(G90:G93))</f>
        <v>0</v>
      </c>
    </row>
    <row r="95" spans="2:7" ht="14.25" x14ac:dyDescent="0.15">
      <c r="B95" s="8" t="s">
        <v>42</v>
      </c>
      <c r="G95" s="14" t="s">
        <v>13</v>
      </c>
    </row>
    <row r="96" spans="2:7" ht="14.25" x14ac:dyDescent="0.15">
      <c r="B96" s="15" t="s">
        <v>6</v>
      </c>
      <c r="C96" s="16" t="s">
        <v>14</v>
      </c>
      <c r="D96" s="16" t="s">
        <v>7</v>
      </c>
      <c r="E96" s="16" t="s">
        <v>8</v>
      </c>
      <c r="F96" s="17" t="s">
        <v>9</v>
      </c>
      <c r="G96" s="18" t="s">
        <v>10</v>
      </c>
    </row>
    <row r="97" spans="2:7" ht="15" x14ac:dyDescent="0.15">
      <c r="B97" s="19" t="s">
        <v>4</v>
      </c>
      <c r="C97" s="20" t="s">
        <v>85</v>
      </c>
      <c r="D97" s="21">
        <v>12</v>
      </c>
      <c r="E97" s="16" t="s">
        <v>108</v>
      </c>
      <c r="F97" s="22"/>
      <c r="G97" s="23">
        <f>D97*F97</f>
        <v>0</v>
      </c>
    </row>
    <row r="98" spans="2:7" ht="15" x14ac:dyDescent="0.15">
      <c r="B98" s="26" t="s">
        <v>5</v>
      </c>
      <c r="C98" s="20" t="s">
        <v>80</v>
      </c>
      <c r="D98" s="21">
        <v>1440</v>
      </c>
      <c r="E98" s="16" t="s">
        <v>109</v>
      </c>
      <c r="F98" s="22"/>
      <c r="G98" s="23">
        <f t="shared" ref="G98:G100" si="11">D98*F98</f>
        <v>0</v>
      </c>
    </row>
    <row r="99" spans="2:7" ht="15" x14ac:dyDescent="0.15">
      <c r="B99" s="26"/>
      <c r="C99" s="20" t="s">
        <v>81</v>
      </c>
      <c r="D99" s="21">
        <v>1813</v>
      </c>
      <c r="E99" s="16" t="s">
        <v>109</v>
      </c>
      <c r="F99" s="22"/>
      <c r="G99" s="23">
        <f t="shared" si="11"/>
        <v>0</v>
      </c>
    </row>
    <row r="100" spans="2:7" ht="15" x14ac:dyDescent="0.15">
      <c r="B100" s="26"/>
      <c r="C100" s="20" t="s">
        <v>82</v>
      </c>
      <c r="D100" s="21">
        <v>2061</v>
      </c>
      <c r="E100" s="16" t="s">
        <v>109</v>
      </c>
      <c r="F100" s="22"/>
      <c r="G100" s="23">
        <f t="shared" si="11"/>
        <v>0</v>
      </c>
    </row>
    <row r="101" spans="2:7" ht="14.25" x14ac:dyDescent="0.15">
      <c r="B101" s="27" t="s">
        <v>18</v>
      </c>
      <c r="C101" s="27"/>
      <c r="D101" s="27"/>
      <c r="E101" s="27"/>
      <c r="F101" s="27"/>
      <c r="G101" s="24">
        <f>INT(SUM(G97:G100))</f>
        <v>0</v>
      </c>
    </row>
    <row r="102" spans="2:7" ht="14.25" x14ac:dyDescent="0.15">
      <c r="B102" s="8" t="s">
        <v>43</v>
      </c>
      <c r="G102" s="14" t="s">
        <v>13</v>
      </c>
    </row>
    <row r="103" spans="2:7" ht="14.25" x14ac:dyDescent="0.15">
      <c r="B103" s="15" t="s">
        <v>6</v>
      </c>
      <c r="C103" s="16" t="s">
        <v>14</v>
      </c>
      <c r="D103" s="16" t="s">
        <v>7</v>
      </c>
      <c r="E103" s="16" t="s">
        <v>8</v>
      </c>
      <c r="F103" s="17" t="s">
        <v>9</v>
      </c>
      <c r="G103" s="18" t="s">
        <v>10</v>
      </c>
    </row>
    <row r="104" spans="2:7" ht="15" x14ac:dyDescent="0.15">
      <c r="B104" s="19" t="s">
        <v>4</v>
      </c>
      <c r="C104" s="20" t="s">
        <v>83</v>
      </c>
      <c r="D104" s="21">
        <v>12</v>
      </c>
      <c r="E104" s="16" t="s">
        <v>108</v>
      </c>
      <c r="F104" s="22"/>
      <c r="G104" s="23">
        <f>D104*F104</f>
        <v>0</v>
      </c>
    </row>
    <row r="105" spans="2:7" ht="15" x14ac:dyDescent="0.15">
      <c r="B105" s="26" t="s">
        <v>5</v>
      </c>
      <c r="C105" s="20" t="s">
        <v>80</v>
      </c>
      <c r="D105" s="21">
        <v>1440</v>
      </c>
      <c r="E105" s="16" t="s">
        <v>109</v>
      </c>
      <c r="F105" s="22"/>
      <c r="G105" s="23">
        <f t="shared" ref="G105:G107" si="12">D105*F105</f>
        <v>0</v>
      </c>
    </row>
    <row r="106" spans="2:7" ht="15" x14ac:dyDescent="0.15">
      <c r="B106" s="26"/>
      <c r="C106" s="20" t="s">
        <v>81</v>
      </c>
      <c r="D106" s="21">
        <v>1920</v>
      </c>
      <c r="E106" s="16" t="s">
        <v>109</v>
      </c>
      <c r="F106" s="22"/>
      <c r="G106" s="23">
        <f t="shared" si="12"/>
        <v>0</v>
      </c>
    </row>
    <row r="107" spans="2:7" ht="15" x14ac:dyDescent="0.15">
      <c r="B107" s="26"/>
      <c r="C107" s="20" t="s">
        <v>82</v>
      </c>
      <c r="D107" s="21">
        <v>3428</v>
      </c>
      <c r="E107" s="16" t="s">
        <v>109</v>
      </c>
      <c r="F107" s="22"/>
      <c r="G107" s="23">
        <f t="shared" si="12"/>
        <v>0</v>
      </c>
    </row>
    <row r="108" spans="2:7" ht="14.25" x14ac:dyDescent="0.15">
      <c r="B108" s="27" t="s">
        <v>18</v>
      </c>
      <c r="C108" s="27"/>
      <c r="D108" s="27"/>
      <c r="E108" s="27"/>
      <c r="F108" s="27"/>
      <c r="G108" s="24">
        <f>INT(SUM(G104:G107))</f>
        <v>0</v>
      </c>
    </row>
    <row r="109" spans="2:7" ht="14.25" x14ac:dyDescent="0.15">
      <c r="B109" s="8" t="s">
        <v>44</v>
      </c>
      <c r="G109" s="14" t="s">
        <v>13</v>
      </c>
    </row>
    <row r="110" spans="2:7" ht="14.25" x14ac:dyDescent="0.15">
      <c r="B110" s="15" t="s">
        <v>6</v>
      </c>
      <c r="C110" s="16" t="s">
        <v>14</v>
      </c>
      <c r="D110" s="16" t="s">
        <v>7</v>
      </c>
      <c r="E110" s="16" t="s">
        <v>8</v>
      </c>
      <c r="F110" s="17" t="s">
        <v>9</v>
      </c>
      <c r="G110" s="18" t="s">
        <v>10</v>
      </c>
    </row>
    <row r="111" spans="2:7" ht="15" x14ac:dyDescent="0.15">
      <c r="B111" s="19" t="s">
        <v>4</v>
      </c>
      <c r="C111" s="20" t="s">
        <v>86</v>
      </c>
      <c r="D111" s="21">
        <v>12</v>
      </c>
      <c r="E111" s="16" t="s">
        <v>108</v>
      </c>
      <c r="F111" s="22"/>
      <c r="G111" s="23">
        <f>D111*F111</f>
        <v>0</v>
      </c>
    </row>
    <row r="112" spans="2:7" ht="15" x14ac:dyDescent="0.15">
      <c r="B112" s="26" t="s">
        <v>5</v>
      </c>
      <c r="C112" s="20" t="s">
        <v>80</v>
      </c>
      <c r="D112" s="21">
        <v>1440</v>
      </c>
      <c r="E112" s="16" t="s">
        <v>109</v>
      </c>
      <c r="F112" s="22"/>
      <c r="G112" s="23">
        <f t="shared" ref="G112:G114" si="13">D112*F112</f>
        <v>0</v>
      </c>
    </row>
    <row r="113" spans="2:7" ht="15" x14ac:dyDescent="0.15">
      <c r="B113" s="26"/>
      <c r="C113" s="20" t="s">
        <v>81</v>
      </c>
      <c r="D113" s="21">
        <v>1920</v>
      </c>
      <c r="E113" s="16" t="s">
        <v>109</v>
      </c>
      <c r="F113" s="22"/>
      <c r="G113" s="23">
        <f t="shared" si="13"/>
        <v>0</v>
      </c>
    </row>
    <row r="114" spans="2:7" ht="15" x14ac:dyDescent="0.15">
      <c r="B114" s="26"/>
      <c r="C114" s="20" t="s">
        <v>82</v>
      </c>
      <c r="D114" s="21">
        <v>1799</v>
      </c>
      <c r="E114" s="16" t="s">
        <v>109</v>
      </c>
      <c r="F114" s="22"/>
      <c r="G114" s="23">
        <f t="shared" si="13"/>
        <v>0</v>
      </c>
    </row>
    <row r="115" spans="2:7" ht="14.25" x14ac:dyDescent="0.15">
      <c r="B115" s="27" t="s">
        <v>18</v>
      </c>
      <c r="C115" s="27"/>
      <c r="D115" s="27"/>
      <c r="E115" s="27"/>
      <c r="F115" s="27"/>
      <c r="G115" s="24">
        <f>INT(SUM(G111:G114))</f>
        <v>0</v>
      </c>
    </row>
    <row r="116" spans="2:7" ht="14.25" x14ac:dyDescent="0.15">
      <c r="B116" s="8" t="s">
        <v>25</v>
      </c>
      <c r="G116" s="14" t="s">
        <v>13</v>
      </c>
    </row>
    <row r="117" spans="2:7" ht="14.25" x14ac:dyDescent="0.15">
      <c r="B117" s="15" t="s">
        <v>6</v>
      </c>
      <c r="C117" s="16" t="s">
        <v>14</v>
      </c>
      <c r="D117" s="16" t="s">
        <v>7</v>
      </c>
      <c r="E117" s="16" t="s">
        <v>8</v>
      </c>
      <c r="F117" s="17" t="s">
        <v>9</v>
      </c>
      <c r="G117" s="18" t="s">
        <v>10</v>
      </c>
    </row>
    <row r="118" spans="2:7" ht="15" x14ac:dyDescent="0.15">
      <c r="B118" s="19" t="s">
        <v>4</v>
      </c>
      <c r="C118" s="20" t="s">
        <v>87</v>
      </c>
      <c r="D118" s="21">
        <v>12</v>
      </c>
      <c r="E118" s="16" t="s">
        <v>108</v>
      </c>
      <c r="F118" s="22"/>
      <c r="G118" s="23">
        <f>D118*F118</f>
        <v>0</v>
      </c>
    </row>
    <row r="119" spans="2:7" ht="15" x14ac:dyDescent="0.15">
      <c r="B119" s="26" t="s">
        <v>5</v>
      </c>
      <c r="C119" s="20" t="s">
        <v>80</v>
      </c>
      <c r="D119" s="21">
        <v>1440</v>
      </c>
      <c r="E119" s="16" t="s">
        <v>109</v>
      </c>
      <c r="F119" s="22"/>
      <c r="G119" s="23">
        <f t="shared" ref="G119:G121" si="14">D119*F119</f>
        <v>0</v>
      </c>
    </row>
    <row r="120" spans="2:7" ht="15" x14ac:dyDescent="0.15">
      <c r="B120" s="26"/>
      <c r="C120" s="20" t="s">
        <v>81</v>
      </c>
      <c r="D120" s="21">
        <v>1849</v>
      </c>
      <c r="E120" s="16" t="s">
        <v>109</v>
      </c>
      <c r="F120" s="22"/>
      <c r="G120" s="23">
        <f t="shared" si="14"/>
        <v>0</v>
      </c>
    </row>
    <row r="121" spans="2:7" ht="15" x14ac:dyDescent="0.15">
      <c r="B121" s="26"/>
      <c r="C121" s="20" t="s">
        <v>82</v>
      </c>
      <c r="D121" s="21">
        <v>367</v>
      </c>
      <c r="E121" s="16" t="s">
        <v>109</v>
      </c>
      <c r="F121" s="22"/>
      <c r="G121" s="23">
        <f t="shared" si="14"/>
        <v>0</v>
      </c>
    </row>
    <row r="122" spans="2:7" ht="14.25" x14ac:dyDescent="0.15">
      <c r="B122" s="27" t="s">
        <v>18</v>
      </c>
      <c r="C122" s="27"/>
      <c r="D122" s="27"/>
      <c r="E122" s="27"/>
      <c r="F122" s="27"/>
      <c r="G122" s="24">
        <f>INT(SUM(G118:G121))</f>
        <v>0</v>
      </c>
    </row>
    <row r="123" spans="2:7" ht="14.25" x14ac:dyDescent="0.15">
      <c r="B123" s="8" t="s">
        <v>26</v>
      </c>
      <c r="G123" s="14" t="s">
        <v>13</v>
      </c>
    </row>
    <row r="124" spans="2:7" ht="14.25" x14ac:dyDescent="0.15">
      <c r="B124" s="15" t="s">
        <v>6</v>
      </c>
      <c r="C124" s="16" t="s">
        <v>14</v>
      </c>
      <c r="D124" s="16" t="s">
        <v>7</v>
      </c>
      <c r="E124" s="16" t="s">
        <v>8</v>
      </c>
      <c r="F124" s="17" t="s">
        <v>9</v>
      </c>
      <c r="G124" s="18" t="s">
        <v>10</v>
      </c>
    </row>
    <row r="125" spans="2:7" ht="15" x14ac:dyDescent="0.15">
      <c r="B125" s="19" t="s">
        <v>4</v>
      </c>
      <c r="C125" s="20" t="s">
        <v>85</v>
      </c>
      <c r="D125" s="21">
        <v>12</v>
      </c>
      <c r="E125" s="16" t="s">
        <v>108</v>
      </c>
      <c r="F125" s="22"/>
      <c r="G125" s="23">
        <f>D125*F125</f>
        <v>0</v>
      </c>
    </row>
    <row r="126" spans="2:7" ht="15" x14ac:dyDescent="0.15">
      <c r="B126" s="26" t="s">
        <v>5</v>
      </c>
      <c r="C126" s="20" t="s">
        <v>80</v>
      </c>
      <c r="D126" s="21">
        <v>389</v>
      </c>
      <c r="E126" s="16" t="s">
        <v>109</v>
      </c>
      <c r="F126" s="22"/>
      <c r="G126" s="23">
        <f t="shared" ref="G126:G128" si="15">D126*F126</f>
        <v>0</v>
      </c>
    </row>
    <row r="127" spans="2:7" ht="15" x14ac:dyDescent="0.15">
      <c r="B127" s="26"/>
      <c r="C127" s="20" t="s">
        <v>81</v>
      </c>
      <c r="D127" s="21">
        <v>0</v>
      </c>
      <c r="E127" s="16" t="s">
        <v>109</v>
      </c>
      <c r="F127" s="22"/>
      <c r="G127" s="23">
        <f t="shared" si="15"/>
        <v>0</v>
      </c>
    </row>
    <row r="128" spans="2:7" ht="15" x14ac:dyDescent="0.15">
      <c r="B128" s="26"/>
      <c r="C128" s="20" t="s">
        <v>82</v>
      </c>
      <c r="D128" s="21">
        <v>0</v>
      </c>
      <c r="E128" s="16" t="s">
        <v>109</v>
      </c>
      <c r="F128" s="22"/>
      <c r="G128" s="23">
        <f t="shared" si="15"/>
        <v>0</v>
      </c>
    </row>
    <row r="129" spans="2:7" ht="14.25" x14ac:dyDescent="0.15">
      <c r="B129" s="27" t="s">
        <v>18</v>
      </c>
      <c r="C129" s="27"/>
      <c r="D129" s="27"/>
      <c r="E129" s="27"/>
      <c r="F129" s="27"/>
      <c r="G129" s="24">
        <f>INT(SUM(G125:G128))</f>
        <v>0</v>
      </c>
    </row>
  </sheetData>
  <mergeCells count="40">
    <mergeCell ref="B129:F129"/>
    <mergeCell ref="B91:B93"/>
    <mergeCell ref="B94:F94"/>
    <mergeCell ref="B126:B128"/>
    <mergeCell ref="B98:B100"/>
    <mergeCell ref="B101:F101"/>
    <mergeCell ref="B105:B107"/>
    <mergeCell ref="B108:F108"/>
    <mergeCell ref="B112:B114"/>
    <mergeCell ref="B115:F115"/>
    <mergeCell ref="B119:B121"/>
    <mergeCell ref="B122:F122"/>
    <mergeCell ref="B73:F73"/>
    <mergeCell ref="B77:B79"/>
    <mergeCell ref="B80:F80"/>
    <mergeCell ref="B84:B86"/>
    <mergeCell ref="B87:F87"/>
    <mergeCell ref="B49:B51"/>
    <mergeCell ref="B52:F52"/>
    <mergeCell ref="B63:B65"/>
    <mergeCell ref="B66:F66"/>
    <mergeCell ref="B70:B72"/>
    <mergeCell ref="B56:B58"/>
    <mergeCell ref="B59:F59"/>
    <mergeCell ref="B24:F24"/>
    <mergeCell ref="C13:D13"/>
    <mergeCell ref="B2:H2"/>
    <mergeCell ref="B21:B23"/>
    <mergeCell ref="F7:H7"/>
    <mergeCell ref="F9:G9"/>
    <mergeCell ref="F8:H8"/>
    <mergeCell ref="D7:E7"/>
    <mergeCell ref="D8:E8"/>
    <mergeCell ref="D9:E9"/>
    <mergeCell ref="B38:F38"/>
    <mergeCell ref="B42:B44"/>
    <mergeCell ref="B45:F45"/>
    <mergeCell ref="B28:B30"/>
    <mergeCell ref="B31:F31"/>
    <mergeCell ref="B35:B37"/>
  </mergeCells>
  <phoneticPr fontId="1"/>
  <dataValidations count="1">
    <dataValidation imeMode="off" allowBlank="1" showInputMessage="1" showErrorMessage="1" sqref="D21" xr:uid="{22B9AA30-8028-4C23-BB8C-CD607B2B20AF}"/>
  </dataValidations>
  <printOptions horizontalCentered="1"/>
  <pageMargins left="0.78740157480314965" right="0.59055118110236227" top="0.78740157480314965" bottom="0.59055118110236227" header="0.31496062992125984" footer="0.31496062992125984"/>
  <pageSetup paperSize="9" scale="95" orientation="portrait" r:id="rId1"/>
  <rowBreaks count="2" manualBreakCount="2">
    <brk id="52" min="1" max="7" man="1"/>
    <brk id="108" min="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AC4E-F518-453F-A1B5-15524DDDF005}">
  <dimension ref="B2:I164"/>
  <sheetViews>
    <sheetView view="pageBreakPreview" zoomScaleNormal="100" zoomScaleSheetLayoutView="100" workbookViewId="0">
      <selection activeCell="D161" sqref="D161"/>
    </sheetView>
  </sheetViews>
  <sheetFormatPr defaultColWidth="9" defaultRowHeight="13.5" x14ac:dyDescent="0.15"/>
  <cols>
    <col min="1" max="1" width="9" style="2"/>
    <col min="2" max="2" width="12.625" style="2" customWidth="1"/>
    <col min="3" max="3" width="25.125" style="2" customWidth="1"/>
    <col min="4" max="4" width="7.5" style="2" bestFit="1" customWidth="1"/>
    <col min="5" max="5" width="6.5" style="2" customWidth="1"/>
    <col min="6" max="6" width="13.625" style="2" customWidth="1"/>
    <col min="7" max="7" width="18.375" style="2" customWidth="1"/>
    <col min="8" max="8" width="3.375" style="2" bestFit="1" customWidth="1"/>
    <col min="9" max="16384" width="9" style="2"/>
  </cols>
  <sheetData>
    <row r="2" spans="2:9" ht="25.5" x14ac:dyDescent="0.15">
      <c r="B2" s="28" t="s">
        <v>45</v>
      </c>
      <c r="C2" s="28"/>
      <c r="D2" s="28"/>
      <c r="E2" s="28"/>
      <c r="F2" s="28"/>
      <c r="G2" s="28"/>
      <c r="H2" s="28"/>
      <c r="I2" s="1"/>
    </row>
    <row r="3" spans="2:9" x14ac:dyDescent="0.15">
      <c r="B3" s="3"/>
      <c r="C3" s="3"/>
      <c r="D3" s="3"/>
      <c r="E3" s="3"/>
      <c r="F3" s="3"/>
      <c r="G3" s="3"/>
      <c r="H3" s="3"/>
    </row>
    <row r="4" spans="2:9" x14ac:dyDescent="0.15">
      <c r="B4" s="3"/>
      <c r="C4" s="3"/>
      <c r="D4" s="3"/>
      <c r="E4" s="3"/>
      <c r="F4" s="3"/>
      <c r="G4" s="4" t="s">
        <v>77</v>
      </c>
    </row>
    <row r="5" spans="2:9" x14ac:dyDescent="0.15">
      <c r="B5" s="2" t="s">
        <v>66</v>
      </c>
    </row>
    <row r="6" spans="2:9" ht="13.5" customHeight="1" x14ac:dyDescent="0.15"/>
    <row r="7" spans="2:9" ht="26.45" customHeight="1" x14ac:dyDescent="0.15">
      <c r="C7" s="5" t="s">
        <v>11</v>
      </c>
      <c r="D7" s="29" t="s">
        <v>0</v>
      </c>
      <c r="E7" s="29"/>
      <c r="F7" s="30"/>
      <c r="G7" s="30"/>
      <c r="H7" s="30"/>
    </row>
    <row r="8" spans="2:9" ht="26.45" customHeight="1" x14ac:dyDescent="0.15">
      <c r="D8" s="31" t="s">
        <v>46</v>
      </c>
      <c r="E8" s="31"/>
      <c r="F8" s="30"/>
      <c r="G8" s="30"/>
      <c r="H8" s="30"/>
    </row>
    <row r="9" spans="2:9" ht="26.45" customHeight="1" x14ac:dyDescent="0.15">
      <c r="D9" s="29" t="s">
        <v>1</v>
      </c>
      <c r="E9" s="29"/>
      <c r="F9" s="30"/>
      <c r="G9" s="30"/>
      <c r="H9" s="6" t="s">
        <v>2</v>
      </c>
      <c r="I9" s="7"/>
    </row>
    <row r="11" spans="2:9" ht="14.25" x14ac:dyDescent="0.15">
      <c r="B11" s="8" t="s">
        <v>3</v>
      </c>
    </row>
    <row r="13" spans="2:9" ht="30.75" x14ac:dyDescent="0.3">
      <c r="B13" s="9" t="s">
        <v>15</v>
      </c>
      <c r="C13" s="32">
        <f>G24+G31+G38+G45+G52+G59+G66+G87+G101+G108+G115+G122+G129+G136+G143+G150+G157+G164+G73+G80+G94</f>
        <v>0</v>
      </c>
      <c r="D13" s="32"/>
      <c r="E13" s="10" t="s">
        <v>16</v>
      </c>
      <c r="F13" s="10"/>
      <c r="G13" s="11"/>
    </row>
    <row r="14" spans="2:9" x14ac:dyDescent="0.15">
      <c r="B14" s="12" t="s">
        <v>17</v>
      </c>
      <c r="C14" s="11"/>
      <c r="D14" s="11"/>
      <c r="E14" s="11"/>
      <c r="F14" s="11"/>
      <c r="G14" s="11"/>
    </row>
    <row r="15" spans="2:9" x14ac:dyDescent="0.15">
      <c r="B15" s="12"/>
      <c r="C15" s="11"/>
      <c r="D15" s="11"/>
      <c r="E15" s="11"/>
      <c r="F15" s="11"/>
      <c r="G15" s="11"/>
    </row>
    <row r="16" spans="2:9" ht="17.25" x14ac:dyDescent="0.2">
      <c r="B16" s="9" t="s">
        <v>12</v>
      </c>
      <c r="C16" s="13" t="s">
        <v>47</v>
      </c>
      <c r="D16" s="10"/>
      <c r="E16" s="10"/>
      <c r="F16" s="10"/>
      <c r="G16" s="10"/>
    </row>
    <row r="18" spans="2:7" ht="14.25" x14ac:dyDescent="0.15">
      <c r="B18" s="8" t="s">
        <v>76</v>
      </c>
      <c r="G18" s="14" t="s">
        <v>13</v>
      </c>
    </row>
    <row r="19" spans="2:7" ht="14.25" x14ac:dyDescent="0.15">
      <c r="B19" s="15" t="s">
        <v>6</v>
      </c>
      <c r="C19" s="16" t="s">
        <v>14</v>
      </c>
      <c r="D19" s="16" t="s">
        <v>7</v>
      </c>
      <c r="E19" s="16" t="s">
        <v>8</v>
      </c>
      <c r="F19" s="17" t="s">
        <v>9</v>
      </c>
      <c r="G19" s="18" t="s">
        <v>10</v>
      </c>
    </row>
    <row r="20" spans="2:7" ht="15" x14ac:dyDescent="0.15">
      <c r="B20" s="19" t="s">
        <v>4</v>
      </c>
      <c r="C20" s="20" t="s">
        <v>88</v>
      </c>
      <c r="D20" s="21">
        <v>120</v>
      </c>
      <c r="E20" s="16" t="s">
        <v>110</v>
      </c>
      <c r="F20" s="22"/>
      <c r="G20" s="23">
        <f>D20*F20</f>
        <v>0</v>
      </c>
    </row>
    <row r="21" spans="2:7" ht="15" x14ac:dyDescent="0.15">
      <c r="B21" s="26" t="s">
        <v>5</v>
      </c>
      <c r="C21" s="20" t="s">
        <v>80</v>
      </c>
      <c r="D21" s="21">
        <v>1381</v>
      </c>
      <c r="E21" s="16" t="s">
        <v>109</v>
      </c>
      <c r="F21" s="22"/>
      <c r="G21" s="23">
        <f>D21*F21</f>
        <v>0</v>
      </c>
    </row>
    <row r="22" spans="2:7" ht="15" x14ac:dyDescent="0.15">
      <c r="B22" s="26"/>
      <c r="C22" s="20" t="s">
        <v>81</v>
      </c>
      <c r="D22" s="21">
        <v>289</v>
      </c>
      <c r="E22" s="16" t="s">
        <v>109</v>
      </c>
      <c r="F22" s="22"/>
      <c r="G22" s="23">
        <f>D22*F22</f>
        <v>0</v>
      </c>
    </row>
    <row r="23" spans="2:7" ht="15" x14ac:dyDescent="0.15">
      <c r="B23" s="26"/>
      <c r="C23" s="20" t="s">
        <v>82</v>
      </c>
      <c r="D23" s="21">
        <v>0</v>
      </c>
      <c r="E23" s="16" t="s">
        <v>109</v>
      </c>
      <c r="F23" s="22"/>
      <c r="G23" s="23">
        <f>D23*F23</f>
        <v>0</v>
      </c>
    </row>
    <row r="24" spans="2:7" ht="14.25" x14ac:dyDescent="0.15">
      <c r="B24" s="27" t="s">
        <v>18</v>
      </c>
      <c r="C24" s="27"/>
      <c r="D24" s="27"/>
      <c r="E24" s="27"/>
      <c r="F24" s="27"/>
      <c r="G24" s="24">
        <f>INT(SUM(G20:G23))</f>
        <v>0</v>
      </c>
    </row>
    <row r="25" spans="2:7" ht="14.25" x14ac:dyDescent="0.15">
      <c r="B25" s="8" t="s">
        <v>27</v>
      </c>
      <c r="G25" s="14" t="s">
        <v>13</v>
      </c>
    </row>
    <row r="26" spans="2:7" ht="14.25" x14ac:dyDescent="0.15">
      <c r="B26" s="15" t="s">
        <v>6</v>
      </c>
      <c r="C26" s="16" t="s">
        <v>14</v>
      </c>
      <c r="D26" s="16" t="s">
        <v>7</v>
      </c>
      <c r="E26" s="16" t="s">
        <v>8</v>
      </c>
      <c r="F26" s="17" t="s">
        <v>9</v>
      </c>
      <c r="G26" s="18" t="s">
        <v>10</v>
      </c>
    </row>
    <row r="27" spans="2:7" ht="15" x14ac:dyDescent="0.15">
      <c r="B27" s="19" t="s">
        <v>4</v>
      </c>
      <c r="C27" s="20" t="s">
        <v>89</v>
      </c>
      <c r="D27" s="21">
        <v>180</v>
      </c>
      <c r="E27" s="16" t="s">
        <v>110</v>
      </c>
      <c r="F27" s="22"/>
      <c r="G27" s="23">
        <f>D27*F27</f>
        <v>0</v>
      </c>
    </row>
    <row r="28" spans="2:7" ht="15" x14ac:dyDescent="0.15">
      <c r="B28" s="26" t="s">
        <v>5</v>
      </c>
      <c r="C28" s="20" t="s">
        <v>80</v>
      </c>
      <c r="D28" s="21">
        <v>1440</v>
      </c>
      <c r="E28" s="16" t="s">
        <v>109</v>
      </c>
      <c r="F28" s="22"/>
      <c r="G28" s="23">
        <f t="shared" ref="G28:G30" si="0">D28*F28</f>
        <v>0</v>
      </c>
    </row>
    <row r="29" spans="2:7" ht="15" x14ac:dyDescent="0.15">
      <c r="B29" s="26"/>
      <c r="C29" s="20" t="s">
        <v>81</v>
      </c>
      <c r="D29" s="21">
        <v>1920</v>
      </c>
      <c r="E29" s="16" t="s">
        <v>109</v>
      </c>
      <c r="F29" s="22"/>
      <c r="G29" s="23">
        <f t="shared" si="0"/>
        <v>0</v>
      </c>
    </row>
    <row r="30" spans="2:7" ht="15" x14ac:dyDescent="0.15">
      <c r="B30" s="26"/>
      <c r="C30" s="20" t="s">
        <v>82</v>
      </c>
      <c r="D30" s="21">
        <v>8058</v>
      </c>
      <c r="E30" s="16" t="s">
        <v>109</v>
      </c>
      <c r="F30" s="22"/>
      <c r="G30" s="23">
        <f t="shared" si="0"/>
        <v>0</v>
      </c>
    </row>
    <row r="31" spans="2:7" ht="14.25" x14ac:dyDescent="0.15">
      <c r="B31" s="27" t="s">
        <v>18</v>
      </c>
      <c r="C31" s="27"/>
      <c r="D31" s="27"/>
      <c r="E31" s="27"/>
      <c r="F31" s="27"/>
      <c r="G31" s="24">
        <f>INT(SUM(G27:G30))</f>
        <v>0</v>
      </c>
    </row>
    <row r="32" spans="2:7" ht="14.25" x14ac:dyDescent="0.15">
      <c r="B32" s="8" t="s">
        <v>48</v>
      </c>
      <c r="G32" s="14" t="s">
        <v>13</v>
      </c>
    </row>
    <row r="33" spans="2:7" ht="14.25" x14ac:dyDescent="0.15">
      <c r="B33" s="15" t="s">
        <v>6</v>
      </c>
      <c r="C33" s="16" t="s">
        <v>14</v>
      </c>
      <c r="D33" s="16" t="s">
        <v>7</v>
      </c>
      <c r="E33" s="16" t="s">
        <v>8</v>
      </c>
      <c r="F33" s="17" t="s">
        <v>9</v>
      </c>
      <c r="G33" s="18" t="s">
        <v>10</v>
      </c>
    </row>
    <row r="34" spans="2:7" ht="15" x14ac:dyDescent="0.15">
      <c r="B34" s="19" t="s">
        <v>4</v>
      </c>
      <c r="C34" s="20" t="s">
        <v>90</v>
      </c>
      <c r="D34" s="21">
        <v>240</v>
      </c>
      <c r="E34" s="16" t="s">
        <v>110</v>
      </c>
      <c r="F34" s="22"/>
      <c r="G34" s="23">
        <f>D34*F34</f>
        <v>0</v>
      </c>
    </row>
    <row r="35" spans="2:7" ht="15" x14ac:dyDescent="0.15">
      <c r="B35" s="26" t="s">
        <v>5</v>
      </c>
      <c r="C35" s="20" t="s">
        <v>80</v>
      </c>
      <c r="D35" s="21">
        <v>1440</v>
      </c>
      <c r="E35" s="16" t="s">
        <v>109</v>
      </c>
      <c r="F35" s="22"/>
      <c r="G35" s="23">
        <f t="shared" ref="G35:G37" si="1">D35*F35</f>
        <v>0</v>
      </c>
    </row>
    <row r="36" spans="2:7" ht="15" x14ac:dyDescent="0.15">
      <c r="B36" s="26"/>
      <c r="C36" s="20" t="s">
        <v>81</v>
      </c>
      <c r="D36" s="21">
        <v>1920</v>
      </c>
      <c r="E36" s="16" t="s">
        <v>109</v>
      </c>
      <c r="F36" s="22"/>
      <c r="G36" s="23">
        <f t="shared" si="1"/>
        <v>0</v>
      </c>
    </row>
    <row r="37" spans="2:7" ht="15" x14ac:dyDescent="0.15">
      <c r="B37" s="26"/>
      <c r="C37" s="20" t="s">
        <v>82</v>
      </c>
      <c r="D37" s="21">
        <v>7551</v>
      </c>
      <c r="E37" s="16" t="s">
        <v>109</v>
      </c>
      <c r="F37" s="22"/>
      <c r="G37" s="23">
        <f t="shared" si="1"/>
        <v>0</v>
      </c>
    </row>
    <row r="38" spans="2:7" ht="14.25" x14ac:dyDescent="0.15">
      <c r="B38" s="27" t="s">
        <v>18</v>
      </c>
      <c r="C38" s="27"/>
      <c r="D38" s="27"/>
      <c r="E38" s="27"/>
      <c r="F38" s="27"/>
      <c r="G38" s="24">
        <f>INT(SUM(G34:G37))</f>
        <v>0</v>
      </c>
    </row>
    <row r="39" spans="2:7" ht="14.25" x14ac:dyDescent="0.15">
      <c r="B39" s="8" t="s">
        <v>33</v>
      </c>
      <c r="G39" s="14" t="s">
        <v>13</v>
      </c>
    </row>
    <row r="40" spans="2:7" ht="14.25" x14ac:dyDescent="0.15">
      <c r="B40" s="15" t="s">
        <v>6</v>
      </c>
      <c r="C40" s="16" t="s">
        <v>14</v>
      </c>
      <c r="D40" s="16" t="s">
        <v>7</v>
      </c>
      <c r="E40" s="16" t="s">
        <v>8</v>
      </c>
      <c r="F40" s="17" t="s">
        <v>9</v>
      </c>
      <c r="G40" s="18" t="s">
        <v>10</v>
      </c>
    </row>
    <row r="41" spans="2:7" ht="15" x14ac:dyDescent="0.15">
      <c r="B41" s="19" t="s">
        <v>4</v>
      </c>
      <c r="C41" s="20" t="s">
        <v>91</v>
      </c>
      <c r="D41" s="21">
        <v>84</v>
      </c>
      <c r="E41" s="16" t="s">
        <v>110</v>
      </c>
      <c r="F41" s="22"/>
      <c r="G41" s="23">
        <f>D41*F41</f>
        <v>0</v>
      </c>
    </row>
    <row r="42" spans="2:7" ht="15" x14ac:dyDescent="0.15">
      <c r="B42" s="26" t="s">
        <v>5</v>
      </c>
      <c r="C42" s="20" t="s">
        <v>80</v>
      </c>
      <c r="D42" s="21">
        <v>1440</v>
      </c>
      <c r="E42" s="16" t="s">
        <v>109</v>
      </c>
      <c r="F42" s="22"/>
      <c r="G42" s="23">
        <f t="shared" ref="G42:G44" si="2">D42*F42</f>
        <v>0</v>
      </c>
    </row>
    <row r="43" spans="2:7" ht="15" x14ac:dyDescent="0.15">
      <c r="B43" s="26"/>
      <c r="C43" s="20" t="s">
        <v>81</v>
      </c>
      <c r="D43" s="21">
        <v>1919</v>
      </c>
      <c r="E43" s="16" t="s">
        <v>109</v>
      </c>
      <c r="F43" s="22"/>
      <c r="G43" s="23">
        <f t="shared" si="2"/>
        <v>0</v>
      </c>
    </row>
    <row r="44" spans="2:7" ht="15" x14ac:dyDescent="0.15">
      <c r="B44" s="26"/>
      <c r="C44" s="20" t="s">
        <v>82</v>
      </c>
      <c r="D44" s="21">
        <v>1629</v>
      </c>
      <c r="E44" s="16" t="s">
        <v>109</v>
      </c>
      <c r="F44" s="22"/>
      <c r="G44" s="23">
        <f t="shared" si="2"/>
        <v>0</v>
      </c>
    </row>
    <row r="45" spans="2:7" ht="14.25" x14ac:dyDescent="0.15">
      <c r="B45" s="27" t="s">
        <v>18</v>
      </c>
      <c r="C45" s="27"/>
      <c r="D45" s="27"/>
      <c r="E45" s="27"/>
      <c r="F45" s="27"/>
      <c r="G45" s="24">
        <f>INT(SUM(G41:G44))</f>
        <v>0</v>
      </c>
    </row>
    <row r="46" spans="2:7" ht="14.25" x14ac:dyDescent="0.15">
      <c r="B46" s="8" t="s">
        <v>35</v>
      </c>
      <c r="G46" s="14" t="s">
        <v>13</v>
      </c>
    </row>
    <row r="47" spans="2:7" ht="14.25" x14ac:dyDescent="0.15">
      <c r="B47" s="15" t="s">
        <v>6</v>
      </c>
      <c r="C47" s="16" t="s">
        <v>14</v>
      </c>
      <c r="D47" s="16" t="s">
        <v>7</v>
      </c>
      <c r="E47" s="16" t="s">
        <v>8</v>
      </c>
      <c r="F47" s="17" t="s">
        <v>9</v>
      </c>
      <c r="G47" s="18" t="s">
        <v>10</v>
      </c>
    </row>
    <row r="48" spans="2:7" ht="15" x14ac:dyDescent="0.15">
      <c r="B48" s="19" t="s">
        <v>4</v>
      </c>
      <c r="C48" s="20" t="s">
        <v>92</v>
      </c>
      <c r="D48" s="21">
        <v>96</v>
      </c>
      <c r="E48" s="16" t="s">
        <v>110</v>
      </c>
      <c r="F48" s="22"/>
      <c r="G48" s="23">
        <f>D48*F48</f>
        <v>0</v>
      </c>
    </row>
    <row r="49" spans="2:7" ht="15" x14ac:dyDescent="0.15">
      <c r="B49" s="26" t="s">
        <v>5</v>
      </c>
      <c r="C49" s="20" t="s">
        <v>80</v>
      </c>
      <c r="D49" s="21">
        <v>1440</v>
      </c>
      <c r="E49" s="16" t="s">
        <v>109</v>
      </c>
      <c r="F49" s="22"/>
      <c r="G49" s="23">
        <f t="shared" ref="G49:G51" si="3">D49*F49</f>
        <v>0</v>
      </c>
    </row>
    <row r="50" spans="2:7" ht="15" x14ac:dyDescent="0.15">
      <c r="B50" s="26"/>
      <c r="C50" s="20" t="s">
        <v>81</v>
      </c>
      <c r="D50" s="21">
        <v>1920</v>
      </c>
      <c r="E50" s="16" t="s">
        <v>109</v>
      </c>
      <c r="F50" s="22"/>
      <c r="G50" s="23">
        <f t="shared" si="3"/>
        <v>0</v>
      </c>
    </row>
    <row r="51" spans="2:7" ht="15" x14ac:dyDescent="0.15">
      <c r="B51" s="26"/>
      <c r="C51" s="20" t="s">
        <v>82</v>
      </c>
      <c r="D51" s="21">
        <v>5389</v>
      </c>
      <c r="E51" s="16" t="s">
        <v>109</v>
      </c>
      <c r="F51" s="22"/>
      <c r="G51" s="23">
        <f t="shared" si="3"/>
        <v>0</v>
      </c>
    </row>
    <row r="52" spans="2:7" ht="14.25" x14ac:dyDescent="0.15">
      <c r="B52" s="27" t="s">
        <v>18</v>
      </c>
      <c r="C52" s="27"/>
      <c r="D52" s="27"/>
      <c r="E52" s="27"/>
      <c r="F52" s="27"/>
      <c r="G52" s="24">
        <f>INT(SUM(G48:G51))</f>
        <v>0</v>
      </c>
    </row>
    <row r="53" spans="2:7" ht="14.25" x14ac:dyDescent="0.15">
      <c r="B53" s="8" t="s">
        <v>69</v>
      </c>
      <c r="G53" s="14" t="s">
        <v>13</v>
      </c>
    </row>
    <row r="54" spans="2:7" ht="14.25" x14ac:dyDescent="0.15">
      <c r="B54" s="15" t="s">
        <v>6</v>
      </c>
      <c r="C54" s="16" t="s">
        <v>14</v>
      </c>
      <c r="D54" s="16" t="s">
        <v>7</v>
      </c>
      <c r="E54" s="16" t="s">
        <v>8</v>
      </c>
      <c r="F54" s="17" t="s">
        <v>9</v>
      </c>
      <c r="G54" s="18" t="s">
        <v>10</v>
      </c>
    </row>
    <row r="55" spans="2:7" ht="15" x14ac:dyDescent="0.15">
      <c r="B55" s="19" t="s">
        <v>4</v>
      </c>
      <c r="C55" s="20" t="s">
        <v>89</v>
      </c>
      <c r="D55" s="21">
        <v>180</v>
      </c>
      <c r="E55" s="16" t="s">
        <v>110</v>
      </c>
      <c r="F55" s="22"/>
      <c r="G55" s="23">
        <f>D55*F55</f>
        <v>0</v>
      </c>
    </row>
    <row r="56" spans="2:7" ht="15" x14ac:dyDescent="0.15">
      <c r="B56" s="26" t="s">
        <v>5</v>
      </c>
      <c r="C56" s="20" t="s">
        <v>80</v>
      </c>
      <c r="D56" s="21">
        <v>1440</v>
      </c>
      <c r="E56" s="16" t="s">
        <v>109</v>
      </c>
      <c r="F56" s="22"/>
      <c r="G56" s="23">
        <f t="shared" ref="G56:G58" si="4">D56*F56</f>
        <v>0</v>
      </c>
    </row>
    <row r="57" spans="2:7" ht="15" x14ac:dyDescent="0.15">
      <c r="B57" s="26"/>
      <c r="C57" s="20" t="s">
        <v>81</v>
      </c>
      <c r="D57" s="21">
        <v>1920</v>
      </c>
      <c r="E57" s="16" t="s">
        <v>109</v>
      </c>
      <c r="F57" s="22"/>
      <c r="G57" s="23">
        <f t="shared" si="4"/>
        <v>0</v>
      </c>
    </row>
    <row r="58" spans="2:7" ht="15" x14ac:dyDescent="0.15">
      <c r="B58" s="26"/>
      <c r="C58" s="20" t="s">
        <v>82</v>
      </c>
      <c r="D58" s="21">
        <v>7861</v>
      </c>
      <c r="E58" s="16" t="s">
        <v>109</v>
      </c>
      <c r="F58" s="22"/>
      <c r="G58" s="23">
        <f t="shared" si="4"/>
        <v>0</v>
      </c>
    </row>
    <row r="59" spans="2:7" ht="14.25" x14ac:dyDescent="0.15">
      <c r="B59" s="27" t="s">
        <v>18</v>
      </c>
      <c r="C59" s="27"/>
      <c r="D59" s="27"/>
      <c r="E59" s="27"/>
      <c r="F59" s="27"/>
      <c r="G59" s="24">
        <f>INT(SUM(G55:G58))</f>
        <v>0</v>
      </c>
    </row>
    <row r="60" spans="2:7" ht="14.25" x14ac:dyDescent="0.15">
      <c r="B60" s="8" t="s">
        <v>70</v>
      </c>
      <c r="G60" s="14" t="s">
        <v>13</v>
      </c>
    </row>
    <row r="61" spans="2:7" ht="14.25" x14ac:dyDescent="0.15">
      <c r="B61" s="15" t="s">
        <v>6</v>
      </c>
      <c r="C61" s="16" t="s">
        <v>14</v>
      </c>
      <c r="D61" s="16" t="s">
        <v>7</v>
      </c>
      <c r="E61" s="16" t="s">
        <v>8</v>
      </c>
      <c r="F61" s="17" t="s">
        <v>9</v>
      </c>
      <c r="G61" s="18" t="s">
        <v>10</v>
      </c>
    </row>
    <row r="62" spans="2:7" ht="15" x14ac:dyDescent="0.15">
      <c r="B62" s="19" t="s">
        <v>4</v>
      </c>
      <c r="C62" s="20" t="s">
        <v>93</v>
      </c>
      <c r="D62" s="21">
        <v>72</v>
      </c>
      <c r="E62" s="16" t="s">
        <v>110</v>
      </c>
      <c r="F62" s="22"/>
      <c r="G62" s="23">
        <f>D62*F62</f>
        <v>0</v>
      </c>
    </row>
    <row r="63" spans="2:7" ht="15" x14ac:dyDescent="0.15">
      <c r="B63" s="26" t="s">
        <v>5</v>
      </c>
      <c r="C63" s="20" t="s">
        <v>80</v>
      </c>
      <c r="D63" s="21">
        <v>1440</v>
      </c>
      <c r="E63" s="16" t="s">
        <v>109</v>
      </c>
      <c r="F63" s="22"/>
      <c r="G63" s="23">
        <f t="shared" ref="G63:G65" si="5">D63*F63</f>
        <v>0</v>
      </c>
    </row>
    <row r="64" spans="2:7" ht="15" x14ac:dyDescent="0.15">
      <c r="B64" s="26"/>
      <c r="C64" s="20" t="s">
        <v>81</v>
      </c>
      <c r="D64" s="21">
        <v>1920</v>
      </c>
      <c r="E64" s="16" t="s">
        <v>109</v>
      </c>
      <c r="F64" s="22"/>
      <c r="G64" s="23">
        <f t="shared" si="5"/>
        <v>0</v>
      </c>
    </row>
    <row r="65" spans="2:7" ht="15" x14ac:dyDescent="0.15">
      <c r="B65" s="26"/>
      <c r="C65" s="20" t="s">
        <v>82</v>
      </c>
      <c r="D65" s="21">
        <v>1994</v>
      </c>
      <c r="E65" s="16" t="s">
        <v>109</v>
      </c>
      <c r="F65" s="22"/>
      <c r="G65" s="23">
        <f t="shared" si="5"/>
        <v>0</v>
      </c>
    </row>
    <row r="66" spans="2:7" ht="14.25" x14ac:dyDescent="0.15">
      <c r="B66" s="27" t="s">
        <v>18</v>
      </c>
      <c r="C66" s="27"/>
      <c r="D66" s="27"/>
      <c r="E66" s="27"/>
      <c r="F66" s="27"/>
      <c r="G66" s="24">
        <f>INT(SUM(G62:G65))</f>
        <v>0</v>
      </c>
    </row>
    <row r="67" spans="2:7" ht="14.25" x14ac:dyDescent="0.15">
      <c r="B67" s="8" t="s">
        <v>71</v>
      </c>
      <c r="G67" s="14" t="s">
        <v>13</v>
      </c>
    </row>
    <row r="68" spans="2:7" ht="14.25" x14ac:dyDescent="0.15">
      <c r="B68" s="15" t="s">
        <v>6</v>
      </c>
      <c r="C68" s="16" t="s">
        <v>14</v>
      </c>
      <c r="D68" s="16" t="s">
        <v>7</v>
      </c>
      <c r="E68" s="16" t="s">
        <v>8</v>
      </c>
      <c r="F68" s="17" t="s">
        <v>9</v>
      </c>
      <c r="G68" s="18" t="s">
        <v>10</v>
      </c>
    </row>
    <row r="69" spans="2:7" ht="15" x14ac:dyDescent="0.15">
      <c r="B69" s="19" t="s">
        <v>4</v>
      </c>
      <c r="C69" s="20" t="s">
        <v>94</v>
      </c>
      <c r="D69" s="21">
        <v>600</v>
      </c>
      <c r="E69" s="16" t="s">
        <v>110</v>
      </c>
      <c r="F69" s="22"/>
      <c r="G69" s="23">
        <f>D69*F69</f>
        <v>0</v>
      </c>
    </row>
    <row r="70" spans="2:7" ht="15" x14ac:dyDescent="0.15">
      <c r="B70" s="26" t="s">
        <v>5</v>
      </c>
      <c r="C70" s="20" t="s">
        <v>80</v>
      </c>
      <c r="D70" s="21">
        <v>1440</v>
      </c>
      <c r="E70" s="16" t="s">
        <v>109</v>
      </c>
      <c r="F70" s="22"/>
      <c r="G70" s="23">
        <f t="shared" ref="G70:G72" si="6">D70*F70</f>
        <v>0</v>
      </c>
    </row>
    <row r="71" spans="2:7" ht="15" x14ac:dyDescent="0.15">
      <c r="B71" s="26"/>
      <c r="C71" s="20" t="s">
        <v>81</v>
      </c>
      <c r="D71" s="21">
        <v>1920</v>
      </c>
      <c r="E71" s="16" t="s">
        <v>109</v>
      </c>
      <c r="F71" s="22"/>
      <c r="G71" s="23">
        <f t="shared" si="6"/>
        <v>0</v>
      </c>
    </row>
    <row r="72" spans="2:7" ht="15" x14ac:dyDescent="0.15">
      <c r="B72" s="26"/>
      <c r="C72" s="20" t="s">
        <v>82</v>
      </c>
      <c r="D72" s="21">
        <v>4101</v>
      </c>
      <c r="E72" s="16" t="s">
        <v>109</v>
      </c>
      <c r="F72" s="22"/>
      <c r="G72" s="23">
        <f t="shared" si="6"/>
        <v>0</v>
      </c>
    </row>
    <row r="73" spans="2:7" ht="14.25" x14ac:dyDescent="0.15">
      <c r="B73" s="27" t="s">
        <v>18</v>
      </c>
      <c r="C73" s="27"/>
      <c r="D73" s="27"/>
      <c r="E73" s="27"/>
      <c r="F73" s="27"/>
      <c r="G73" s="24">
        <f>INT(SUM(G69:G72))</f>
        <v>0</v>
      </c>
    </row>
    <row r="74" spans="2:7" ht="14.25" x14ac:dyDescent="0.15">
      <c r="B74" s="8" t="s">
        <v>72</v>
      </c>
      <c r="G74" s="14" t="s">
        <v>13</v>
      </c>
    </row>
    <row r="75" spans="2:7" ht="14.25" x14ac:dyDescent="0.15">
      <c r="B75" s="15" t="s">
        <v>6</v>
      </c>
      <c r="C75" s="16" t="s">
        <v>14</v>
      </c>
      <c r="D75" s="16" t="s">
        <v>7</v>
      </c>
      <c r="E75" s="16" t="s">
        <v>8</v>
      </c>
      <c r="F75" s="17" t="s">
        <v>9</v>
      </c>
      <c r="G75" s="18" t="s">
        <v>10</v>
      </c>
    </row>
    <row r="76" spans="2:7" ht="15" x14ac:dyDescent="0.15">
      <c r="B76" s="19" t="s">
        <v>4</v>
      </c>
      <c r="C76" s="20" t="s">
        <v>94</v>
      </c>
      <c r="D76" s="21">
        <v>600</v>
      </c>
      <c r="E76" s="16" t="s">
        <v>110</v>
      </c>
      <c r="F76" s="22"/>
      <c r="G76" s="23">
        <f>D76*F76</f>
        <v>0</v>
      </c>
    </row>
    <row r="77" spans="2:7" ht="15" x14ac:dyDescent="0.15">
      <c r="B77" s="26" t="s">
        <v>5</v>
      </c>
      <c r="C77" s="20" t="s">
        <v>80</v>
      </c>
      <c r="D77" s="21">
        <v>1440</v>
      </c>
      <c r="E77" s="16" t="s">
        <v>109</v>
      </c>
      <c r="F77" s="22"/>
      <c r="G77" s="23">
        <f t="shared" ref="G77:G79" si="7">D77*F77</f>
        <v>0</v>
      </c>
    </row>
    <row r="78" spans="2:7" ht="15" x14ac:dyDescent="0.15">
      <c r="B78" s="26"/>
      <c r="C78" s="20" t="s">
        <v>81</v>
      </c>
      <c r="D78" s="21">
        <v>1920</v>
      </c>
      <c r="E78" s="16" t="s">
        <v>109</v>
      </c>
      <c r="F78" s="22"/>
      <c r="G78" s="23">
        <f t="shared" si="7"/>
        <v>0</v>
      </c>
    </row>
    <row r="79" spans="2:7" ht="15" x14ac:dyDescent="0.15">
      <c r="B79" s="26"/>
      <c r="C79" s="20" t="s">
        <v>82</v>
      </c>
      <c r="D79" s="21">
        <v>2637</v>
      </c>
      <c r="E79" s="16" t="s">
        <v>109</v>
      </c>
      <c r="F79" s="22"/>
      <c r="G79" s="23">
        <f t="shared" si="7"/>
        <v>0</v>
      </c>
    </row>
    <row r="80" spans="2:7" ht="14.25" x14ac:dyDescent="0.15">
      <c r="B80" s="27" t="s">
        <v>18</v>
      </c>
      <c r="C80" s="27"/>
      <c r="D80" s="27"/>
      <c r="E80" s="27"/>
      <c r="F80" s="27"/>
      <c r="G80" s="24">
        <f>INT(SUM(G76:G79))</f>
        <v>0</v>
      </c>
    </row>
    <row r="81" spans="2:7" ht="14.25" x14ac:dyDescent="0.15">
      <c r="B81" s="8" t="s">
        <v>73</v>
      </c>
      <c r="G81" s="14" t="s">
        <v>13</v>
      </c>
    </row>
    <row r="82" spans="2:7" ht="14.25" x14ac:dyDescent="0.15">
      <c r="B82" s="15" t="s">
        <v>6</v>
      </c>
      <c r="C82" s="16" t="s">
        <v>14</v>
      </c>
      <c r="D82" s="16" t="s">
        <v>7</v>
      </c>
      <c r="E82" s="16" t="s">
        <v>8</v>
      </c>
      <c r="F82" s="17" t="s">
        <v>9</v>
      </c>
      <c r="G82" s="18" t="s">
        <v>10</v>
      </c>
    </row>
    <row r="83" spans="2:7" ht="15" x14ac:dyDescent="0.15">
      <c r="B83" s="19" t="s">
        <v>4</v>
      </c>
      <c r="C83" s="20" t="s">
        <v>95</v>
      </c>
      <c r="D83" s="21">
        <v>480</v>
      </c>
      <c r="E83" s="16" t="s">
        <v>110</v>
      </c>
      <c r="F83" s="22"/>
      <c r="G83" s="23">
        <f>D83*F83</f>
        <v>0</v>
      </c>
    </row>
    <row r="84" spans="2:7" ht="15" x14ac:dyDescent="0.15">
      <c r="B84" s="26" t="s">
        <v>5</v>
      </c>
      <c r="C84" s="20" t="s">
        <v>80</v>
      </c>
      <c r="D84" s="21">
        <v>1440</v>
      </c>
      <c r="E84" s="16" t="s">
        <v>109</v>
      </c>
      <c r="F84" s="22"/>
      <c r="G84" s="23">
        <f t="shared" ref="G84:G86" si="8">D84*F84</f>
        <v>0</v>
      </c>
    </row>
    <row r="85" spans="2:7" ht="15" x14ac:dyDescent="0.15">
      <c r="B85" s="26"/>
      <c r="C85" s="20" t="s">
        <v>81</v>
      </c>
      <c r="D85" s="21">
        <v>1920</v>
      </c>
      <c r="E85" s="16" t="s">
        <v>109</v>
      </c>
      <c r="F85" s="22"/>
      <c r="G85" s="23">
        <f t="shared" si="8"/>
        <v>0</v>
      </c>
    </row>
    <row r="86" spans="2:7" ht="15" x14ac:dyDescent="0.15">
      <c r="B86" s="26"/>
      <c r="C86" s="20" t="s">
        <v>82</v>
      </c>
      <c r="D86" s="21">
        <v>4123</v>
      </c>
      <c r="E86" s="16" t="s">
        <v>109</v>
      </c>
      <c r="F86" s="22"/>
      <c r="G86" s="23">
        <f t="shared" si="8"/>
        <v>0</v>
      </c>
    </row>
    <row r="87" spans="2:7" ht="14.25" x14ac:dyDescent="0.15">
      <c r="B87" s="27" t="s">
        <v>18</v>
      </c>
      <c r="C87" s="27"/>
      <c r="D87" s="27"/>
      <c r="E87" s="27"/>
      <c r="F87" s="27"/>
      <c r="G87" s="24">
        <f>INT(SUM(G83:G86))</f>
        <v>0</v>
      </c>
    </row>
    <row r="88" spans="2:7" ht="14.25" x14ac:dyDescent="0.15">
      <c r="B88" s="8" t="s">
        <v>23</v>
      </c>
      <c r="G88" s="14" t="s">
        <v>13</v>
      </c>
    </row>
    <row r="89" spans="2:7" ht="14.25" x14ac:dyDescent="0.15">
      <c r="B89" s="15" t="s">
        <v>6</v>
      </c>
      <c r="C89" s="16" t="s">
        <v>14</v>
      </c>
      <c r="D89" s="16" t="s">
        <v>7</v>
      </c>
      <c r="E89" s="16" t="s">
        <v>8</v>
      </c>
      <c r="F89" s="17" t="s">
        <v>9</v>
      </c>
      <c r="G89" s="18" t="s">
        <v>10</v>
      </c>
    </row>
    <row r="90" spans="2:7" ht="15" x14ac:dyDescent="0.15">
      <c r="B90" s="19" t="s">
        <v>4</v>
      </c>
      <c r="C90" s="20" t="s">
        <v>95</v>
      </c>
      <c r="D90" s="21">
        <v>480</v>
      </c>
      <c r="E90" s="16" t="s">
        <v>110</v>
      </c>
      <c r="F90" s="22"/>
      <c r="G90" s="23">
        <f>D90*F90</f>
        <v>0</v>
      </c>
    </row>
    <row r="91" spans="2:7" ht="15" x14ac:dyDescent="0.15">
      <c r="B91" s="26" t="s">
        <v>5</v>
      </c>
      <c r="C91" s="20" t="s">
        <v>80</v>
      </c>
      <c r="D91" s="21">
        <v>1440</v>
      </c>
      <c r="E91" s="16" t="s">
        <v>109</v>
      </c>
      <c r="F91" s="22"/>
      <c r="G91" s="23">
        <f t="shared" ref="G91:G93" si="9">D91*F91</f>
        <v>0</v>
      </c>
    </row>
    <row r="92" spans="2:7" ht="15" x14ac:dyDescent="0.15">
      <c r="B92" s="26"/>
      <c r="C92" s="20" t="s">
        <v>81</v>
      </c>
      <c r="D92" s="21">
        <v>1920</v>
      </c>
      <c r="E92" s="16" t="s">
        <v>109</v>
      </c>
      <c r="F92" s="22"/>
      <c r="G92" s="23">
        <f t="shared" si="9"/>
        <v>0</v>
      </c>
    </row>
    <row r="93" spans="2:7" ht="15" x14ac:dyDescent="0.15">
      <c r="B93" s="26"/>
      <c r="C93" s="20" t="s">
        <v>82</v>
      </c>
      <c r="D93" s="21">
        <v>1564</v>
      </c>
      <c r="E93" s="16" t="s">
        <v>109</v>
      </c>
      <c r="F93" s="22"/>
      <c r="G93" s="23">
        <f t="shared" si="9"/>
        <v>0</v>
      </c>
    </row>
    <row r="94" spans="2:7" ht="14.25" x14ac:dyDescent="0.15">
      <c r="B94" s="27" t="s">
        <v>18</v>
      </c>
      <c r="C94" s="27"/>
      <c r="D94" s="27"/>
      <c r="E94" s="27"/>
      <c r="F94" s="27"/>
      <c r="G94" s="24">
        <f>INT(SUM(G90:G93))</f>
        <v>0</v>
      </c>
    </row>
    <row r="95" spans="2:7" ht="14.25" x14ac:dyDescent="0.15">
      <c r="B95" s="8" t="s">
        <v>24</v>
      </c>
      <c r="G95" s="14" t="s">
        <v>13</v>
      </c>
    </row>
    <row r="96" spans="2:7" ht="14.25" x14ac:dyDescent="0.15">
      <c r="B96" s="15" t="s">
        <v>6</v>
      </c>
      <c r="C96" s="16" t="s">
        <v>14</v>
      </c>
      <c r="D96" s="16" t="s">
        <v>7</v>
      </c>
      <c r="E96" s="16" t="s">
        <v>8</v>
      </c>
      <c r="F96" s="17" t="s">
        <v>9</v>
      </c>
      <c r="G96" s="18" t="s">
        <v>10</v>
      </c>
    </row>
    <row r="97" spans="2:7" ht="15" x14ac:dyDescent="0.15">
      <c r="B97" s="19" t="s">
        <v>4</v>
      </c>
      <c r="C97" s="20" t="s">
        <v>95</v>
      </c>
      <c r="D97" s="21">
        <v>480</v>
      </c>
      <c r="E97" s="16" t="s">
        <v>110</v>
      </c>
      <c r="F97" s="22"/>
      <c r="G97" s="23">
        <f>D97*F97</f>
        <v>0</v>
      </c>
    </row>
    <row r="98" spans="2:7" ht="15" x14ac:dyDescent="0.15">
      <c r="B98" s="26" t="s">
        <v>5</v>
      </c>
      <c r="C98" s="20" t="s">
        <v>80</v>
      </c>
      <c r="D98" s="21">
        <v>1440</v>
      </c>
      <c r="E98" s="16" t="s">
        <v>109</v>
      </c>
      <c r="F98" s="22"/>
      <c r="G98" s="23">
        <f t="shared" ref="G98:G100" si="10">D98*F98</f>
        <v>0</v>
      </c>
    </row>
    <row r="99" spans="2:7" ht="15" x14ac:dyDescent="0.15">
      <c r="B99" s="26"/>
      <c r="C99" s="20" t="s">
        <v>81</v>
      </c>
      <c r="D99" s="21">
        <v>1920</v>
      </c>
      <c r="E99" s="16" t="s">
        <v>109</v>
      </c>
      <c r="F99" s="22"/>
      <c r="G99" s="23">
        <f t="shared" si="10"/>
        <v>0</v>
      </c>
    </row>
    <row r="100" spans="2:7" ht="15" x14ac:dyDescent="0.15">
      <c r="B100" s="26"/>
      <c r="C100" s="20" t="s">
        <v>82</v>
      </c>
      <c r="D100" s="21">
        <v>4359</v>
      </c>
      <c r="E100" s="16" t="s">
        <v>109</v>
      </c>
      <c r="F100" s="22"/>
      <c r="G100" s="23">
        <f t="shared" si="10"/>
        <v>0</v>
      </c>
    </row>
    <row r="101" spans="2:7" ht="14.25" x14ac:dyDescent="0.15">
      <c r="B101" s="27" t="s">
        <v>18</v>
      </c>
      <c r="C101" s="27"/>
      <c r="D101" s="27"/>
      <c r="E101" s="27"/>
      <c r="F101" s="27"/>
      <c r="G101" s="24">
        <f>INT(SUM(G97:G100))</f>
        <v>0</v>
      </c>
    </row>
    <row r="102" spans="2:7" ht="14.25" x14ac:dyDescent="0.15">
      <c r="B102" s="8" t="s">
        <v>49</v>
      </c>
      <c r="G102" s="14" t="s">
        <v>13</v>
      </c>
    </row>
    <row r="103" spans="2:7" ht="14.25" x14ac:dyDescent="0.15">
      <c r="B103" s="15" t="s">
        <v>6</v>
      </c>
      <c r="C103" s="16" t="s">
        <v>14</v>
      </c>
      <c r="D103" s="16" t="s">
        <v>7</v>
      </c>
      <c r="E103" s="16" t="s">
        <v>8</v>
      </c>
      <c r="F103" s="17" t="s">
        <v>9</v>
      </c>
      <c r="G103" s="18" t="s">
        <v>10</v>
      </c>
    </row>
    <row r="104" spans="2:7" ht="15" x14ac:dyDescent="0.15">
      <c r="B104" s="19" t="s">
        <v>4</v>
      </c>
      <c r="C104" s="20" t="s">
        <v>92</v>
      </c>
      <c r="D104" s="21">
        <v>96</v>
      </c>
      <c r="E104" s="16" t="s">
        <v>110</v>
      </c>
      <c r="F104" s="22"/>
      <c r="G104" s="23">
        <f>D104*F104</f>
        <v>0</v>
      </c>
    </row>
    <row r="105" spans="2:7" ht="15" x14ac:dyDescent="0.15">
      <c r="B105" s="26" t="s">
        <v>5</v>
      </c>
      <c r="C105" s="20" t="s">
        <v>80</v>
      </c>
      <c r="D105" s="21">
        <v>1440</v>
      </c>
      <c r="E105" s="16" t="s">
        <v>109</v>
      </c>
      <c r="F105" s="22"/>
      <c r="G105" s="23">
        <f t="shared" ref="G105:G107" si="11">D105*F105</f>
        <v>0</v>
      </c>
    </row>
    <row r="106" spans="2:7" ht="15" x14ac:dyDescent="0.15">
      <c r="B106" s="26"/>
      <c r="C106" s="20" t="s">
        <v>81</v>
      </c>
      <c r="D106" s="21">
        <v>1701</v>
      </c>
      <c r="E106" s="16" t="s">
        <v>109</v>
      </c>
      <c r="F106" s="22"/>
      <c r="G106" s="23">
        <f t="shared" si="11"/>
        <v>0</v>
      </c>
    </row>
    <row r="107" spans="2:7" ht="15" x14ac:dyDescent="0.15">
      <c r="B107" s="26"/>
      <c r="C107" s="20" t="s">
        <v>82</v>
      </c>
      <c r="D107" s="21">
        <v>703</v>
      </c>
      <c r="E107" s="16" t="s">
        <v>109</v>
      </c>
      <c r="F107" s="22"/>
      <c r="G107" s="23">
        <f t="shared" si="11"/>
        <v>0</v>
      </c>
    </row>
    <row r="108" spans="2:7" ht="14.25" x14ac:dyDescent="0.15">
      <c r="B108" s="27" t="s">
        <v>18</v>
      </c>
      <c r="C108" s="27"/>
      <c r="D108" s="27"/>
      <c r="E108" s="27"/>
      <c r="F108" s="27"/>
      <c r="G108" s="24">
        <f>INT(SUM(G104:G107))</f>
        <v>0</v>
      </c>
    </row>
    <row r="109" spans="2:7" ht="14.25" x14ac:dyDescent="0.15">
      <c r="B109" s="8" t="s">
        <v>50</v>
      </c>
      <c r="G109" s="14" t="s">
        <v>13</v>
      </c>
    </row>
    <row r="110" spans="2:7" ht="14.25" x14ac:dyDescent="0.15">
      <c r="B110" s="15" t="s">
        <v>6</v>
      </c>
      <c r="C110" s="16" t="s">
        <v>14</v>
      </c>
      <c r="D110" s="16" t="s">
        <v>7</v>
      </c>
      <c r="E110" s="16" t="s">
        <v>8</v>
      </c>
      <c r="F110" s="17" t="s">
        <v>9</v>
      </c>
      <c r="G110" s="18" t="s">
        <v>10</v>
      </c>
    </row>
    <row r="111" spans="2:7" ht="15" x14ac:dyDescent="0.15">
      <c r="B111" s="19" t="s">
        <v>4</v>
      </c>
      <c r="C111" s="20" t="s">
        <v>96</v>
      </c>
      <c r="D111" s="21">
        <v>300</v>
      </c>
      <c r="E111" s="16" t="s">
        <v>110</v>
      </c>
      <c r="F111" s="22"/>
      <c r="G111" s="23">
        <f>D111*F111</f>
        <v>0</v>
      </c>
    </row>
    <row r="112" spans="2:7" ht="15" x14ac:dyDescent="0.15">
      <c r="B112" s="26" t="s">
        <v>5</v>
      </c>
      <c r="C112" s="20" t="s">
        <v>80</v>
      </c>
      <c r="D112" s="21">
        <v>1440</v>
      </c>
      <c r="E112" s="16" t="s">
        <v>109</v>
      </c>
      <c r="F112" s="22"/>
      <c r="G112" s="23">
        <f t="shared" ref="G112:G114" si="12">D112*F112</f>
        <v>0</v>
      </c>
    </row>
    <row r="113" spans="2:7" ht="15" x14ac:dyDescent="0.15">
      <c r="B113" s="26"/>
      <c r="C113" s="20" t="s">
        <v>81</v>
      </c>
      <c r="D113" s="21">
        <v>1920</v>
      </c>
      <c r="E113" s="16" t="s">
        <v>109</v>
      </c>
      <c r="F113" s="22"/>
      <c r="G113" s="23">
        <f t="shared" si="12"/>
        <v>0</v>
      </c>
    </row>
    <row r="114" spans="2:7" ht="15" x14ac:dyDescent="0.15">
      <c r="B114" s="26"/>
      <c r="C114" s="20" t="s">
        <v>82</v>
      </c>
      <c r="D114" s="21">
        <v>1034</v>
      </c>
      <c r="E114" s="16" t="s">
        <v>109</v>
      </c>
      <c r="F114" s="22"/>
      <c r="G114" s="23">
        <f t="shared" si="12"/>
        <v>0</v>
      </c>
    </row>
    <row r="115" spans="2:7" ht="14.25" x14ac:dyDescent="0.15">
      <c r="B115" s="27" t="s">
        <v>18</v>
      </c>
      <c r="C115" s="27"/>
      <c r="D115" s="27"/>
      <c r="E115" s="27"/>
      <c r="F115" s="27"/>
      <c r="G115" s="24">
        <f>INT(SUM(G111:G114))</f>
        <v>0</v>
      </c>
    </row>
    <row r="116" spans="2:7" ht="14.25" x14ac:dyDescent="0.15">
      <c r="B116" s="8" t="s">
        <v>51</v>
      </c>
      <c r="G116" s="14" t="s">
        <v>13</v>
      </c>
    </row>
    <row r="117" spans="2:7" ht="14.25" x14ac:dyDescent="0.15">
      <c r="B117" s="15" t="s">
        <v>6</v>
      </c>
      <c r="C117" s="16" t="s">
        <v>14</v>
      </c>
      <c r="D117" s="16" t="s">
        <v>7</v>
      </c>
      <c r="E117" s="16" t="s">
        <v>8</v>
      </c>
      <c r="F117" s="17" t="s">
        <v>9</v>
      </c>
      <c r="G117" s="18" t="s">
        <v>10</v>
      </c>
    </row>
    <row r="118" spans="2:7" ht="15" x14ac:dyDescent="0.15">
      <c r="B118" s="19" t="s">
        <v>4</v>
      </c>
      <c r="C118" s="20" t="s">
        <v>88</v>
      </c>
      <c r="D118" s="21">
        <v>120</v>
      </c>
      <c r="E118" s="16" t="s">
        <v>110</v>
      </c>
      <c r="F118" s="22"/>
      <c r="G118" s="23">
        <f>D118*F118</f>
        <v>0</v>
      </c>
    </row>
    <row r="119" spans="2:7" ht="15" x14ac:dyDescent="0.15">
      <c r="B119" s="26" t="s">
        <v>5</v>
      </c>
      <c r="C119" s="20" t="s">
        <v>80</v>
      </c>
      <c r="D119" s="21">
        <v>1440</v>
      </c>
      <c r="E119" s="16" t="s">
        <v>109</v>
      </c>
      <c r="F119" s="22"/>
      <c r="G119" s="23">
        <f t="shared" ref="G119:G121" si="13">D119*F119</f>
        <v>0</v>
      </c>
    </row>
    <row r="120" spans="2:7" ht="15" x14ac:dyDescent="0.15">
      <c r="B120" s="26"/>
      <c r="C120" s="20" t="s">
        <v>81</v>
      </c>
      <c r="D120" s="21">
        <v>1660</v>
      </c>
      <c r="E120" s="16" t="s">
        <v>109</v>
      </c>
      <c r="F120" s="22"/>
      <c r="G120" s="23">
        <f t="shared" si="13"/>
        <v>0</v>
      </c>
    </row>
    <row r="121" spans="2:7" ht="15" x14ac:dyDescent="0.15">
      <c r="B121" s="26"/>
      <c r="C121" s="20" t="s">
        <v>82</v>
      </c>
      <c r="D121" s="21">
        <v>3497</v>
      </c>
      <c r="E121" s="16" t="s">
        <v>109</v>
      </c>
      <c r="F121" s="22"/>
      <c r="G121" s="23">
        <f t="shared" si="13"/>
        <v>0</v>
      </c>
    </row>
    <row r="122" spans="2:7" ht="14.25" x14ac:dyDescent="0.15">
      <c r="B122" s="27" t="s">
        <v>18</v>
      </c>
      <c r="C122" s="27"/>
      <c r="D122" s="27"/>
      <c r="E122" s="27"/>
      <c r="F122" s="27"/>
      <c r="G122" s="24">
        <f>INT(SUM(G118:G121))</f>
        <v>0</v>
      </c>
    </row>
    <row r="123" spans="2:7" ht="14.25" x14ac:dyDescent="0.15">
      <c r="B123" s="8" t="s">
        <v>52</v>
      </c>
      <c r="G123" s="14" t="s">
        <v>13</v>
      </c>
    </row>
    <row r="124" spans="2:7" ht="14.25" x14ac:dyDescent="0.15">
      <c r="B124" s="15" t="s">
        <v>6</v>
      </c>
      <c r="C124" s="16" t="s">
        <v>14</v>
      </c>
      <c r="D124" s="16" t="s">
        <v>7</v>
      </c>
      <c r="E124" s="16" t="s">
        <v>8</v>
      </c>
      <c r="F124" s="17" t="s">
        <v>9</v>
      </c>
      <c r="G124" s="18" t="s">
        <v>10</v>
      </c>
    </row>
    <row r="125" spans="2:7" ht="15" x14ac:dyDescent="0.15">
      <c r="B125" s="19" t="s">
        <v>4</v>
      </c>
      <c r="C125" s="20" t="s">
        <v>91</v>
      </c>
      <c r="D125" s="21">
        <v>84</v>
      </c>
      <c r="E125" s="16" t="s">
        <v>110</v>
      </c>
      <c r="F125" s="22"/>
      <c r="G125" s="23">
        <f>D125*F125</f>
        <v>0</v>
      </c>
    </row>
    <row r="126" spans="2:7" ht="15" x14ac:dyDescent="0.15">
      <c r="B126" s="26" t="s">
        <v>5</v>
      </c>
      <c r="C126" s="20" t="s">
        <v>80</v>
      </c>
      <c r="D126" s="21">
        <v>960</v>
      </c>
      <c r="E126" s="16" t="s">
        <v>109</v>
      </c>
      <c r="F126" s="22"/>
      <c r="G126" s="23">
        <f t="shared" ref="G126:G128" si="14">D126*F126</f>
        <v>0</v>
      </c>
    </row>
    <row r="127" spans="2:7" ht="15" x14ac:dyDescent="0.15">
      <c r="B127" s="26"/>
      <c r="C127" s="20" t="s">
        <v>81</v>
      </c>
      <c r="D127" s="21">
        <v>1141</v>
      </c>
      <c r="E127" s="16" t="s">
        <v>109</v>
      </c>
      <c r="F127" s="22"/>
      <c r="G127" s="23">
        <f t="shared" si="14"/>
        <v>0</v>
      </c>
    </row>
    <row r="128" spans="2:7" ht="15" x14ac:dyDescent="0.15">
      <c r="B128" s="26"/>
      <c r="C128" s="20" t="s">
        <v>82</v>
      </c>
      <c r="D128" s="21">
        <v>428</v>
      </c>
      <c r="E128" s="16" t="s">
        <v>109</v>
      </c>
      <c r="F128" s="22"/>
      <c r="G128" s="23">
        <f t="shared" si="14"/>
        <v>0</v>
      </c>
    </row>
    <row r="129" spans="2:7" ht="14.25" x14ac:dyDescent="0.15">
      <c r="B129" s="27" t="s">
        <v>18</v>
      </c>
      <c r="C129" s="27"/>
      <c r="D129" s="27"/>
      <c r="E129" s="27"/>
      <c r="F129" s="27"/>
      <c r="G129" s="24">
        <f>INT(SUM(G125:G128))</f>
        <v>0</v>
      </c>
    </row>
    <row r="130" spans="2:7" ht="14.25" x14ac:dyDescent="0.15">
      <c r="B130" s="8" t="s">
        <v>78</v>
      </c>
      <c r="G130" s="14" t="s">
        <v>13</v>
      </c>
    </row>
    <row r="131" spans="2:7" ht="14.25" x14ac:dyDescent="0.15">
      <c r="B131" s="15" t="s">
        <v>6</v>
      </c>
      <c r="C131" s="16" t="s">
        <v>14</v>
      </c>
      <c r="D131" s="16" t="s">
        <v>7</v>
      </c>
      <c r="E131" s="16" t="s">
        <v>8</v>
      </c>
      <c r="F131" s="17" t="s">
        <v>9</v>
      </c>
      <c r="G131" s="18" t="s">
        <v>10</v>
      </c>
    </row>
    <row r="132" spans="2:7" ht="15" x14ac:dyDescent="0.15">
      <c r="B132" s="19" t="s">
        <v>4</v>
      </c>
      <c r="C132" s="20" t="s">
        <v>92</v>
      </c>
      <c r="D132" s="21">
        <v>96</v>
      </c>
      <c r="E132" s="16" t="s">
        <v>110</v>
      </c>
      <c r="F132" s="22"/>
      <c r="G132" s="23">
        <f>D132*F132</f>
        <v>0</v>
      </c>
    </row>
    <row r="133" spans="2:7" ht="15" x14ac:dyDescent="0.15">
      <c r="B133" s="26" t="s">
        <v>5</v>
      </c>
      <c r="C133" s="20" t="s">
        <v>80</v>
      </c>
      <c r="D133" s="21">
        <v>1440</v>
      </c>
      <c r="E133" s="16" t="s">
        <v>109</v>
      </c>
      <c r="F133" s="22"/>
      <c r="G133" s="23">
        <f t="shared" ref="G133:G135" si="15">D133*F133</f>
        <v>0</v>
      </c>
    </row>
    <row r="134" spans="2:7" ht="15" x14ac:dyDescent="0.15">
      <c r="B134" s="26"/>
      <c r="C134" s="20" t="s">
        <v>81</v>
      </c>
      <c r="D134" s="21">
        <v>1920</v>
      </c>
      <c r="E134" s="16" t="s">
        <v>109</v>
      </c>
      <c r="F134" s="22"/>
      <c r="G134" s="23">
        <f t="shared" si="15"/>
        <v>0</v>
      </c>
    </row>
    <row r="135" spans="2:7" ht="15" x14ac:dyDescent="0.15">
      <c r="B135" s="26"/>
      <c r="C135" s="20" t="s">
        <v>82</v>
      </c>
      <c r="D135" s="21">
        <v>5941</v>
      </c>
      <c r="E135" s="16" t="s">
        <v>109</v>
      </c>
      <c r="F135" s="22"/>
      <c r="G135" s="23">
        <f t="shared" si="15"/>
        <v>0</v>
      </c>
    </row>
    <row r="136" spans="2:7" ht="14.25" x14ac:dyDescent="0.15">
      <c r="B136" s="27" t="s">
        <v>18</v>
      </c>
      <c r="C136" s="27"/>
      <c r="D136" s="27"/>
      <c r="E136" s="27"/>
      <c r="F136" s="27"/>
      <c r="G136" s="24">
        <f>INT(SUM(G132:G135))</f>
        <v>0</v>
      </c>
    </row>
    <row r="137" spans="2:7" ht="14.25" x14ac:dyDescent="0.15">
      <c r="B137" s="8" t="s">
        <v>38</v>
      </c>
      <c r="G137" s="14" t="s">
        <v>13</v>
      </c>
    </row>
    <row r="138" spans="2:7" ht="14.25" x14ac:dyDescent="0.15">
      <c r="B138" s="15" t="s">
        <v>6</v>
      </c>
      <c r="C138" s="16" t="s">
        <v>14</v>
      </c>
      <c r="D138" s="16" t="s">
        <v>7</v>
      </c>
      <c r="E138" s="16" t="s">
        <v>8</v>
      </c>
      <c r="F138" s="17" t="s">
        <v>9</v>
      </c>
      <c r="G138" s="18" t="s">
        <v>10</v>
      </c>
    </row>
    <row r="139" spans="2:7" ht="15" x14ac:dyDescent="0.15">
      <c r="B139" s="19" t="s">
        <v>4</v>
      </c>
      <c r="C139" s="20" t="s">
        <v>88</v>
      </c>
      <c r="D139" s="21">
        <v>120</v>
      </c>
      <c r="E139" s="16" t="s">
        <v>110</v>
      </c>
      <c r="F139" s="22"/>
      <c r="G139" s="23">
        <f>D139*F139</f>
        <v>0</v>
      </c>
    </row>
    <row r="140" spans="2:7" ht="15" x14ac:dyDescent="0.15">
      <c r="B140" s="26" t="s">
        <v>5</v>
      </c>
      <c r="C140" s="20" t="s">
        <v>80</v>
      </c>
      <c r="D140" s="21">
        <v>1380</v>
      </c>
      <c r="E140" s="16" t="s">
        <v>109</v>
      </c>
      <c r="F140" s="22"/>
      <c r="G140" s="23">
        <f t="shared" ref="G140:G142" si="16">D140*F140</f>
        <v>0</v>
      </c>
    </row>
    <row r="141" spans="2:7" ht="15" x14ac:dyDescent="0.15">
      <c r="B141" s="26"/>
      <c r="C141" s="20" t="s">
        <v>81</v>
      </c>
      <c r="D141" s="21">
        <v>800</v>
      </c>
      <c r="E141" s="16" t="s">
        <v>109</v>
      </c>
      <c r="F141" s="22"/>
      <c r="G141" s="23">
        <f t="shared" si="16"/>
        <v>0</v>
      </c>
    </row>
    <row r="142" spans="2:7" ht="15" x14ac:dyDescent="0.15">
      <c r="B142" s="26"/>
      <c r="C142" s="20" t="s">
        <v>82</v>
      </c>
      <c r="D142" s="21">
        <v>2191</v>
      </c>
      <c r="E142" s="16" t="s">
        <v>109</v>
      </c>
      <c r="F142" s="22"/>
      <c r="G142" s="23">
        <f t="shared" si="16"/>
        <v>0</v>
      </c>
    </row>
    <row r="143" spans="2:7" ht="14.25" x14ac:dyDescent="0.15">
      <c r="B143" s="27" t="s">
        <v>18</v>
      </c>
      <c r="C143" s="27"/>
      <c r="D143" s="27"/>
      <c r="E143" s="27"/>
      <c r="F143" s="27"/>
      <c r="G143" s="24">
        <f>INT(SUM(G139:G142))</f>
        <v>0</v>
      </c>
    </row>
    <row r="144" spans="2:7" ht="14.25" x14ac:dyDescent="0.15">
      <c r="B144" s="8" t="s">
        <v>39</v>
      </c>
      <c r="G144" s="14" t="s">
        <v>13</v>
      </c>
    </row>
    <row r="145" spans="2:7" ht="14.25" x14ac:dyDescent="0.15">
      <c r="B145" s="15" t="s">
        <v>6</v>
      </c>
      <c r="C145" s="16" t="s">
        <v>14</v>
      </c>
      <c r="D145" s="16" t="s">
        <v>7</v>
      </c>
      <c r="E145" s="16" t="s">
        <v>8</v>
      </c>
      <c r="F145" s="17" t="s">
        <v>9</v>
      </c>
      <c r="G145" s="18" t="s">
        <v>10</v>
      </c>
    </row>
    <row r="146" spans="2:7" ht="15" x14ac:dyDescent="0.15">
      <c r="B146" s="19" t="s">
        <v>4</v>
      </c>
      <c r="C146" s="20" t="s">
        <v>89</v>
      </c>
      <c r="D146" s="21">
        <v>180</v>
      </c>
      <c r="E146" s="16" t="s">
        <v>110</v>
      </c>
      <c r="F146" s="22"/>
      <c r="G146" s="23">
        <f>D146*F146</f>
        <v>0</v>
      </c>
    </row>
    <row r="147" spans="2:7" ht="15" x14ac:dyDescent="0.15">
      <c r="B147" s="26" t="s">
        <v>5</v>
      </c>
      <c r="C147" s="20" t="s">
        <v>80</v>
      </c>
      <c r="D147" s="21">
        <v>1440</v>
      </c>
      <c r="E147" s="16" t="s">
        <v>109</v>
      </c>
      <c r="F147" s="22"/>
      <c r="G147" s="23">
        <f t="shared" ref="G147:G149" si="17">D147*F147</f>
        <v>0</v>
      </c>
    </row>
    <row r="148" spans="2:7" ht="15" x14ac:dyDescent="0.15">
      <c r="B148" s="26"/>
      <c r="C148" s="20" t="s">
        <v>81</v>
      </c>
      <c r="D148" s="21">
        <v>1920</v>
      </c>
      <c r="E148" s="16" t="s">
        <v>109</v>
      </c>
      <c r="F148" s="22"/>
      <c r="G148" s="23">
        <f t="shared" si="17"/>
        <v>0</v>
      </c>
    </row>
    <row r="149" spans="2:7" ht="15" x14ac:dyDescent="0.15">
      <c r="B149" s="26"/>
      <c r="C149" s="20" t="s">
        <v>82</v>
      </c>
      <c r="D149" s="21">
        <v>2735</v>
      </c>
      <c r="E149" s="16" t="s">
        <v>109</v>
      </c>
      <c r="F149" s="22"/>
      <c r="G149" s="23">
        <f t="shared" si="17"/>
        <v>0</v>
      </c>
    </row>
    <row r="150" spans="2:7" ht="14.25" x14ac:dyDescent="0.15">
      <c r="B150" s="27" t="s">
        <v>18</v>
      </c>
      <c r="C150" s="27"/>
      <c r="D150" s="27"/>
      <c r="E150" s="27"/>
      <c r="F150" s="27"/>
      <c r="G150" s="24">
        <f>INT(SUM(G146:G149))</f>
        <v>0</v>
      </c>
    </row>
    <row r="151" spans="2:7" ht="14.25" x14ac:dyDescent="0.15">
      <c r="B151" s="8" t="s">
        <v>40</v>
      </c>
      <c r="G151" s="14" t="s">
        <v>13</v>
      </c>
    </row>
    <row r="152" spans="2:7" ht="14.25" x14ac:dyDescent="0.15">
      <c r="B152" s="15" t="s">
        <v>6</v>
      </c>
      <c r="C152" s="16" t="s">
        <v>14</v>
      </c>
      <c r="D152" s="16" t="s">
        <v>7</v>
      </c>
      <c r="E152" s="16" t="s">
        <v>8</v>
      </c>
      <c r="F152" s="17" t="s">
        <v>9</v>
      </c>
      <c r="G152" s="18" t="s">
        <v>10</v>
      </c>
    </row>
    <row r="153" spans="2:7" ht="15" x14ac:dyDescent="0.15">
      <c r="B153" s="19" t="s">
        <v>4</v>
      </c>
      <c r="C153" s="20" t="s">
        <v>89</v>
      </c>
      <c r="D153" s="21">
        <v>180</v>
      </c>
      <c r="E153" s="16" t="s">
        <v>110</v>
      </c>
      <c r="F153" s="22"/>
      <c r="G153" s="23">
        <f>D153*F153</f>
        <v>0</v>
      </c>
    </row>
    <row r="154" spans="2:7" ht="15" x14ac:dyDescent="0.15">
      <c r="B154" s="26" t="s">
        <v>5</v>
      </c>
      <c r="C154" s="20" t="s">
        <v>80</v>
      </c>
      <c r="D154" s="21">
        <v>1440</v>
      </c>
      <c r="E154" s="16" t="s">
        <v>109</v>
      </c>
      <c r="F154" s="22"/>
      <c r="G154" s="23">
        <f t="shared" ref="G154:G156" si="18">D154*F154</f>
        <v>0</v>
      </c>
    </row>
    <row r="155" spans="2:7" ht="15" x14ac:dyDescent="0.15">
      <c r="B155" s="26"/>
      <c r="C155" s="20" t="s">
        <v>81</v>
      </c>
      <c r="D155" s="21">
        <v>1920</v>
      </c>
      <c r="E155" s="16" t="s">
        <v>109</v>
      </c>
      <c r="F155" s="22"/>
      <c r="G155" s="23">
        <f t="shared" si="18"/>
        <v>0</v>
      </c>
    </row>
    <row r="156" spans="2:7" ht="15" x14ac:dyDescent="0.15">
      <c r="B156" s="26"/>
      <c r="C156" s="20" t="s">
        <v>82</v>
      </c>
      <c r="D156" s="21">
        <v>3415</v>
      </c>
      <c r="E156" s="16" t="s">
        <v>109</v>
      </c>
      <c r="F156" s="22"/>
      <c r="G156" s="23">
        <f t="shared" si="18"/>
        <v>0</v>
      </c>
    </row>
    <row r="157" spans="2:7" ht="14.25" x14ac:dyDescent="0.15">
      <c r="B157" s="27" t="s">
        <v>18</v>
      </c>
      <c r="C157" s="27"/>
      <c r="D157" s="27"/>
      <c r="E157" s="27"/>
      <c r="F157" s="27"/>
      <c r="G157" s="24">
        <f>INT(SUM(G153:G156))</f>
        <v>0</v>
      </c>
    </row>
    <row r="158" spans="2:7" ht="14.25" x14ac:dyDescent="0.15">
      <c r="B158" s="8" t="s">
        <v>53</v>
      </c>
      <c r="G158" s="14" t="s">
        <v>13</v>
      </c>
    </row>
    <row r="159" spans="2:7" ht="14.25" x14ac:dyDescent="0.15">
      <c r="B159" s="15" t="s">
        <v>6</v>
      </c>
      <c r="C159" s="16" t="s">
        <v>14</v>
      </c>
      <c r="D159" s="16" t="s">
        <v>7</v>
      </c>
      <c r="E159" s="16" t="s">
        <v>8</v>
      </c>
      <c r="F159" s="17" t="s">
        <v>9</v>
      </c>
      <c r="G159" s="18" t="s">
        <v>10</v>
      </c>
    </row>
    <row r="160" spans="2:7" ht="15" x14ac:dyDescent="0.15">
      <c r="B160" s="19" t="s">
        <v>4</v>
      </c>
      <c r="C160" s="20" t="s">
        <v>89</v>
      </c>
      <c r="D160" s="21">
        <v>180</v>
      </c>
      <c r="E160" s="16" t="s">
        <v>110</v>
      </c>
      <c r="F160" s="22"/>
      <c r="G160" s="23">
        <f>D160*F160</f>
        <v>0</v>
      </c>
    </row>
    <row r="161" spans="2:7" ht="15" x14ac:dyDescent="0.15">
      <c r="B161" s="26" t="s">
        <v>5</v>
      </c>
      <c r="C161" s="20" t="s">
        <v>80</v>
      </c>
      <c r="D161" s="21">
        <v>1440</v>
      </c>
      <c r="E161" s="16" t="s">
        <v>109</v>
      </c>
      <c r="F161" s="22"/>
      <c r="G161" s="23">
        <f t="shared" ref="G161:G163" si="19">D161*F161</f>
        <v>0</v>
      </c>
    </row>
    <row r="162" spans="2:7" ht="15" x14ac:dyDescent="0.15">
      <c r="B162" s="26"/>
      <c r="C162" s="20" t="s">
        <v>81</v>
      </c>
      <c r="D162" s="21">
        <v>1920</v>
      </c>
      <c r="E162" s="16" t="s">
        <v>109</v>
      </c>
      <c r="F162" s="22"/>
      <c r="G162" s="23">
        <f t="shared" si="19"/>
        <v>0</v>
      </c>
    </row>
    <row r="163" spans="2:7" ht="15" x14ac:dyDescent="0.15">
      <c r="B163" s="26"/>
      <c r="C163" s="20" t="s">
        <v>82</v>
      </c>
      <c r="D163" s="21">
        <v>4051</v>
      </c>
      <c r="E163" s="16" t="s">
        <v>109</v>
      </c>
      <c r="F163" s="22"/>
      <c r="G163" s="23">
        <f t="shared" si="19"/>
        <v>0</v>
      </c>
    </row>
    <row r="164" spans="2:7" ht="14.25" x14ac:dyDescent="0.15">
      <c r="B164" s="27" t="s">
        <v>18</v>
      </c>
      <c r="C164" s="27"/>
      <c r="D164" s="27"/>
      <c r="E164" s="27"/>
      <c r="F164" s="27"/>
      <c r="G164" s="24">
        <f>INT(SUM(G160:G163))</f>
        <v>0</v>
      </c>
    </row>
  </sheetData>
  <mergeCells count="50">
    <mergeCell ref="D9:E9"/>
    <mergeCell ref="F9:G9"/>
    <mergeCell ref="B2:H2"/>
    <mergeCell ref="D7:E7"/>
    <mergeCell ref="F7:H7"/>
    <mergeCell ref="D8:E8"/>
    <mergeCell ref="F8:H8"/>
    <mergeCell ref="B70:B72"/>
    <mergeCell ref="B73:F73"/>
    <mergeCell ref="B49:B51"/>
    <mergeCell ref="C13:D13"/>
    <mergeCell ref="B21:B23"/>
    <mergeCell ref="B24:F24"/>
    <mergeCell ref="B28:B30"/>
    <mergeCell ref="B31:F31"/>
    <mergeCell ref="B35:B37"/>
    <mergeCell ref="B38:F38"/>
    <mergeCell ref="B42:B44"/>
    <mergeCell ref="B45:F45"/>
    <mergeCell ref="B52:F52"/>
    <mergeCell ref="B56:B58"/>
    <mergeCell ref="B59:F59"/>
    <mergeCell ref="B63:B65"/>
    <mergeCell ref="B66:F66"/>
    <mergeCell ref="B161:B163"/>
    <mergeCell ref="B164:F164"/>
    <mergeCell ref="B119:B121"/>
    <mergeCell ref="B122:F122"/>
    <mergeCell ref="B126:B128"/>
    <mergeCell ref="B129:F129"/>
    <mergeCell ref="B140:B142"/>
    <mergeCell ref="B143:F143"/>
    <mergeCell ref="B147:B149"/>
    <mergeCell ref="B150:F150"/>
    <mergeCell ref="B154:B156"/>
    <mergeCell ref="B157:F157"/>
    <mergeCell ref="B115:F115"/>
    <mergeCell ref="B133:B135"/>
    <mergeCell ref="B136:F136"/>
    <mergeCell ref="B112:B114"/>
    <mergeCell ref="B77:B79"/>
    <mergeCell ref="B80:F80"/>
    <mergeCell ref="B84:B86"/>
    <mergeCell ref="B87:F87"/>
    <mergeCell ref="B91:B93"/>
    <mergeCell ref="B94:F94"/>
    <mergeCell ref="B98:B100"/>
    <mergeCell ref="B101:F101"/>
    <mergeCell ref="B105:B107"/>
    <mergeCell ref="B108:F108"/>
  </mergeCells>
  <phoneticPr fontId="1"/>
  <printOptions horizontalCentered="1"/>
  <pageMargins left="0.78740157480314965" right="0.59055118110236227" top="0.78740157480314965" bottom="0.59055118110236227" header="0.31496062992125984" footer="0.31496062992125984"/>
  <pageSetup paperSize="9" scale="95" orientation="portrait" r:id="rId1"/>
  <rowBreaks count="2" manualBreakCount="2">
    <brk id="52" min="1" max="7" man="1"/>
    <brk id="108" min="1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74EF3-7CC1-4A9D-84D3-682F311A3DE1}">
  <dimension ref="B2:I129"/>
  <sheetViews>
    <sheetView view="pageBreakPreview" zoomScaleNormal="100" zoomScaleSheetLayoutView="100" workbookViewId="0">
      <selection activeCell="C131" sqref="C131"/>
    </sheetView>
  </sheetViews>
  <sheetFormatPr defaultColWidth="9" defaultRowHeight="13.5" x14ac:dyDescent="0.15"/>
  <cols>
    <col min="1" max="1" width="9" style="2"/>
    <col min="2" max="2" width="12.625" style="2" customWidth="1"/>
    <col min="3" max="3" width="25.125" style="2" customWidth="1"/>
    <col min="4" max="4" width="7.5" style="2" bestFit="1" customWidth="1"/>
    <col min="5" max="5" width="6.5" style="2" customWidth="1"/>
    <col min="6" max="6" width="13.625" style="2" customWidth="1"/>
    <col min="7" max="7" width="18.375" style="2" customWidth="1"/>
    <col min="8" max="8" width="3.375" style="2" bestFit="1" customWidth="1"/>
    <col min="9" max="16384" width="9" style="2"/>
  </cols>
  <sheetData>
    <row r="2" spans="2:9" ht="25.5" x14ac:dyDescent="0.15">
      <c r="B2" s="28" t="s">
        <v>45</v>
      </c>
      <c r="C2" s="28"/>
      <c r="D2" s="28"/>
      <c r="E2" s="28"/>
      <c r="F2" s="28"/>
      <c r="G2" s="28"/>
      <c r="H2" s="28"/>
      <c r="I2" s="1"/>
    </row>
    <row r="3" spans="2:9" x14ac:dyDescent="0.15">
      <c r="B3" s="3"/>
      <c r="C3" s="3"/>
      <c r="D3" s="3"/>
      <c r="E3" s="3"/>
      <c r="F3" s="3"/>
      <c r="G3" s="3"/>
      <c r="H3" s="3"/>
    </row>
    <row r="4" spans="2:9" x14ac:dyDescent="0.15">
      <c r="B4" s="3"/>
      <c r="C4" s="3"/>
      <c r="D4" s="3"/>
      <c r="E4" s="3"/>
      <c r="F4" s="3"/>
      <c r="G4" s="4" t="s">
        <v>77</v>
      </c>
    </row>
    <row r="5" spans="2:9" x14ac:dyDescent="0.15">
      <c r="B5" s="2" t="s">
        <v>66</v>
      </c>
    </row>
    <row r="6" spans="2:9" ht="13.5" customHeight="1" x14ac:dyDescent="0.15"/>
    <row r="7" spans="2:9" ht="26.45" customHeight="1" x14ac:dyDescent="0.15">
      <c r="C7" s="5" t="s">
        <v>11</v>
      </c>
      <c r="D7" s="29" t="s">
        <v>0</v>
      </c>
      <c r="E7" s="29"/>
      <c r="F7" s="30"/>
      <c r="G7" s="30"/>
      <c r="H7" s="30"/>
    </row>
    <row r="8" spans="2:9" ht="26.45" customHeight="1" x14ac:dyDescent="0.15">
      <c r="D8" s="31" t="s">
        <v>46</v>
      </c>
      <c r="E8" s="31"/>
      <c r="F8" s="30"/>
      <c r="G8" s="30"/>
      <c r="H8" s="30"/>
    </row>
    <row r="9" spans="2:9" ht="26.45" customHeight="1" x14ac:dyDescent="0.15">
      <c r="D9" s="29" t="s">
        <v>1</v>
      </c>
      <c r="E9" s="29"/>
      <c r="F9" s="30"/>
      <c r="G9" s="30"/>
      <c r="H9" s="6" t="s">
        <v>2</v>
      </c>
      <c r="I9" s="7"/>
    </row>
    <row r="11" spans="2:9" ht="14.25" x14ac:dyDescent="0.15">
      <c r="B11" s="8" t="s">
        <v>3</v>
      </c>
    </row>
    <row r="13" spans="2:9" ht="30.75" x14ac:dyDescent="0.3">
      <c r="B13" s="9" t="s">
        <v>15</v>
      </c>
      <c r="C13" s="32">
        <f>G31+G38+G59+G66+G52+G80+G87+G94+G101+G108+G115+G122+G129+G24+G45+G73</f>
        <v>0</v>
      </c>
      <c r="D13" s="32"/>
      <c r="E13" s="10" t="s">
        <v>16</v>
      </c>
      <c r="F13" s="10"/>
      <c r="G13" s="11"/>
    </row>
    <row r="14" spans="2:9" x14ac:dyDescent="0.15">
      <c r="B14" s="12" t="s">
        <v>17</v>
      </c>
      <c r="C14" s="11"/>
      <c r="D14" s="11"/>
      <c r="E14" s="11"/>
      <c r="F14" s="11"/>
      <c r="G14" s="11"/>
    </row>
    <row r="15" spans="2:9" x14ac:dyDescent="0.15">
      <c r="B15" s="12"/>
      <c r="C15" s="11"/>
      <c r="D15" s="11"/>
      <c r="E15" s="11"/>
      <c r="F15" s="11"/>
      <c r="G15" s="11"/>
    </row>
    <row r="16" spans="2:9" ht="17.25" x14ac:dyDescent="0.2">
      <c r="B16" s="9" t="s">
        <v>12</v>
      </c>
      <c r="C16" s="13" t="s">
        <v>61</v>
      </c>
      <c r="D16" s="10"/>
      <c r="E16" s="10"/>
      <c r="F16" s="10"/>
      <c r="G16" s="10"/>
    </row>
    <row r="18" spans="2:7" ht="14.25" x14ac:dyDescent="0.15">
      <c r="B18" s="8" t="s">
        <v>28</v>
      </c>
      <c r="G18" s="14" t="s">
        <v>13</v>
      </c>
    </row>
    <row r="19" spans="2:7" ht="14.25" x14ac:dyDescent="0.15">
      <c r="B19" s="15" t="s">
        <v>6</v>
      </c>
      <c r="C19" s="16" t="s">
        <v>14</v>
      </c>
      <c r="D19" s="16" t="s">
        <v>7</v>
      </c>
      <c r="E19" s="16" t="s">
        <v>8</v>
      </c>
      <c r="F19" s="17" t="s">
        <v>9</v>
      </c>
      <c r="G19" s="18" t="s">
        <v>10</v>
      </c>
    </row>
    <row r="20" spans="2:7" ht="15" x14ac:dyDescent="0.15">
      <c r="B20" s="19" t="s">
        <v>4</v>
      </c>
      <c r="C20" s="20" t="s">
        <v>97</v>
      </c>
      <c r="D20" s="21">
        <v>132</v>
      </c>
      <c r="E20" s="16" t="s">
        <v>110</v>
      </c>
      <c r="F20" s="22"/>
      <c r="G20" s="23">
        <f>D20*F20</f>
        <v>0</v>
      </c>
    </row>
    <row r="21" spans="2:7" ht="15" x14ac:dyDescent="0.15">
      <c r="B21" s="26" t="s">
        <v>5</v>
      </c>
      <c r="C21" s="20" t="s">
        <v>80</v>
      </c>
      <c r="D21" s="21">
        <v>1440</v>
      </c>
      <c r="E21" s="16" t="s">
        <v>109</v>
      </c>
      <c r="F21" s="22"/>
      <c r="G21" s="23">
        <f>D21*F21</f>
        <v>0</v>
      </c>
    </row>
    <row r="22" spans="2:7" ht="15" x14ac:dyDescent="0.15">
      <c r="B22" s="26"/>
      <c r="C22" s="20" t="s">
        <v>81</v>
      </c>
      <c r="D22" s="21">
        <v>1920</v>
      </c>
      <c r="E22" s="16" t="s">
        <v>109</v>
      </c>
      <c r="F22" s="22"/>
      <c r="G22" s="23">
        <f>D22*F22</f>
        <v>0</v>
      </c>
    </row>
    <row r="23" spans="2:7" ht="15" x14ac:dyDescent="0.15">
      <c r="B23" s="26"/>
      <c r="C23" s="20" t="s">
        <v>82</v>
      </c>
      <c r="D23" s="21">
        <v>13177</v>
      </c>
      <c r="E23" s="16" t="s">
        <v>109</v>
      </c>
      <c r="F23" s="22"/>
      <c r="G23" s="23">
        <f>D23*F23</f>
        <v>0</v>
      </c>
    </row>
    <row r="24" spans="2:7" ht="14.25" x14ac:dyDescent="0.15">
      <c r="B24" s="27" t="s">
        <v>18</v>
      </c>
      <c r="C24" s="27"/>
      <c r="D24" s="27"/>
      <c r="E24" s="27"/>
      <c r="F24" s="27"/>
      <c r="G24" s="24">
        <f>INT(SUM(G20:G23))</f>
        <v>0</v>
      </c>
    </row>
    <row r="25" spans="2:7" ht="14.25" x14ac:dyDescent="0.15">
      <c r="B25" s="8" t="s">
        <v>37</v>
      </c>
      <c r="G25" s="14" t="s">
        <v>13</v>
      </c>
    </row>
    <row r="26" spans="2:7" ht="14.25" x14ac:dyDescent="0.15">
      <c r="B26" s="15" t="s">
        <v>6</v>
      </c>
      <c r="C26" s="16" t="s">
        <v>14</v>
      </c>
      <c r="D26" s="16" t="s">
        <v>7</v>
      </c>
      <c r="E26" s="16" t="s">
        <v>8</v>
      </c>
      <c r="F26" s="17" t="s">
        <v>9</v>
      </c>
      <c r="G26" s="18" t="s">
        <v>10</v>
      </c>
    </row>
    <row r="27" spans="2:7" ht="15" x14ac:dyDescent="0.15">
      <c r="B27" s="19" t="s">
        <v>4</v>
      </c>
      <c r="C27" s="20" t="s">
        <v>98</v>
      </c>
      <c r="D27" s="21">
        <v>420</v>
      </c>
      <c r="E27" s="16" t="s">
        <v>110</v>
      </c>
      <c r="F27" s="22"/>
      <c r="G27" s="23">
        <f>D27*F27</f>
        <v>0</v>
      </c>
    </row>
    <row r="28" spans="2:7" ht="15" x14ac:dyDescent="0.15">
      <c r="B28" s="26" t="s">
        <v>5</v>
      </c>
      <c r="C28" s="20" t="s">
        <v>80</v>
      </c>
      <c r="D28" s="21">
        <v>1440</v>
      </c>
      <c r="E28" s="16" t="s">
        <v>109</v>
      </c>
      <c r="F28" s="22"/>
      <c r="G28" s="23">
        <f t="shared" ref="G28:G30" si="0">D28*F28</f>
        <v>0</v>
      </c>
    </row>
    <row r="29" spans="2:7" ht="15" x14ac:dyDescent="0.15">
      <c r="B29" s="26"/>
      <c r="C29" s="20" t="s">
        <v>81</v>
      </c>
      <c r="D29" s="21">
        <v>1920</v>
      </c>
      <c r="E29" s="16" t="s">
        <v>109</v>
      </c>
      <c r="F29" s="22"/>
      <c r="G29" s="23">
        <f t="shared" si="0"/>
        <v>0</v>
      </c>
    </row>
    <row r="30" spans="2:7" ht="15" x14ac:dyDescent="0.15">
      <c r="B30" s="26"/>
      <c r="C30" s="20" t="s">
        <v>82</v>
      </c>
      <c r="D30" s="21">
        <v>28076</v>
      </c>
      <c r="E30" s="16" t="s">
        <v>109</v>
      </c>
      <c r="F30" s="22"/>
      <c r="G30" s="23">
        <f t="shared" si="0"/>
        <v>0</v>
      </c>
    </row>
    <row r="31" spans="2:7" ht="14.25" x14ac:dyDescent="0.15">
      <c r="B31" s="27" t="s">
        <v>18</v>
      </c>
      <c r="C31" s="27"/>
      <c r="D31" s="27"/>
      <c r="E31" s="27"/>
      <c r="F31" s="27"/>
      <c r="G31" s="24">
        <f>INT(SUM(G27:G30))</f>
        <v>0</v>
      </c>
    </row>
    <row r="32" spans="2:7" ht="14.25" x14ac:dyDescent="0.15">
      <c r="B32" s="8" t="s">
        <v>31</v>
      </c>
      <c r="G32" s="14" t="s">
        <v>13</v>
      </c>
    </row>
    <row r="33" spans="2:7" ht="14.25" x14ac:dyDescent="0.15">
      <c r="B33" s="15" t="s">
        <v>6</v>
      </c>
      <c r="C33" s="16" t="s">
        <v>14</v>
      </c>
      <c r="D33" s="16" t="s">
        <v>7</v>
      </c>
      <c r="E33" s="16" t="s">
        <v>8</v>
      </c>
      <c r="F33" s="17" t="s">
        <v>9</v>
      </c>
      <c r="G33" s="18" t="s">
        <v>10</v>
      </c>
    </row>
    <row r="34" spans="2:7" ht="15" x14ac:dyDescent="0.15">
      <c r="B34" s="19" t="s">
        <v>4</v>
      </c>
      <c r="C34" s="20" t="s">
        <v>99</v>
      </c>
      <c r="D34" s="21">
        <v>240</v>
      </c>
      <c r="E34" s="16" t="s">
        <v>110</v>
      </c>
      <c r="F34" s="22"/>
      <c r="G34" s="23">
        <f>D34*F34</f>
        <v>0</v>
      </c>
    </row>
    <row r="35" spans="2:7" ht="15" x14ac:dyDescent="0.15">
      <c r="B35" s="26" t="s">
        <v>5</v>
      </c>
      <c r="C35" s="20" t="s">
        <v>80</v>
      </c>
      <c r="D35" s="21">
        <v>1440</v>
      </c>
      <c r="E35" s="16" t="s">
        <v>109</v>
      </c>
      <c r="F35" s="22"/>
      <c r="G35" s="23">
        <f t="shared" ref="G35:G37" si="1">D35*F35</f>
        <v>0</v>
      </c>
    </row>
    <row r="36" spans="2:7" ht="15" x14ac:dyDescent="0.15">
      <c r="B36" s="26"/>
      <c r="C36" s="20" t="s">
        <v>81</v>
      </c>
      <c r="D36" s="21">
        <v>1920</v>
      </c>
      <c r="E36" s="16" t="s">
        <v>109</v>
      </c>
      <c r="F36" s="22"/>
      <c r="G36" s="23">
        <f t="shared" si="1"/>
        <v>0</v>
      </c>
    </row>
    <row r="37" spans="2:7" ht="15" x14ac:dyDescent="0.15">
      <c r="B37" s="26"/>
      <c r="C37" s="20" t="s">
        <v>82</v>
      </c>
      <c r="D37" s="21">
        <v>11439</v>
      </c>
      <c r="E37" s="16" t="s">
        <v>109</v>
      </c>
      <c r="F37" s="22"/>
      <c r="G37" s="23">
        <f t="shared" si="1"/>
        <v>0</v>
      </c>
    </row>
    <row r="38" spans="2:7" ht="14.25" x14ac:dyDescent="0.15">
      <c r="B38" s="27" t="s">
        <v>18</v>
      </c>
      <c r="C38" s="27"/>
      <c r="D38" s="27"/>
      <c r="E38" s="27"/>
      <c r="F38" s="27"/>
      <c r="G38" s="24">
        <f>INT(SUM(G34:G37))</f>
        <v>0</v>
      </c>
    </row>
    <row r="39" spans="2:7" ht="14.25" x14ac:dyDescent="0.15">
      <c r="B39" s="8" t="s">
        <v>32</v>
      </c>
      <c r="G39" s="14" t="s">
        <v>13</v>
      </c>
    </row>
    <row r="40" spans="2:7" ht="14.25" x14ac:dyDescent="0.15">
      <c r="B40" s="15" t="s">
        <v>6</v>
      </c>
      <c r="C40" s="16" t="s">
        <v>14</v>
      </c>
      <c r="D40" s="16" t="s">
        <v>7</v>
      </c>
      <c r="E40" s="16" t="s">
        <v>8</v>
      </c>
      <c r="F40" s="17" t="s">
        <v>9</v>
      </c>
      <c r="G40" s="18" t="s">
        <v>10</v>
      </c>
    </row>
    <row r="41" spans="2:7" ht="15" x14ac:dyDescent="0.15">
      <c r="B41" s="19" t="s">
        <v>4</v>
      </c>
      <c r="C41" s="20" t="s">
        <v>99</v>
      </c>
      <c r="D41" s="21">
        <v>240</v>
      </c>
      <c r="E41" s="16" t="s">
        <v>110</v>
      </c>
      <c r="F41" s="22"/>
      <c r="G41" s="23">
        <f>D41*F41</f>
        <v>0</v>
      </c>
    </row>
    <row r="42" spans="2:7" ht="15" x14ac:dyDescent="0.15">
      <c r="B42" s="26" t="s">
        <v>5</v>
      </c>
      <c r="C42" s="20" t="s">
        <v>80</v>
      </c>
      <c r="D42" s="21">
        <v>1440</v>
      </c>
      <c r="E42" s="16" t="s">
        <v>109</v>
      </c>
      <c r="F42" s="22"/>
      <c r="G42" s="23">
        <f t="shared" ref="G42:G44" si="2">D42*F42</f>
        <v>0</v>
      </c>
    </row>
    <row r="43" spans="2:7" ht="15" x14ac:dyDescent="0.15">
      <c r="B43" s="26"/>
      <c r="C43" s="20" t="s">
        <v>81</v>
      </c>
      <c r="D43" s="21">
        <v>1920</v>
      </c>
      <c r="E43" s="16" t="s">
        <v>109</v>
      </c>
      <c r="F43" s="22"/>
      <c r="G43" s="23">
        <f t="shared" si="2"/>
        <v>0</v>
      </c>
    </row>
    <row r="44" spans="2:7" ht="15" x14ac:dyDescent="0.15">
      <c r="B44" s="26"/>
      <c r="C44" s="20" t="s">
        <v>82</v>
      </c>
      <c r="D44" s="21">
        <v>9140</v>
      </c>
      <c r="E44" s="16" t="s">
        <v>109</v>
      </c>
      <c r="F44" s="22"/>
      <c r="G44" s="23">
        <f t="shared" si="2"/>
        <v>0</v>
      </c>
    </row>
    <row r="45" spans="2:7" ht="14.25" x14ac:dyDescent="0.15">
      <c r="B45" s="27" t="s">
        <v>18</v>
      </c>
      <c r="C45" s="27"/>
      <c r="D45" s="27"/>
      <c r="E45" s="27"/>
      <c r="F45" s="27"/>
      <c r="G45" s="24">
        <f>INT(SUM(G41:G44))</f>
        <v>0</v>
      </c>
    </row>
    <row r="46" spans="2:7" ht="14.25" x14ac:dyDescent="0.15">
      <c r="B46" s="8" t="s">
        <v>34</v>
      </c>
      <c r="G46" s="14" t="s">
        <v>13</v>
      </c>
    </row>
    <row r="47" spans="2:7" ht="14.25" x14ac:dyDescent="0.15">
      <c r="B47" s="15" t="s">
        <v>6</v>
      </c>
      <c r="C47" s="16" t="s">
        <v>14</v>
      </c>
      <c r="D47" s="16" t="s">
        <v>7</v>
      </c>
      <c r="E47" s="16" t="s">
        <v>8</v>
      </c>
      <c r="F47" s="17" t="s">
        <v>9</v>
      </c>
      <c r="G47" s="18" t="s">
        <v>10</v>
      </c>
    </row>
    <row r="48" spans="2:7" ht="15" x14ac:dyDescent="0.15">
      <c r="B48" s="19" t="s">
        <v>4</v>
      </c>
      <c r="C48" s="20" t="s">
        <v>89</v>
      </c>
      <c r="D48" s="21">
        <v>180</v>
      </c>
      <c r="E48" s="16" t="s">
        <v>110</v>
      </c>
      <c r="F48" s="22"/>
      <c r="G48" s="23">
        <f>D48*F48</f>
        <v>0</v>
      </c>
    </row>
    <row r="49" spans="2:7" ht="15" x14ac:dyDescent="0.15">
      <c r="B49" s="26" t="s">
        <v>5</v>
      </c>
      <c r="C49" s="20" t="s">
        <v>80</v>
      </c>
      <c r="D49" s="21">
        <v>1440</v>
      </c>
      <c r="E49" s="16" t="s">
        <v>109</v>
      </c>
      <c r="F49" s="22"/>
      <c r="G49" s="23">
        <f t="shared" ref="G49:G51" si="3">D49*F49</f>
        <v>0</v>
      </c>
    </row>
    <row r="50" spans="2:7" ht="15" x14ac:dyDescent="0.15">
      <c r="B50" s="26"/>
      <c r="C50" s="20" t="s">
        <v>81</v>
      </c>
      <c r="D50" s="21">
        <v>1920</v>
      </c>
      <c r="E50" s="16" t="s">
        <v>109</v>
      </c>
      <c r="F50" s="22"/>
      <c r="G50" s="23">
        <f t="shared" si="3"/>
        <v>0</v>
      </c>
    </row>
    <row r="51" spans="2:7" ht="15" x14ac:dyDescent="0.15">
      <c r="B51" s="26"/>
      <c r="C51" s="20" t="s">
        <v>82</v>
      </c>
      <c r="D51" s="21">
        <v>9995</v>
      </c>
      <c r="E51" s="16" t="s">
        <v>109</v>
      </c>
      <c r="F51" s="22"/>
      <c r="G51" s="23">
        <f t="shared" si="3"/>
        <v>0</v>
      </c>
    </row>
    <row r="52" spans="2:7" ht="14.25" x14ac:dyDescent="0.15">
      <c r="B52" s="27" t="s">
        <v>18</v>
      </c>
      <c r="C52" s="27"/>
      <c r="D52" s="27"/>
      <c r="E52" s="27"/>
      <c r="F52" s="27"/>
      <c r="G52" s="24">
        <f>INT(SUM(G48:G51))</f>
        <v>0</v>
      </c>
    </row>
    <row r="53" spans="2:7" ht="14.25" x14ac:dyDescent="0.15">
      <c r="B53" s="8" t="s">
        <v>54</v>
      </c>
      <c r="G53" s="14" t="s">
        <v>13</v>
      </c>
    </row>
    <row r="54" spans="2:7" ht="14.25" x14ac:dyDescent="0.15">
      <c r="B54" s="15" t="s">
        <v>6</v>
      </c>
      <c r="C54" s="16" t="s">
        <v>14</v>
      </c>
      <c r="D54" s="16" t="s">
        <v>7</v>
      </c>
      <c r="E54" s="16" t="s">
        <v>8</v>
      </c>
      <c r="F54" s="17" t="s">
        <v>9</v>
      </c>
      <c r="G54" s="18" t="s">
        <v>10</v>
      </c>
    </row>
    <row r="55" spans="2:7" ht="15" x14ac:dyDescent="0.15">
      <c r="B55" s="19" t="s">
        <v>4</v>
      </c>
      <c r="C55" s="20" t="s">
        <v>100</v>
      </c>
      <c r="D55" s="21">
        <v>300</v>
      </c>
      <c r="E55" s="16" t="s">
        <v>110</v>
      </c>
      <c r="F55" s="22"/>
      <c r="G55" s="23">
        <f>D55*F55</f>
        <v>0</v>
      </c>
    </row>
    <row r="56" spans="2:7" ht="15" x14ac:dyDescent="0.15">
      <c r="B56" s="26" t="s">
        <v>5</v>
      </c>
      <c r="C56" s="20" t="s">
        <v>80</v>
      </c>
      <c r="D56" s="21">
        <v>1440</v>
      </c>
      <c r="E56" s="16" t="s">
        <v>109</v>
      </c>
      <c r="F56" s="22"/>
      <c r="G56" s="23">
        <f t="shared" ref="G56:G58" si="4">D56*F56</f>
        <v>0</v>
      </c>
    </row>
    <row r="57" spans="2:7" ht="15" x14ac:dyDescent="0.15">
      <c r="B57" s="26"/>
      <c r="C57" s="20" t="s">
        <v>81</v>
      </c>
      <c r="D57" s="21">
        <v>1920</v>
      </c>
      <c r="E57" s="16" t="s">
        <v>109</v>
      </c>
      <c r="F57" s="22"/>
      <c r="G57" s="23">
        <f t="shared" si="4"/>
        <v>0</v>
      </c>
    </row>
    <row r="58" spans="2:7" ht="15" x14ac:dyDescent="0.15">
      <c r="B58" s="26"/>
      <c r="C58" s="20" t="s">
        <v>82</v>
      </c>
      <c r="D58" s="21">
        <v>16177</v>
      </c>
      <c r="E58" s="16" t="s">
        <v>109</v>
      </c>
      <c r="F58" s="22"/>
      <c r="G58" s="23">
        <f t="shared" si="4"/>
        <v>0</v>
      </c>
    </row>
    <row r="59" spans="2:7" ht="14.25" x14ac:dyDescent="0.15">
      <c r="B59" s="27" t="s">
        <v>18</v>
      </c>
      <c r="C59" s="27"/>
      <c r="D59" s="27"/>
      <c r="E59" s="27"/>
      <c r="F59" s="27"/>
      <c r="G59" s="24">
        <f>INT(SUM(G55:G58))</f>
        <v>0</v>
      </c>
    </row>
    <row r="60" spans="2:7" ht="14.25" x14ac:dyDescent="0.15">
      <c r="B60" s="8" t="s">
        <v>74</v>
      </c>
      <c r="G60" s="14" t="s">
        <v>13</v>
      </c>
    </row>
    <row r="61" spans="2:7" ht="14.25" x14ac:dyDescent="0.15">
      <c r="B61" s="15" t="s">
        <v>6</v>
      </c>
      <c r="C61" s="16" t="s">
        <v>14</v>
      </c>
      <c r="D61" s="16" t="s">
        <v>7</v>
      </c>
      <c r="E61" s="16" t="s">
        <v>8</v>
      </c>
      <c r="F61" s="17" t="s">
        <v>9</v>
      </c>
      <c r="G61" s="18" t="s">
        <v>10</v>
      </c>
    </row>
    <row r="62" spans="2:7" ht="15" x14ac:dyDescent="0.15">
      <c r="B62" s="19" t="s">
        <v>4</v>
      </c>
      <c r="C62" s="20" t="s">
        <v>99</v>
      </c>
      <c r="D62" s="21">
        <v>240</v>
      </c>
      <c r="E62" s="16" t="s">
        <v>110</v>
      </c>
      <c r="F62" s="22"/>
      <c r="G62" s="23">
        <f>D62*F62</f>
        <v>0</v>
      </c>
    </row>
    <row r="63" spans="2:7" ht="15" x14ac:dyDescent="0.15">
      <c r="B63" s="26" t="s">
        <v>5</v>
      </c>
      <c r="C63" s="20" t="s">
        <v>80</v>
      </c>
      <c r="D63" s="21">
        <v>1440</v>
      </c>
      <c r="E63" s="16" t="s">
        <v>109</v>
      </c>
      <c r="F63" s="22"/>
      <c r="G63" s="23">
        <f t="shared" ref="G63:G65" si="5">D63*F63</f>
        <v>0</v>
      </c>
    </row>
    <row r="64" spans="2:7" ht="15" x14ac:dyDescent="0.15">
      <c r="B64" s="26"/>
      <c r="C64" s="20" t="s">
        <v>81</v>
      </c>
      <c r="D64" s="21">
        <v>1920</v>
      </c>
      <c r="E64" s="16" t="s">
        <v>109</v>
      </c>
      <c r="F64" s="22"/>
      <c r="G64" s="23">
        <f t="shared" si="5"/>
        <v>0</v>
      </c>
    </row>
    <row r="65" spans="2:7" ht="15" x14ac:dyDescent="0.15">
      <c r="B65" s="26"/>
      <c r="C65" s="20" t="s">
        <v>82</v>
      </c>
      <c r="D65" s="21">
        <v>9159</v>
      </c>
      <c r="E65" s="16" t="s">
        <v>109</v>
      </c>
      <c r="F65" s="22"/>
      <c r="G65" s="23">
        <f t="shared" si="5"/>
        <v>0</v>
      </c>
    </row>
    <row r="66" spans="2:7" ht="14.25" x14ac:dyDescent="0.15">
      <c r="B66" s="27" t="s">
        <v>18</v>
      </c>
      <c r="C66" s="27"/>
      <c r="D66" s="27"/>
      <c r="E66" s="27"/>
      <c r="F66" s="27"/>
      <c r="G66" s="24">
        <f>INT(SUM(G62:G65))</f>
        <v>0</v>
      </c>
    </row>
    <row r="67" spans="2:7" ht="14.25" x14ac:dyDescent="0.15">
      <c r="B67" s="8" t="s">
        <v>29</v>
      </c>
      <c r="G67" s="14" t="s">
        <v>13</v>
      </c>
    </row>
    <row r="68" spans="2:7" ht="14.25" x14ac:dyDescent="0.15">
      <c r="B68" s="15" t="s">
        <v>6</v>
      </c>
      <c r="C68" s="16" t="s">
        <v>14</v>
      </c>
      <c r="D68" s="16" t="s">
        <v>7</v>
      </c>
      <c r="E68" s="16" t="s">
        <v>8</v>
      </c>
      <c r="F68" s="17" t="s">
        <v>9</v>
      </c>
      <c r="G68" s="18" t="s">
        <v>10</v>
      </c>
    </row>
    <row r="69" spans="2:7" ht="15" x14ac:dyDescent="0.15">
      <c r="B69" s="19" t="s">
        <v>4</v>
      </c>
      <c r="C69" s="20" t="s">
        <v>101</v>
      </c>
      <c r="D69" s="21">
        <v>84</v>
      </c>
      <c r="E69" s="16" t="s">
        <v>110</v>
      </c>
      <c r="F69" s="22"/>
      <c r="G69" s="23">
        <f>D69*F69</f>
        <v>0</v>
      </c>
    </row>
    <row r="70" spans="2:7" ht="15" x14ac:dyDescent="0.15">
      <c r="B70" s="26" t="s">
        <v>5</v>
      </c>
      <c r="C70" s="20" t="s">
        <v>80</v>
      </c>
      <c r="D70" s="21">
        <v>1440</v>
      </c>
      <c r="E70" s="16" t="s">
        <v>109</v>
      </c>
      <c r="F70" s="22"/>
      <c r="G70" s="23">
        <f t="shared" ref="G70:G72" si="6">D70*F70</f>
        <v>0</v>
      </c>
    </row>
    <row r="71" spans="2:7" ht="15" x14ac:dyDescent="0.15">
      <c r="B71" s="26"/>
      <c r="C71" s="20" t="s">
        <v>81</v>
      </c>
      <c r="D71" s="21">
        <v>1920</v>
      </c>
      <c r="E71" s="16" t="s">
        <v>109</v>
      </c>
      <c r="F71" s="22"/>
      <c r="G71" s="23">
        <f t="shared" si="6"/>
        <v>0</v>
      </c>
    </row>
    <row r="72" spans="2:7" ht="15" x14ac:dyDescent="0.15">
      <c r="B72" s="26"/>
      <c r="C72" s="20" t="s">
        <v>82</v>
      </c>
      <c r="D72" s="21">
        <v>12502</v>
      </c>
      <c r="E72" s="16" t="s">
        <v>109</v>
      </c>
      <c r="F72" s="22"/>
      <c r="G72" s="23">
        <f t="shared" si="6"/>
        <v>0</v>
      </c>
    </row>
    <row r="73" spans="2:7" ht="14.25" x14ac:dyDescent="0.15">
      <c r="B73" s="27" t="s">
        <v>18</v>
      </c>
      <c r="C73" s="27"/>
      <c r="D73" s="27"/>
      <c r="E73" s="27"/>
      <c r="F73" s="27"/>
      <c r="G73" s="24">
        <f>INT(SUM(G69:G72))</f>
        <v>0</v>
      </c>
    </row>
    <row r="74" spans="2:7" ht="14.25" x14ac:dyDescent="0.15">
      <c r="B74" s="8" t="s">
        <v>30</v>
      </c>
      <c r="G74" s="14" t="s">
        <v>13</v>
      </c>
    </row>
    <row r="75" spans="2:7" ht="14.25" x14ac:dyDescent="0.15">
      <c r="B75" s="15" t="s">
        <v>6</v>
      </c>
      <c r="C75" s="16" t="s">
        <v>14</v>
      </c>
      <c r="D75" s="16" t="s">
        <v>7</v>
      </c>
      <c r="E75" s="16" t="s">
        <v>8</v>
      </c>
      <c r="F75" s="17" t="s">
        <v>9</v>
      </c>
      <c r="G75" s="18" t="s">
        <v>10</v>
      </c>
    </row>
    <row r="76" spans="2:7" ht="15" x14ac:dyDescent="0.15">
      <c r="B76" s="19" t="s">
        <v>4</v>
      </c>
      <c r="C76" s="20" t="s">
        <v>102</v>
      </c>
      <c r="D76" s="21">
        <v>384</v>
      </c>
      <c r="E76" s="16" t="s">
        <v>110</v>
      </c>
      <c r="F76" s="22"/>
      <c r="G76" s="23">
        <f>D76*F76</f>
        <v>0</v>
      </c>
    </row>
    <row r="77" spans="2:7" ht="15" x14ac:dyDescent="0.15">
      <c r="B77" s="26" t="s">
        <v>5</v>
      </c>
      <c r="C77" s="20" t="s">
        <v>80</v>
      </c>
      <c r="D77" s="21">
        <v>1440</v>
      </c>
      <c r="E77" s="16" t="s">
        <v>109</v>
      </c>
      <c r="F77" s="22"/>
      <c r="G77" s="23">
        <f t="shared" ref="G77:G79" si="7">D77*F77</f>
        <v>0</v>
      </c>
    </row>
    <row r="78" spans="2:7" ht="15" x14ac:dyDescent="0.15">
      <c r="B78" s="26"/>
      <c r="C78" s="20" t="s">
        <v>81</v>
      </c>
      <c r="D78" s="21">
        <v>1920</v>
      </c>
      <c r="E78" s="16" t="s">
        <v>109</v>
      </c>
      <c r="F78" s="22"/>
      <c r="G78" s="23">
        <f t="shared" si="7"/>
        <v>0</v>
      </c>
    </row>
    <row r="79" spans="2:7" ht="15" x14ac:dyDescent="0.15">
      <c r="B79" s="26"/>
      <c r="C79" s="20" t="s">
        <v>82</v>
      </c>
      <c r="D79" s="21">
        <v>29993</v>
      </c>
      <c r="E79" s="16" t="s">
        <v>109</v>
      </c>
      <c r="F79" s="22"/>
      <c r="G79" s="23">
        <f t="shared" si="7"/>
        <v>0</v>
      </c>
    </row>
    <row r="80" spans="2:7" ht="14.25" x14ac:dyDescent="0.15">
      <c r="B80" s="27" t="s">
        <v>18</v>
      </c>
      <c r="C80" s="27"/>
      <c r="D80" s="27"/>
      <c r="E80" s="27"/>
      <c r="F80" s="27"/>
      <c r="G80" s="24">
        <f>INT(SUM(G76:G79))</f>
        <v>0</v>
      </c>
    </row>
    <row r="81" spans="2:7" ht="14.25" x14ac:dyDescent="0.15">
      <c r="B81" s="8" t="s">
        <v>55</v>
      </c>
      <c r="G81" s="14" t="s">
        <v>13</v>
      </c>
    </row>
    <row r="82" spans="2:7" ht="14.25" x14ac:dyDescent="0.15">
      <c r="B82" s="15" t="s">
        <v>6</v>
      </c>
      <c r="C82" s="16" t="s">
        <v>14</v>
      </c>
      <c r="D82" s="16" t="s">
        <v>7</v>
      </c>
      <c r="E82" s="16" t="s">
        <v>8</v>
      </c>
      <c r="F82" s="17" t="s">
        <v>9</v>
      </c>
      <c r="G82" s="18" t="s">
        <v>10</v>
      </c>
    </row>
    <row r="83" spans="2:7" ht="15" x14ac:dyDescent="0.15">
      <c r="B83" s="19" t="s">
        <v>4</v>
      </c>
      <c r="C83" s="20" t="s">
        <v>103</v>
      </c>
      <c r="D83" s="21">
        <v>456</v>
      </c>
      <c r="E83" s="16" t="s">
        <v>110</v>
      </c>
      <c r="F83" s="22"/>
      <c r="G83" s="23">
        <f>D83*F83</f>
        <v>0</v>
      </c>
    </row>
    <row r="84" spans="2:7" ht="15" x14ac:dyDescent="0.15">
      <c r="B84" s="26" t="s">
        <v>5</v>
      </c>
      <c r="C84" s="20" t="s">
        <v>80</v>
      </c>
      <c r="D84" s="21">
        <v>1440</v>
      </c>
      <c r="E84" s="16" t="s">
        <v>109</v>
      </c>
      <c r="F84" s="22"/>
      <c r="G84" s="23">
        <f t="shared" ref="G84:G86" si="8">D84*F84</f>
        <v>0</v>
      </c>
    </row>
    <row r="85" spans="2:7" ht="15" x14ac:dyDescent="0.15">
      <c r="B85" s="26"/>
      <c r="C85" s="20" t="s">
        <v>81</v>
      </c>
      <c r="D85" s="21">
        <v>1920</v>
      </c>
      <c r="E85" s="16" t="s">
        <v>109</v>
      </c>
      <c r="F85" s="22"/>
      <c r="G85" s="23">
        <f t="shared" si="8"/>
        <v>0</v>
      </c>
    </row>
    <row r="86" spans="2:7" ht="15" x14ac:dyDescent="0.15">
      <c r="B86" s="26"/>
      <c r="C86" s="20" t="s">
        <v>82</v>
      </c>
      <c r="D86" s="21">
        <v>30660</v>
      </c>
      <c r="E86" s="16" t="s">
        <v>109</v>
      </c>
      <c r="F86" s="22"/>
      <c r="G86" s="23">
        <f t="shared" si="8"/>
        <v>0</v>
      </c>
    </row>
    <row r="87" spans="2:7" ht="14.25" x14ac:dyDescent="0.15">
      <c r="B87" s="27" t="s">
        <v>18</v>
      </c>
      <c r="C87" s="27"/>
      <c r="D87" s="27"/>
      <c r="E87" s="27"/>
      <c r="F87" s="27"/>
      <c r="G87" s="24">
        <f>INT(SUM(G83:G86))</f>
        <v>0</v>
      </c>
    </row>
    <row r="88" spans="2:7" ht="14.25" x14ac:dyDescent="0.15">
      <c r="B88" s="8" t="s">
        <v>56</v>
      </c>
      <c r="G88" s="14" t="s">
        <v>13</v>
      </c>
    </row>
    <row r="89" spans="2:7" ht="14.25" x14ac:dyDescent="0.15">
      <c r="B89" s="15" t="s">
        <v>6</v>
      </c>
      <c r="C89" s="16" t="s">
        <v>14</v>
      </c>
      <c r="D89" s="16" t="s">
        <v>7</v>
      </c>
      <c r="E89" s="16" t="s">
        <v>8</v>
      </c>
      <c r="F89" s="17" t="s">
        <v>9</v>
      </c>
      <c r="G89" s="18" t="s">
        <v>10</v>
      </c>
    </row>
    <row r="90" spans="2:7" ht="15" x14ac:dyDescent="0.15">
      <c r="B90" s="19" t="s">
        <v>4</v>
      </c>
      <c r="C90" s="20" t="s">
        <v>100</v>
      </c>
      <c r="D90" s="21">
        <v>300</v>
      </c>
      <c r="E90" s="16" t="s">
        <v>110</v>
      </c>
      <c r="F90" s="22"/>
      <c r="G90" s="23">
        <f>D90*F90</f>
        <v>0</v>
      </c>
    </row>
    <row r="91" spans="2:7" ht="15" x14ac:dyDescent="0.15">
      <c r="B91" s="26" t="s">
        <v>5</v>
      </c>
      <c r="C91" s="20" t="s">
        <v>80</v>
      </c>
      <c r="D91" s="21">
        <v>1440</v>
      </c>
      <c r="E91" s="16" t="s">
        <v>109</v>
      </c>
      <c r="F91" s="22"/>
      <c r="G91" s="23">
        <f t="shared" ref="G91" si="9">D91*F91</f>
        <v>0</v>
      </c>
    </row>
    <row r="92" spans="2:7" ht="15" x14ac:dyDescent="0.15">
      <c r="B92" s="26"/>
      <c r="C92" s="20" t="s">
        <v>81</v>
      </c>
      <c r="D92" s="21">
        <v>1920</v>
      </c>
      <c r="E92" s="16" t="s">
        <v>109</v>
      </c>
      <c r="F92" s="22"/>
      <c r="G92" s="23">
        <f>D92*F92</f>
        <v>0</v>
      </c>
    </row>
    <row r="93" spans="2:7" ht="15" x14ac:dyDescent="0.15">
      <c r="B93" s="26"/>
      <c r="C93" s="20" t="s">
        <v>82</v>
      </c>
      <c r="D93" s="21">
        <v>28866</v>
      </c>
      <c r="E93" s="16" t="s">
        <v>109</v>
      </c>
      <c r="F93" s="22"/>
      <c r="G93" s="23">
        <f>D93*F93</f>
        <v>0</v>
      </c>
    </row>
    <row r="94" spans="2:7" ht="14.25" x14ac:dyDescent="0.15">
      <c r="B94" s="27" t="s">
        <v>18</v>
      </c>
      <c r="C94" s="27"/>
      <c r="D94" s="27"/>
      <c r="E94" s="27"/>
      <c r="F94" s="27"/>
      <c r="G94" s="24">
        <f>INT(SUM(G90:G93))</f>
        <v>0</v>
      </c>
    </row>
    <row r="95" spans="2:7" ht="14.25" x14ac:dyDescent="0.15">
      <c r="B95" s="8" t="s">
        <v>36</v>
      </c>
      <c r="G95" s="14" t="s">
        <v>13</v>
      </c>
    </row>
    <row r="96" spans="2:7" ht="14.25" x14ac:dyDescent="0.15">
      <c r="B96" s="15" t="s">
        <v>6</v>
      </c>
      <c r="C96" s="16" t="s">
        <v>14</v>
      </c>
      <c r="D96" s="16" t="s">
        <v>7</v>
      </c>
      <c r="E96" s="16" t="s">
        <v>8</v>
      </c>
      <c r="F96" s="17" t="s">
        <v>9</v>
      </c>
      <c r="G96" s="18" t="s">
        <v>10</v>
      </c>
    </row>
    <row r="97" spans="2:7" ht="15" x14ac:dyDescent="0.15">
      <c r="B97" s="19" t="s">
        <v>4</v>
      </c>
      <c r="C97" s="20" t="s">
        <v>104</v>
      </c>
      <c r="D97" s="21">
        <v>360</v>
      </c>
      <c r="E97" s="16" t="s">
        <v>110</v>
      </c>
      <c r="F97" s="22"/>
      <c r="G97" s="23">
        <f>D97*F97</f>
        <v>0</v>
      </c>
    </row>
    <row r="98" spans="2:7" ht="15" x14ac:dyDescent="0.15">
      <c r="B98" s="26" t="s">
        <v>5</v>
      </c>
      <c r="C98" s="20" t="s">
        <v>80</v>
      </c>
      <c r="D98" s="21">
        <v>1440</v>
      </c>
      <c r="E98" s="16" t="s">
        <v>109</v>
      </c>
      <c r="F98" s="22"/>
      <c r="G98" s="23">
        <f t="shared" ref="G98:G100" si="10">D98*F98</f>
        <v>0</v>
      </c>
    </row>
    <row r="99" spans="2:7" ht="15" x14ac:dyDescent="0.15">
      <c r="B99" s="26"/>
      <c r="C99" s="20" t="s">
        <v>81</v>
      </c>
      <c r="D99" s="21">
        <v>1920</v>
      </c>
      <c r="E99" s="16" t="s">
        <v>109</v>
      </c>
      <c r="F99" s="22"/>
      <c r="G99" s="23">
        <f t="shared" si="10"/>
        <v>0</v>
      </c>
    </row>
    <row r="100" spans="2:7" ht="15" x14ac:dyDescent="0.15">
      <c r="B100" s="26"/>
      <c r="C100" s="20" t="s">
        <v>82</v>
      </c>
      <c r="D100" s="21">
        <v>19849</v>
      </c>
      <c r="E100" s="16" t="s">
        <v>109</v>
      </c>
      <c r="F100" s="22"/>
      <c r="G100" s="23">
        <f t="shared" si="10"/>
        <v>0</v>
      </c>
    </row>
    <row r="101" spans="2:7" ht="14.25" x14ac:dyDescent="0.15">
      <c r="B101" s="27" t="s">
        <v>18</v>
      </c>
      <c r="C101" s="27"/>
      <c r="D101" s="27"/>
      <c r="E101" s="27"/>
      <c r="F101" s="27"/>
      <c r="G101" s="24">
        <f>INT(SUM(G97:G100))</f>
        <v>0</v>
      </c>
    </row>
    <row r="102" spans="2:7" ht="14.25" x14ac:dyDescent="0.15">
      <c r="B102" s="8" t="s">
        <v>57</v>
      </c>
      <c r="G102" s="14" t="s">
        <v>13</v>
      </c>
    </row>
    <row r="103" spans="2:7" ht="14.25" x14ac:dyDescent="0.15">
      <c r="B103" s="15" t="s">
        <v>6</v>
      </c>
      <c r="C103" s="16" t="s">
        <v>14</v>
      </c>
      <c r="D103" s="16" t="s">
        <v>7</v>
      </c>
      <c r="E103" s="16" t="s">
        <v>8</v>
      </c>
      <c r="F103" s="17" t="s">
        <v>9</v>
      </c>
      <c r="G103" s="18" t="s">
        <v>10</v>
      </c>
    </row>
    <row r="104" spans="2:7" ht="15" x14ac:dyDescent="0.15">
      <c r="B104" s="19" t="s">
        <v>4</v>
      </c>
      <c r="C104" s="20" t="s">
        <v>105</v>
      </c>
      <c r="D104" s="21">
        <v>372</v>
      </c>
      <c r="E104" s="16" t="s">
        <v>110</v>
      </c>
      <c r="F104" s="22"/>
      <c r="G104" s="23">
        <f>D104*F104</f>
        <v>0</v>
      </c>
    </row>
    <row r="105" spans="2:7" ht="15" x14ac:dyDescent="0.15">
      <c r="B105" s="26" t="s">
        <v>5</v>
      </c>
      <c r="C105" s="20" t="s">
        <v>80</v>
      </c>
      <c r="D105" s="21">
        <v>1440</v>
      </c>
      <c r="E105" s="16" t="s">
        <v>109</v>
      </c>
      <c r="F105" s="22"/>
      <c r="G105" s="23">
        <f t="shared" ref="G105:G107" si="11">D105*F105</f>
        <v>0</v>
      </c>
    </row>
    <row r="106" spans="2:7" ht="15" x14ac:dyDescent="0.15">
      <c r="B106" s="26"/>
      <c r="C106" s="20" t="s">
        <v>81</v>
      </c>
      <c r="D106" s="21">
        <v>1920</v>
      </c>
      <c r="E106" s="16" t="s">
        <v>109</v>
      </c>
      <c r="F106" s="22"/>
      <c r="G106" s="23">
        <f t="shared" si="11"/>
        <v>0</v>
      </c>
    </row>
    <row r="107" spans="2:7" ht="15" x14ac:dyDescent="0.15">
      <c r="B107" s="26"/>
      <c r="C107" s="20" t="s">
        <v>82</v>
      </c>
      <c r="D107" s="21">
        <v>51702</v>
      </c>
      <c r="E107" s="16" t="s">
        <v>109</v>
      </c>
      <c r="F107" s="22"/>
      <c r="G107" s="23">
        <f t="shared" si="11"/>
        <v>0</v>
      </c>
    </row>
    <row r="108" spans="2:7" ht="14.25" x14ac:dyDescent="0.15">
      <c r="B108" s="27" t="s">
        <v>18</v>
      </c>
      <c r="C108" s="27"/>
      <c r="D108" s="27"/>
      <c r="E108" s="27"/>
      <c r="F108" s="27"/>
      <c r="G108" s="24">
        <f>INT(SUM(G104:G107))</f>
        <v>0</v>
      </c>
    </row>
    <row r="109" spans="2:7" ht="14.25" x14ac:dyDescent="0.15">
      <c r="B109" s="8" t="s">
        <v>58</v>
      </c>
      <c r="G109" s="14" t="s">
        <v>13</v>
      </c>
    </row>
    <row r="110" spans="2:7" ht="14.25" x14ac:dyDescent="0.15">
      <c r="B110" s="15" t="s">
        <v>6</v>
      </c>
      <c r="C110" s="16" t="s">
        <v>14</v>
      </c>
      <c r="D110" s="16" t="s">
        <v>7</v>
      </c>
      <c r="E110" s="16" t="s">
        <v>8</v>
      </c>
      <c r="F110" s="17" t="s">
        <v>9</v>
      </c>
      <c r="G110" s="18" t="s">
        <v>10</v>
      </c>
    </row>
    <row r="111" spans="2:7" ht="15" x14ac:dyDescent="0.15">
      <c r="B111" s="19" t="s">
        <v>4</v>
      </c>
      <c r="C111" s="20" t="s">
        <v>106</v>
      </c>
      <c r="D111" s="21">
        <v>396</v>
      </c>
      <c r="E111" s="16" t="s">
        <v>110</v>
      </c>
      <c r="F111" s="22"/>
      <c r="G111" s="23">
        <f>D111*F111</f>
        <v>0</v>
      </c>
    </row>
    <row r="112" spans="2:7" ht="15" x14ac:dyDescent="0.15">
      <c r="B112" s="26" t="s">
        <v>5</v>
      </c>
      <c r="C112" s="20" t="s">
        <v>80</v>
      </c>
      <c r="D112" s="21">
        <v>1440</v>
      </c>
      <c r="E112" s="16" t="s">
        <v>109</v>
      </c>
      <c r="F112" s="22"/>
      <c r="G112" s="23">
        <f t="shared" ref="G112:G114" si="12">D112*F112</f>
        <v>0</v>
      </c>
    </row>
    <row r="113" spans="2:7" ht="15" x14ac:dyDescent="0.15">
      <c r="B113" s="26"/>
      <c r="C113" s="20" t="s">
        <v>81</v>
      </c>
      <c r="D113" s="21">
        <v>1920</v>
      </c>
      <c r="E113" s="16" t="s">
        <v>109</v>
      </c>
      <c r="F113" s="22"/>
      <c r="G113" s="23">
        <f t="shared" si="12"/>
        <v>0</v>
      </c>
    </row>
    <row r="114" spans="2:7" ht="15" x14ac:dyDescent="0.15">
      <c r="B114" s="26"/>
      <c r="C114" s="20" t="s">
        <v>82</v>
      </c>
      <c r="D114" s="21">
        <v>35707</v>
      </c>
      <c r="E114" s="16" t="s">
        <v>109</v>
      </c>
      <c r="F114" s="22"/>
      <c r="G114" s="23">
        <f t="shared" si="12"/>
        <v>0</v>
      </c>
    </row>
    <row r="115" spans="2:7" ht="14.25" x14ac:dyDescent="0.15">
      <c r="B115" s="27" t="s">
        <v>18</v>
      </c>
      <c r="C115" s="27"/>
      <c r="D115" s="27"/>
      <c r="E115" s="27"/>
      <c r="F115" s="27"/>
      <c r="G115" s="24">
        <f>INT(SUM(G111:G114))</f>
        <v>0</v>
      </c>
    </row>
    <row r="116" spans="2:7" ht="14.25" x14ac:dyDescent="0.15">
      <c r="B116" s="8" t="s">
        <v>59</v>
      </c>
      <c r="G116" s="14" t="s">
        <v>13</v>
      </c>
    </row>
    <row r="117" spans="2:7" ht="14.25" x14ac:dyDescent="0.15">
      <c r="B117" s="15" t="s">
        <v>6</v>
      </c>
      <c r="C117" s="16" t="s">
        <v>14</v>
      </c>
      <c r="D117" s="16" t="s">
        <v>7</v>
      </c>
      <c r="E117" s="16" t="s">
        <v>8</v>
      </c>
      <c r="F117" s="17" t="s">
        <v>9</v>
      </c>
      <c r="G117" s="18" t="s">
        <v>10</v>
      </c>
    </row>
    <row r="118" spans="2:7" ht="15" x14ac:dyDescent="0.15">
      <c r="B118" s="19" t="s">
        <v>4</v>
      </c>
      <c r="C118" s="20" t="s">
        <v>107</v>
      </c>
      <c r="D118" s="21">
        <v>420</v>
      </c>
      <c r="E118" s="16" t="s">
        <v>110</v>
      </c>
      <c r="F118" s="22"/>
      <c r="G118" s="23">
        <f>D118*F118</f>
        <v>0</v>
      </c>
    </row>
    <row r="119" spans="2:7" ht="15" x14ac:dyDescent="0.15">
      <c r="B119" s="26" t="s">
        <v>5</v>
      </c>
      <c r="C119" s="20" t="s">
        <v>80</v>
      </c>
      <c r="D119" s="21">
        <v>1440</v>
      </c>
      <c r="E119" s="16" t="s">
        <v>109</v>
      </c>
      <c r="F119" s="22"/>
      <c r="G119" s="23">
        <f t="shared" ref="G119:G121" si="13">D119*F119</f>
        <v>0</v>
      </c>
    </row>
    <row r="120" spans="2:7" ht="15" x14ac:dyDescent="0.15">
      <c r="B120" s="26"/>
      <c r="C120" s="20" t="s">
        <v>81</v>
      </c>
      <c r="D120" s="21">
        <v>1920</v>
      </c>
      <c r="E120" s="16" t="s">
        <v>109</v>
      </c>
      <c r="F120" s="22"/>
      <c r="G120" s="23">
        <f t="shared" si="13"/>
        <v>0</v>
      </c>
    </row>
    <row r="121" spans="2:7" ht="15" x14ac:dyDescent="0.15">
      <c r="B121" s="26"/>
      <c r="C121" s="20" t="s">
        <v>82</v>
      </c>
      <c r="D121" s="21">
        <v>27469</v>
      </c>
      <c r="E121" s="16" t="s">
        <v>109</v>
      </c>
      <c r="F121" s="22"/>
      <c r="G121" s="23">
        <f t="shared" si="13"/>
        <v>0</v>
      </c>
    </row>
    <row r="122" spans="2:7" ht="14.25" x14ac:dyDescent="0.15">
      <c r="B122" s="27" t="s">
        <v>18</v>
      </c>
      <c r="C122" s="27"/>
      <c r="D122" s="27"/>
      <c r="E122" s="27"/>
      <c r="F122" s="27"/>
      <c r="G122" s="24">
        <f>INT(SUM(G118:G121))</f>
        <v>0</v>
      </c>
    </row>
    <row r="123" spans="2:7" ht="14.25" x14ac:dyDescent="0.15">
      <c r="B123" s="8" t="s">
        <v>60</v>
      </c>
      <c r="G123" s="14" t="s">
        <v>13</v>
      </c>
    </row>
    <row r="124" spans="2:7" ht="14.25" x14ac:dyDescent="0.15">
      <c r="B124" s="15" t="s">
        <v>6</v>
      </c>
      <c r="C124" s="16" t="s">
        <v>14</v>
      </c>
      <c r="D124" s="16" t="s">
        <v>7</v>
      </c>
      <c r="E124" s="16" t="s">
        <v>8</v>
      </c>
      <c r="F124" s="17" t="s">
        <v>9</v>
      </c>
      <c r="G124" s="18" t="s">
        <v>10</v>
      </c>
    </row>
    <row r="125" spans="2:7" ht="15" x14ac:dyDescent="0.15">
      <c r="B125" s="19" t="s">
        <v>4</v>
      </c>
      <c r="C125" s="20" t="s">
        <v>100</v>
      </c>
      <c r="D125" s="21">
        <v>300</v>
      </c>
      <c r="E125" s="16" t="s">
        <v>110</v>
      </c>
      <c r="F125" s="22"/>
      <c r="G125" s="23">
        <f>D125*F125</f>
        <v>0</v>
      </c>
    </row>
    <row r="126" spans="2:7" ht="15" x14ac:dyDescent="0.15">
      <c r="B126" s="26" t="s">
        <v>5</v>
      </c>
      <c r="C126" s="20" t="s">
        <v>80</v>
      </c>
      <c r="D126" s="21">
        <v>1440</v>
      </c>
      <c r="E126" s="16" t="s">
        <v>109</v>
      </c>
      <c r="F126" s="22"/>
      <c r="G126" s="23">
        <f t="shared" ref="G126:G128" si="14">D126*F126</f>
        <v>0</v>
      </c>
    </row>
    <row r="127" spans="2:7" ht="15" x14ac:dyDescent="0.15">
      <c r="B127" s="26"/>
      <c r="C127" s="20" t="s">
        <v>81</v>
      </c>
      <c r="D127" s="21">
        <v>1920</v>
      </c>
      <c r="E127" s="16" t="s">
        <v>109</v>
      </c>
      <c r="F127" s="22"/>
      <c r="G127" s="23">
        <f t="shared" si="14"/>
        <v>0</v>
      </c>
    </row>
    <row r="128" spans="2:7" ht="15" x14ac:dyDescent="0.15">
      <c r="B128" s="26"/>
      <c r="C128" s="20" t="s">
        <v>82</v>
      </c>
      <c r="D128" s="21">
        <v>23393</v>
      </c>
      <c r="E128" s="16" t="s">
        <v>109</v>
      </c>
      <c r="F128" s="22"/>
      <c r="G128" s="23">
        <f t="shared" si="14"/>
        <v>0</v>
      </c>
    </row>
    <row r="129" spans="2:7" ht="14.25" x14ac:dyDescent="0.15">
      <c r="B129" s="27" t="s">
        <v>18</v>
      </c>
      <c r="C129" s="27"/>
      <c r="D129" s="27"/>
      <c r="E129" s="27"/>
      <c r="F129" s="27"/>
      <c r="G129" s="24">
        <f>INT(SUM(G125:G128))</f>
        <v>0</v>
      </c>
    </row>
  </sheetData>
  <mergeCells count="40">
    <mergeCell ref="B101:F101"/>
    <mergeCell ref="B56:B58"/>
    <mergeCell ref="B2:H2"/>
    <mergeCell ref="D7:E7"/>
    <mergeCell ref="F7:H7"/>
    <mergeCell ref="D8:E8"/>
    <mergeCell ref="F8:H8"/>
    <mergeCell ref="D9:E9"/>
    <mergeCell ref="F9:G9"/>
    <mergeCell ref="C13:D13"/>
    <mergeCell ref="B28:B30"/>
    <mergeCell ref="B31:F31"/>
    <mergeCell ref="B35:B37"/>
    <mergeCell ref="B38:F38"/>
    <mergeCell ref="B21:B23"/>
    <mergeCell ref="B24:F24"/>
    <mergeCell ref="B84:B86"/>
    <mergeCell ref="B87:F87"/>
    <mergeCell ref="B91:B93"/>
    <mergeCell ref="B94:F94"/>
    <mergeCell ref="B80:F80"/>
    <mergeCell ref="B49:B51"/>
    <mergeCell ref="B52:F52"/>
    <mergeCell ref="B42:B44"/>
    <mergeCell ref="B98:B100"/>
    <mergeCell ref="B45:F45"/>
    <mergeCell ref="B70:B72"/>
    <mergeCell ref="B73:F73"/>
    <mergeCell ref="B129:F129"/>
    <mergeCell ref="B108:F108"/>
    <mergeCell ref="B112:B114"/>
    <mergeCell ref="B115:F115"/>
    <mergeCell ref="B119:B121"/>
    <mergeCell ref="B122:F122"/>
    <mergeCell ref="B126:B128"/>
    <mergeCell ref="B105:B107"/>
    <mergeCell ref="B59:F59"/>
    <mergeCell ref="B63:B65"/>
    <mergeCell ref="B66:F66"/>
    <mergeCell ref="B77:B79"/>
  </mergeCells>
  <phoneticPr fontId="1"/>
  <printOptions horizontalCentered="1"/>
  <pageMargins left="0.78740157480314965" right="0.59055118110236227" top="0.78740157480314965" bottom="0.59055118110236227" header="0.31496062992125984" footer="0.31496062992125984"/>
  <pageSetup paperSize="9" scale="95" orientation="portrait" r:id="rId1"/>
  <rowBreaks count="2" manualBreakCount="2">
    <brk id="52" min="1" max="7" man="1"/>
    <brk id="108" min="1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従量電灯Ｂ</vt:lpstr>
      <vt:lpstr>従量電灯Ｃ その１</vt:lpstr>
      <vt:lpstr>従量電灯Ｃ その２</vt:lpstr>
      <vt:lpstr>従量電灯Ｂ!Print_Area</vt:lpstr>
      <vt:lpstr>'従量電灯Ｃ その１'!Print_Area</vt:lpstr>
      <vt:lpstr>'従量電灯Ｃ その２'!Print_Area</vt:lpstr>
      <vt:lpstr>従量電灯Ｂ!Print_Titles</vt:lpstr>
      <vt:lpstr>'従量電灯Ｃ その１'!Print_Titles</vt:lpstr>
      <vt:lpstr>'従量電灯Ｃ その２'!Print_Titles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村上　奈々恵</cp:lastModifiedBy>
  <cp:lastPrinted>2026-07-23T11:37:48Z</cp:lastPrinted>
  <dcterms:created xsi:type="dcterms:W3CDTF">2018-06-25T04:17:43Z</dcterms:created>
  <dcterms:modified xsi:type="dcterms:W3CDTF">2026-07-23T11:37:57Z</dcterms:modified>
</cp:coreProperties>
</file>