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5C7DF11-3ED5-43CD-ABB6-AE266A982CE1}" xr6:coauthVersionLast="47" xr6:coauthVersionMax="47" xr10:uidLastSave="{00000000-0000-0000-0000-000000000000}"/>
  <bookViews>
    <workbookView xWindow="-98" yWindow="-98" windowWidth="20715" windowHeight="13276" tabRatio="665" xr2:uid="{00000000-000D-0000-FFFF-FFFF00000000}"/>
  </bookViews>
  <sheets>
    <sheet name="別記第９号" sheetId="23" r:id="rId1"/>
    <sheet name="別記第5号" sheetId="15" r:id="rId2"/>
    <sheet name="別記第９号　記入例" sheetId="24" r:id="rId3"/>
    <sheet name="別記第5号　記入例" sheetId="19" r:id="rId4"/>
  </sheets>
  <definedNames>
    <definedName name="_xlnm.Print_Area" localSheetId="1">別記第5号!$A$1:$R$25</definedName>
    <definedName name="_xlnm.Print_Area" localSheetId="3">'別記第5号　記入例'!$A$1:$R$51</definedName>
    <definedName name="_xlnm.Print_Area" localSheetId="0">別記第９号!$A$1:$R$25</definedName>
    <definedName name="_xlnm.Print_Area" localSheetId="2">'別記第９号　記入例'!$A$1:$R$49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24" l="1"/>
  <c r="D45" i="24"/>
  <c r="E44" i="24"/>
  <c r="E36" i="24"/>
  <c r="E34" i="24"/>
  <c r="E32" i="24"/>
  <c r="P20" i="24"/>
  <c r="D20" i="24"/>
  <c r="E19" i="24"/>
  <c r="E17" i="24"/>
  <c r="E15" i="24"/>
  <c r="E9" i="24"/>
  <c r="E7" i="24"/>
  <c r="E21" i="24" s="1"/>
  <c r="E46" i="24" l="1"/>
  <c r="E21" i="23"/>
  <c r="P20" i="23"/>
  <c r="D20" i="23"/>
  <c r="P20" i="15"/>
  <c r="P45" i="19"/>
  <c r="P20" i="19"/>
  <c r="E21" i="15"/>
  <c r="D20" i="15"/>
  <c r="E36" i="19"/>
  <c r="D45" i="19" l="1"/>
  <c r="E44" i="19"/>
  <c r="E34" i="19"/>
  <c r="E32" i="19"/>
  <c r="D20" i="19"/>
  <c r="E19" i="19"/>
  <c r="E17" i="19"/>
  <c r="E15" i="19"/>
  <c r="E9" i="19"/>
  <c r="E7" i="19"/>
  <c r="E21" i="19" l="1"/>
  <c r="E46" i="19"/>
</calcChain>
</file>

<file path=xl/sharedStrings.xml><?xml version="1.0" encoding="utf-8"?>
<sst xmlns="http://schemas.openxmlformats.org/spreadsheetml/2006/main" count="182" uniqueCount="51">
  <si>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</si>
  <si>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</si>
  <si>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</si>
  <si>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</si>
  <si>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</si>
  <si>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実施内容</t>
    <rPh sb="0" eb="2">
      <t>ジッシ</t>
    </rPh>
    <rPh sb="2" eb="4">
      <t>ナイヨウ</t>
    </rPh>
    <phoneticPr fontId="1"/>
  </si>
  <si>
    <t>7月</t>
    <rPh sb="1" eb="2">
      <t>ガツ</t>
    </rPh>
    <phoneticPr fontId="1"/>
  </si>
  <si>
    <t>No.</t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</si>
  <si>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</si>
  <si>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</si>
  <si>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</si>
  <si>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5月</t>
  </si>
  <si>
    <t>6月</t>
  </si>
  <si>
    <t>別記第５号様式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</si>
  <si>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4月</t>
    <phoneticPr fontId="1"/>
  </si>
  <si>
    <t>事業期間（各実施内容について，始期と終期まで矢印を記入してください）</t>
    <rPh sb="0" eb="2">
      <t>ジギョウ</t>
    </rPh>
    <rPh sb="2" eb="4">
      <t>キカン</t>
    </rPh>
    <rPh sb="5" eb="6">
      <t>カク</t>
    </rPh>
    <rPh sb="6" eb="8">
      <t>ジッシ</t>
    </rPh>
    <rPh sb="8" eb="10">
      <t>ナイヨウ</t>
    </rPh>
    <rPh sb="15" eb="17">
      <t>シキ</t>
    </rPh>
    <rPh sb="18" eb="20">
      <t>シュウキ</t>
    </rPh>
    <rPh sb="22" eb="24">
      <t>ヤジルシ</t>
    </rPh>
    <rPh sb="25" eb="27">
      <t>キニュウ</t>
    </rPh>
    <phoneticPr fontId="1"/>
  </si>
  <si>
    <t>合計</t>
    <rPh sb="0" eb="2">
      <t>ゴウケイ</t>
    </rPh>
    <phoneticPr fontId="1"/>
  </si>
  <si>
    <t>認証取得に向けたスケジュール</t>
    <rPh sb="0" eb="2">
      <t>ニンショウ</t>
    </rPh>
    <rPh sb="2" eb="4">
      <t>シュトク</t>
    </rPh>
    <rPh sb="5" eb="6">
      <t>ム</t>
    </rPh>
    <phoneticPr fontId="1"/>
  </si>
  <si>
    <t>認証取得にかかる証明書の発行
・８月頃を予定</t>
    <rPh sb="0" eb="2">
      <t>ニンショウ</t>
    </rPh>
    <rPh sb="2" eb="4">
      <t>シュトク</t>
    </rPh>
    <rPh sb="8" eb="11">
      <t>ショウメイショ</t>
    </rPh>
    <rPh sb="12" eb="14">
      <t>ハッコウ</t>
    </rPh>
    <rPh sb="17" eb="18">
      <t>ガツ</t>
    </rPh>
    <rPh sb="18" eb="19">
      <t>ゴロ</t>
    </rPh>
    <rPh sb="20" eb="22">
      <t>ヨテイ</t>
    </rPh>
    <phoneticPr fontId="1"/>
  </si>
  <si>
    <t>別記第９号様式</t>
    <rPh sb="0" eb="2">
      <t>ベッキ</t>
    </rPh>
    <rPh sb="2" eb="3">
      <t>ダイ</t>
    </rPh>
    <rPh sb="4" eb="5">
      <t>ゴウ</t>
    </rPh>
    <rPh sb="5" eb="7">
      <t>ヨウシキ</t>
    </rPh>
    <phoneticPr fontId="1"/>
  </si>
  <si>
    <t>コンサルタント派遣旅費
・10月　社員研修派遣旅費　50,000円×１回
・11月　指導派遣旅費　50,000円×１回
・２月　指導派遣旅費　50,000円×１回</t>
    <rPh sb="7" eb="9">
      <t>ハケン</t>
    </rPh>
    <rPh sb="9" eb="11">
      <t>リョヒ</t>
    </rPh>
    <rPh sb="16" eb="17">
      <t>ガツ</t>
    </rPh>
    <rPh sb="18" eb="20">
      <t>シャイン</t>
    </rPh>
    <rPh sb="20" eb="22">
      <t>ケンシュウ</t>
    </rPh>
    <rPh sb="22" eb="24">
      <t>ハケン</t>
    </rPh>
    <rPh sb="24" eb="26">
      <t>リョヒ</t>
    </rPh>
    <rPh sb="33" eb="34">
      <t>エン</t>
    </rPh>
    <rPh sb="36" eb="37">
      <t>カイ</t>
    </rPh>
    <rPh sb="41" eb="42">
      <t>ガツ</t>
    </rPh>
    <rPh sb="43" eb="45">
      <t>シドウ</t>
    </rPh>
    <phoneticPr fontId="1"/>
  </si>
  <si>
    <t>コンサルタント指導派遣
・４月　フォローアップ指導　200,000円×１回
・５月　フォローアップ指導　200,000円×１回</t>
    <rPh sb="7" eb="9">
      <t>シドウ</t>
    </rPh>
    <rPh sb="9" eb="11">
      <t>ハケン</t>
    </rPh>
    <rPh sb="23" eb="25">
      <t>シドウ</t>
    </rPh>
    <phoneticPr fontId="1"/>
  </si>
  <si>
    <t xml:space="preserve">コンサルタント派遣旅費
・４月　派遣旅費　50,000円×１回
・５月　派遣旅費　50,000円×１回
</t>
    <rPh sb="7" eb="9">
      <t>ハケン</t>
    </rPh>
    <rPh sb="9" eb="11">
      <t>リョヒ</t>
    </rPh>
    <rPh sb="14" eb="15">
      <t>ガツ</t>
    </rPh>
    <rPh sb="34" eb="35">
      <t>ガツ</t>
    </rPh>
    <rPh sb="36" eb="38">
      <t>ハケン</t>
    </rPh>
    <rPh sb="38" eb="40">
      <t>リョヒ</t>
    </rPh>
    <rPh sb="47" eb="48">
      <t>エン</t>
    </rPh>
    <rPh sb="50" eb="51">
      <t>カイ</t>
    </rPh>
    <phoneticPr fontId="1"/>
  </si>
  <si>
    <t>機器導入・修繕費
・必要に応じ実施　100,000円×１回
※補助対象外</t>
    <rPh sb="0" eb="2">
      <t>キキ</t>
    </rPh>
    <rPh sb="2" eb="4">
      <t>ドウニュウ</t>
    </rPh>
    <rPh sb="5" eb="8">
      <t>シュウゼンヒ</t>
    </rPh>
    <rPh sb="11" eb="13">
      <t>ヒツヨウ</t>
    </rPh>
    <rPh sb="14" eb="15">
      <t>オウ</t>
    </rPh>
    <rPh sb="16" eb="18">
      <t>ジッシ</t>
    </rPh>
    <rPh sb="26" eb="27">
      <t>エン</t>
    </rPh>
    <rPh sb="29" eb="30">
      <t>カイ</t>
    </rPh>
    <rPh sb="33" eb="35">
      <t>ホジョ</t>
    </rPh>
    <rPh sb="35" eb="38">
      <t>タイショウガイ</t>
    </rPh>
    <phoneticPr fontId="1"/>
  </si>
  <si>
    <t>その他（書籍購入等）
・研修用テキスト　30,000円×5人分＝150,000円
※研修までに購入，補助対象外</t>
    <rPh sb="2" eb="3">
      <t>タ</t>
    </rPh>
    <rPh sb="4" eb="6">
      <t>ショセキ</t>
    </rPh>
    <rPh sb="6" eb="8">
      <t>コウニュウ</t>
    </rPh>
    <rPh sb="8" eb="9">
      <t>トウ</t>
    </rPh>
    <rPh sb="12" eb="15">
      <t>ケンシュウヨウ</t>
    </rPh>
    <rPh sb="26" eb="27">
      <t>エン</t>
    </rPh>
    <rPh sb="29" eb="30">
      <t>ニン</t>
    </rPh>
    <rPh sb="30" eb="31">
      <t>ブン</t>
    </rPh>
    <rPh sb="39" eb="40">
      <t>エン</t>
    </rPh>
    <rPh sb="43" eb="45">
      <t>ケンシュウ</t>
    </rPh>
    <rPh sb="48" eb="50">
      <t>コウニュウ</t>
    </rPh>
    <rPh sb="51" eb="53">
      <t>ホジョ</t>
    </rPh>
    <rPh sb="53" eb="56">
      <t>タイショウガイ</t>
    </rPh>
    <phoneticPr fontId="1"/>
  </si>
  <si>
    <t>その他諸経費
※対象外経費</t>
    <rPh sb="2" eb="3">
      <t>タ</t>
    </rPh>
    <rPh sb="3" eb="6">
      <t>ショケイヒ</t>
    </rPh>
    <rPh sb="8" eb="11">
      <t>タイショウガイ</t>
    </rPh>
    <rPh sb="11" eb="13">
      <t>ケイヒ</t>
    </rPh>
    <phoneticPr fontId="1"/>
  </si>
  <si>
    <t>活用可能な
補助金の額</t>
    <rPh sb="0" eb="2">
      <t>カツヨウ</t>
    </rPh>
    <rPh sb="2" eb="4">
      <t>カノウ</t>
    </rPh>
    <rPh sb="6" eb="9">
      <t>ホジョキン</t>
    </rPh>
    <rPh sb="10" eb="11">
      <t>ガク</t>
    </rPh>
    <phoneticPr fontId="1"/>
  </si>
  <si>
    <t>(２年度目)</t>
    <rPh sb="2" eb="3">
      <t>ネン</t>
    </rPh>
    <rPh sb="3" eb="4">
      <t>ド</t>
    </rPh>
    <rPh sb="4" eb="5">
      <t>メ</t>
    </rPh>
    <phoneticPr fontId="1"/>
  </si>
  <si>
    <t>(１年度目)</t>
    <rPh sb="2" eb="3">
      <t>ネン</t>
    </rPh>
    <rPh sb="3" eb="4">
      <t>ド</t>
    </rPh>
    <rPh sb="4" eb="5">
      <t>メ</t>
    </rPh>
    <phoneticPr fontId="1"/>
  </si>
  <si>
    <t>（単位：千円）</t>
    <rPh sb="1" eb="3">
      <t>タンイ</t>
    </rPh>
    <rPh sb="4" eb="6">
      <t>センエン</t>
    </rPh>
    <phoneticPr fontId="1"/>
  </si>
  <si>
    <t>補助金等交付申請額</t>
    <rPh sb="0" eb="3">
      <t>ホジョキン</t>
    </rPh>
    <rPh sb="3" eb="4">
      <t>トウ</t>
    </rPh>
    <rPh sb="4" eb="6">
      <t>コウフ</t>
    </rPh>
    <rPh sb="6" eb="9">
      <t>シンセイガク</t>
    </rPh>
    <phoneticPr fontId="1"/>
  </si>
  <si>
    <t>(　年度目)</t>
    <rPh sb="2" eb="3">
      <t>ネン</t>
    </rPh>
    <rPh sb="3" eb="4">
      <t>ド</t>
    </rPh>
    <rPh sb="4" eb="5">
      <t>メ</t>
    </rPh>
    <phoneticPr fontId="1"/>
  </si>
  <si>
    <t>補助事業等に要する経費（予算額）</t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5">
      <t>ヨサンガク</t>
    </rPh>
    <phoneticPr fontId="1"/>
  </si>
  <si>
    <t>次年度以降の
補助金残額</t>
    <rPh sb="0" eb="3">
      <t>ジネンド</t>
    </rPh>
    <rPh sb="3" eb="5">
      <t>イコウ</t>
    </rPh>
    <rPh sb="7" eb="10">
      <t>ホジョキン</t>
    </rPh>
    <rPh sb="10" eb="12">
      <t>ザンガク</t>
    </rPh>
    <phoneticPr fontId="1"/>
  </si>
  <si>
    <t>令和　年度
交付申請額</t>
    <rPh sb="0" eb="2">
      <t>レイワ</t>
    </rPh>
    <rPh sb="3" eb="5">
      <t>ネンド</t>
    </rPh>
    <rPh sb="6" eb="8">
      <t>コウフ</t>
    </rPh>
    <rPh sb="8" eb="10">
      <t>シンセイ</t>
    </rPh>
    <phoneticPr fontId="1"/>
  </si>
  <si>
    <t>補助事業等に要する経費（決算額）</t>
    <rPh sb="0" eb="2">
      <t>ホジョ</t>
    </rPh>
    <rPh sb="2" eb="4">
      <t>ジギョウ</t>
    </rPh>
    <rPh sb="4" eb="5">
      <t>トウ</t>
    </rPh>
    <rPh sb="6" eb="7">
      <t>ヨウ</t>
    </rPh>
    <rPh sb="9" eb="11">
      <t>ケイヒ</t>
    </rPh>
    <rPh sb="12" eb="14">
      <t>ケッサン</t>
    </rPh>
    <rPh sb="14" eb="15">
      <t>ガク</t>
    </rPh>
    <phoneticPr fontId="1"/>
  </si>
  <si>
    <t>（単位：円）</t>
    <rPh sb="1" eb="3">
      <t>タンイ</t>
    </rPh>
    <rPh sb="4" eb="5">
      <t>エン</t>
    </rPh>
    <phoneticPr fontId="1"/>
  </si>
  <si>
    <t>補助上限額</t>
    <rPh sb="0" eb="2">
      <t>ホジョ</t>
    </rPh>
    <rPh sb="2" eb="5">
      <t>ジョウゲンガク</t>
    </rPh>
    <phoneticPr fontId="1"/>
  </si>
  <si>
    <t>次年度以降の
補助上限額</t>
    <rPh sb="0" eb="3">
      <t>ジネンド</t>
    </rPh>
    <rPh sb="3" eb="5">
      <t>イコウ</t>
    </rPh>
    <rPh sb="7" eb="9">
      <t>ホジョ</t>
    </rPh>
    <rPh sb="9" eb="12">
      <t>ジョウゲンガク</t>
    </rPh>
    <phoneticPr fontId="1"/>
  </si>
  <si>
    <t>(注)　１．認証取得までに複数年度にわたる事業となる場合は，補助事業等を年度ごとに区切り，各年度一葉ずつ作成すること。</t>
    <rPh sb="1" eb="2">
      <t>チュウ</t>
    </rPh>
    <phoneticPr fontId="1"/>
  </si>
  <si>
    <t xml:space="preserve">コンサルタント指導派遣
・10月　社員研修指導費用　100,000円×１回
・11月　指導費用　200,000円×１回
・２月　指導費用　200,000円×１回
</t>
    <rPh sb="7" eb="9">
      <t>シドウ</t>
    </rPh>
    <rPh sb="9" eb="11">
      <t>ハケン</t>
    </rPh>
    <rPh sb="18" eb="20">
      <t>シャイン</t>
    </rPh>
    <rPh sb="20" eb="22">
      <t>ケンシュウ</t>
    </rPh>
    <rPh sb="22" eb="24">
      <t>シドウ</t>
    </rPh>
    <phoneticPr fontId="1"/>
  </si>
  <si>
    <t xml:space="preserve">補助事業等の名称: 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</si>
  <si>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補助事業等の名称:</t>
    <rPh sb="0" eb="2">
      <t>ホジョ</t>
    </rPh>
    <rPh sb="2" eb="4">
      <t>ジギョウ</t>
    </rPh>
    <rPh sb="4" eb="5">
      <t>トウ</t>
    </rPh>
    <rPh sb="6" eb="8">
      <t>メイショウ</t>
    </rPh>
    <phoneticPr fontId="1"/>
  </si>
  <si>
    <t>補助対象事業等の実施内容および経費内訳</t>
    <rPh sb="0" eb="2">
      <t>ホジョ</t>
    </rPh>
    <rPh sb="2" eb="4">
      <t>タイショウ</t>
    </rPh>
    <rPh sb="4" eb="6">
      <t>ジギョウ</t>
    </rPh>
    <rPh sb="6" eb="7">
      <t>トウ</t>
    </rPh>
    <rPh sb="8" eb="10">
      <t>ジッシ</t>
    </rPh>
    <rPh sb="10" eb="12">
      <t>ナイヨウ</t>
    </rPh>
    <rPh sb="15" eb="17">
      <t>ケイヒ</t>
    </rPh>
    <rPh sb="17" eb="19">
      <t>ウチワケ</t>
    </rPh>
    <phoneticPr fontId="1"/>
  </si>
  <si>
    <t>令和５年度
交付申請額</t>
    <rPh sb="0" eb="2">
      <t>レイワ</t>
    </rPh>
    <rPh sb="3" eb="5">
      <t>ネンド</t>
    </rPh>
    <rPh sb="6" eb="8">
      <t>コウフ</t>
    </rPh>
    <rPh sb="8" eb="10">
      <t>シンセイ</t>
    </rPh>
    <phoneticPr fontId="1"/>
  </si>
  <si>
    <t>補助事業等の名称: 対米HACCP認証の取得にかかるｺﾝｻﾙﾀﾝﾄの活用事業(第１期)</t>
    <rPh sb="0" eb="2">
      <t>ホジョ</t>
    </rPh>
    <rPh sb="2" eb="4">
      <t>ジギョウ</t>
    </rPh>
    <rPh sb="4" eb="5">
      <t>トウ</t>
    </rPh>
    <rPh sb="6" eb="8">
      <t>メイショウ</t>
    </rPh>
    <rPh sb="10" eb="12">
      <t>タイベイ</t>
    </rPh>
    <phoneticPr fontId="1"/>
  </si>
  <si>
    <t>補助事業等の名称: 対米HACCP認証の取得にかかるｺﾝｻﾙﾀﾝﾄの活用事業(第２期　次年度以降実施予定)</t>
    <rPh sb="0" eb="2">
      <t>ホジョ</t>
    </rPh>
    <rPh sb="2" eb="4">
      <t>ジギョウ</t>
    </rPh>
    <rPh sb="4" eb="5">
      <t>トウ</t>
    </rPh>
    <rPh sb="6" eb="8">
      <t>メイショウ</t>
    </rPh>
    <rPh sb="10" eb="12">
      <t>タイベイ</t>
    </rPh>
    <rPh sb="43" eb="46">
      <t>ジネンド</t>
    </rPh>
    <rPh sb="45" eb="46">
      <t>ド</t>
    </rPh>
    <rPh sb="46" eb="48">
      <t>イコウ</t>
    </rPh>
    <rPh sb="48" eb="50">
      <t>ジッシ</t>
    </rPh>
    <rPh sb="50" eb="52">
      <t>ヨテイ</t>
    </rPh>
    <phoneticPr fontId="1"/>
  </si>
  <si>
    <t>認証取得にかかる分析費用
・６月　分析費用　100,000円×２回</t>
    <rPh sb="0" eb="2">
      <t>ニンショウ</t>
    </rPh>
    <rPh sb="2" eb="4">
      <t>シュトク</t>
    </rPh>
    <rPh sb="8" eb="10">
      <t>ブンセキ</t>
    </rPh>
    <rPh sb="10" eb="12">
      <t>ヒヨウ</t>
    </rPh>
    <rPh sb="15" eb="16">
      <t>ガツ</t>
    </rPh>
    <rPh sb="17" eb="19">
      <t>ブンセキ</t>
    </rPh>
    <rPh sb="19" eb="21">
      <t>ヒヨウ</t>
    </rPh>
    <rPh sb="29" eb="30">
      <t>エン</t>
    </rPh>
    <rPh sb="32" eb="33">
      <t>カイ</t>
    </rPh>
    <phoneticPr fontId="1"/>
  </si>
  <si>
    <t>認証取得にかかる受験費用
・６月　受験費用　300,000円×１回
※対象外経費</t>
    <rPh sb="0" eb="2">
      <t>ニンショウ</t>
    </rPh>
    <rPh sb="2" eb="4">
      <t>シュトク</t>
    </rPh>
    <rPh sb="8" eb="10">
      <t>ジュケン</t>
    </rPh>
    <rPh sb="10" eb="12">
      <t>ヒヨウ</t>
    </rPh>
    <rPh sb="15" eb="16">
      <t>ガツ</t>
    </rPh>
    <rPh sb="17" eb="19">
      <t>ジュケン</t>
    </rPh>
    <rPh sb="19" eb="21">
      <t>ヒヨウ</t>
    </rPh>
    <rPh sb="29" eb="30">
      <t>エン</t>
    </rPh>
    <rPh sb="32" eb="33">
      <t>カイ</t>
    </rPh>
    <rPh sb="36" eb="39">
      <t>タイショウガイ</t>
    </rPh>
    <rPh sb="39" eb="41">
      <t>ケイヒ</t>
    </rPh>
    <phoneticPr fontId="1"/>
  </si>
  <si>
    <t>補助事業等の名称: 対米HACCP認証の取得にかかるｺﾝｻﾙﾀﾝﾄの活用事業(第２期　次年度以降実施予定)</t>
    <rPh sb="0" eb="2">
      <t>ホジョ</t>
    </rPh>
    <rPh sb="2" eb="4">
      <t>ジギョウ</t>
    </rPh>
    <rPh sb="4" eb="5">
      <t>トウ</t>
    </rPh>
    <rPh sb="6" eb="8">
      <t>メイショウ</t>
    </rPh>
    <rPh sb="10" eb="12">
      <t>タイベイ</t>
    </rPh>
    <rPh sb="43" eb="46">
      <t>ジネンド</t>
    </rPh>
    <rPh sb="46" eb="48">
      <t>イコウ</t>
    </rPh>
    <rPh sb="48" eb="50">
      <t>ジッシ</t>
    </rPh>
    <rPh sb="50" eb="52">
      <t>ヨテイ</t>
    </rPh>
    <phoneticPr fontId="1"/>
  </si>
  <si>
    <t>令和６年度
交付申請額</t>
    <rPh sb="0" eb="2">
      <t>レイワ</t>
    </rPh>
    <rPh sb="3" eb="5">
      <t>ネンド</t>
    </rPh>
    <rPh sb="6" eb="8">
      <t>コウフ</t>
    </rPh>
    <rPh sb="8" eb="10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</si>
</sst>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indexed="8"/>
      <name val="ヒラギノ角ゴ ProN W3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6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rgb="FF0070C0"/>
      <name val="ＭＳ 明朝"/>
      <family val="1"/>
      <charset val="128"/>
    </font>
    <font>
      <sz val="20"/>
      <color rgb="FF0070C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 applyNumberFormat="0" applyFill="0" applyBorder="0" applyProtection="0">
      <alignment vertical="top" wrapText="1"/>
    </xf>
    <xf numFmtId="38" fontId="6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38" fontId="8" fillId="0" borderId="4" xfId="5" applyFont="1" applyFill="1" applyBorder="1" applyAlignment="1">
      <alignment horizontal="left" vertical="center" wrapText="1"/>
    </xf>
    <xf numFmtId="38" fontId="8" fillId="0" borderId="14" xfId="5" applyFont="1" applyFill="1" applyBorder="1" applyAlignment="1">
      <alignment horizontal="left" vertical="center" wrapText="1"/>
    </xf>
    <xf numFmtId="0" fontId="3" fillId="0" borderId="0" xfId="1" applyFont="1"/>
    <xf numFmtId="0" fontId="3" fillId="0" borderId="32" xfId="1" applyFont="1" applyFill="1" applyBorder="1" applyAlignment="1">
      <alignment vertical="center" wrapText="1"/>
    </xf>
    <xf numFmtId="0" fontId="3" fillId="0" borderId="28" xfId="1" applyFont="1" applyFill="1" applyBorder="1" applyAlignment="1">
      <alignment vertical="center" wrapText="1"/>
    </xf>
    <xf numFmtId="0" fontId="3" fillId="0" borderId="30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29" xfId="1" applyFont="1" applyFill="1" applyBorder="1" applyAlignment="1">
      <alignment vertical="center" wrapText="1"/>
    </xf>
    <xf numFmtId="0" fontId="3" fillId="0" borderId="31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8" xfId="1" applyFont="1" applyFill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1" applyFont="1"/>
    <xf numFmtId="0" fontId="12" fillId="0" borderId="0" xfId="1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5" fillId="2" borderId="18" xfId="0" applyFont="1" applyFill="1" applyBorder="1" applyAlignment="1">
      <alignment vertical="center"/>
    </xf>
    <xf numFmtId="0" fontId="15" fillId="2" borderId="20" xfId="0" applyFont="1" applyFill="1" applyBorder="1" applyAlignment="1">
      <alignment horizontal="right" vertical="center" wrapText="1" indent="2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vertical="center" wrapText="1"/>
    </xf>
    <xf numFmtId="0" fontId="11" fillId="0" borderId="28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38" fontId="13" fillId="0" borderId="4" xfId="5" applyFont="1" applyFill="1" applyBorder="1" applyAlignment="1">
      <alignment horizontal="left" vertical="center" wrapText="1"/>
    </xf>
    <xf numFmtId="38" fontId="13" fillId="0" borderId="2" xfId="5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vertical="center" wrapText="1"/>
    </xf>
    <xf numFmtId="0" fontId="11" fillId="0" borderId="29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6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38" fontId="13" fillId="0" borderId="1" xfId="5" applyFont="1" applyFill="1" applyBorder="1" applyAlignment="1">
      <alignment horizontal="left" vertical="center" wrapText="1"/>
    </xf>
    <xf numFmtId="38" fontId="10" fillId="0" borderId="14" xfId="5" applyFont="1" applyFill="1" applyBorder="1" applyAlignment="1">
      <alignment horizontal="left" vertical="center" wrapText="1"/>
    </xf>
    <xf numFmtId="38" fontId="10" fillId="0" borderId="38" xfId="5" applyFont="1" applyFill="1" applyBorder="1" applyAlignment="1">
      <alignment horizontal="right" vertical="center" wrapText="1" indent="1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9" fillId="2" borderId="18" xfId="0" applyFont="1" applyFill="1" applyBorder="1" applyAlignment="1">
      <alignment vertical="center"/>
    </xf>
    <xf numFmtId="0" fontId="19" fillId="2" borderId="20" xfId="0" applyFont="1" applyFill="1" applyBorder="1" applyAlignment="1">
      <alignment horizontal="right" vertical="center" wrapText="1" indent="2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38" fontId="10" fillId="0" borderId="4" xfId="5" applyFont="1" applyFill="1" applyBorder="1" applyAlignment="1">
      <alignment horizontal="left" vertical="center" wrapText="1"/>
    </xf>
    <xf numFmtId="38" fontId="10" fillId="0" borderId="2" xfId="5" applyFont="1" applyFill="1" applyBorder="1" applyAlignment="1">
      <alignment horizontal="right" vertical="center" wrapText="1" indent="1"/>
    </xf>
    <xf numFmtId="0" fontId="10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/>
    <xf numFmtId="0" fontId="14" fillId="0" borderId="0" xfId="1" applyFont="1" applyAlignment="1">
      <alignment horizontal="right"/>
    </xf>
    <xf numFmtId="0" fontId="23" fillId="0" borderId="32" xfId="1" applyFont="1" applyFill="1" applyBorder="1" applyAlignment="1">
      <alignment vertical="center" wrapText="1"/>
    </xf>
    <xf numFmtId="0" fontId="23" fillId="0" borderId="28" xfId="1" applyFont="1" applyFill="1" applyBorder="1" applyAlignment="1">
      <alignment vertical="center" wrapText="1"/>
    </xf>
    <xf numFmtId="0" fontId="23" fillId="0" borderId="30" xfId="1" applyFont="1" applyFill="1" applyBorder="1" applyAlignment="1">
      <alignment vertical="center" wrapText="1"/>
    </xf>
    <xf numFmtId="38" fontId="22" fillId="0" borderId="4" xfId="5" applyFont="1" applyFill="1" applyBorder="1" applyAlignment="1">
      <alignment horizontal="left" vertical="center" wrapText="1"/>
    </xf>
    <xf numFmtId="38" fontId="22" fillId="0" borderId="2" xfId="5" applyFont="1" applyFill="1" applyBorder="1" applyAlignment="1">
      <alignment horizontal="right" vertical="center" wrapText="1" indent="1"/>
    </xf>
    <xf numFmtId="0" fontId="23" fillId="0" borderId="4" xfId="1" applyFont="1" applyFill="1" applyBorder="1" applyAlignment="1">
      <alignment vertical="center" wrapText="1"/>
    </xf>
    <xf numFmtId="0" fontId="23" fillId="0" borderId="29" xfId="1" applyFont="1" applyFill="1" applyBorder="1" applyAlignment="1">
      <alignment vertical="center" wrapText="1"/>
    </xf>
    <xf numFmtId="0" fontId="23" fillId="0" borderId="31" xfId="1" applyFont="1" applyFill="1" applyBorder="1" applyAlignment="1">
      <alignment vertical="center" wrapText="1"/>
    </xf>
    <xf numFmtId="0" fontId="23" fillId="0" borderId="6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8" xfId="1" applyFont="1" applyFill="1" applyBorder="1" applyAlignment="1">
      <alignment vertical="center" wrapText="1"/>
    </xf>
    <xf numFmtId="38" fontId="22" fillId="0" borderId="38" xfId="5" applyFont="1" applyFill="1" applyBorder="1" applyAlignment="1">
      <alignment horizontal="right" vertical="center" wrapText="1" indent="1"/>
    </xf>
    <xf numFmtId="0" fontId="24" fillId="0" borderId="0" xfId="1" applyFont="1"/>
    <xf numFmtId="0" fontId="12" fillId="0" borderId="0" xfId="1" applyFont="1" applyAlignment="1">
      <alignment horizontal="right"/>
    </xf>
    <xf numFmtId="0" fontId="11" fillId="0" borderId="12" xfId="1" applyFont="1" applyFill="1" applyBorder="1" applyAlignment="1">
      <alignment horizontal="right" vertical="center"/>
    </xf>
    <xf numFmtId="0" fontId="11" fillId="0" borderId="13" xfId="1" applyFont="1" applyFill="1" applyBorder="1" applyAlignment="1">
      <alignment horizontal="right" vertical="center"/>
    </xf>
    <xf numFmtId="0" fontId="11" fillId="0" borderId="32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left" vertical="center" wrapText="1" indent="2"/>
    </xf>
    <xf numFmtId="0" fontId="15" fillId="2" borderId="19" xfId="0" applyFont="1" applyFill="1" applyBorder="1" applyAlignment="1">
      <alignment horizontal="left" vertical="center" indent="2"/>
    </xf>
    <xf numFmtId="38" fontId="13" fillId="0" borderId="5" xfId="5" applyFont="1" applyFill="1" applyBorder="1" applyAlignment="1">
      <alignment horizontal="center" vertical="center" wrapText="1"/>
    </xf>
    <xf numFmtId="38" fontId="13" fillId="0" borderId="0" xfId="5" applyFont="1" applyFill="1" applyBorder="1" applyAlignment="1">
      <alignment horizontal="center" vertical="center" wrapText="1"/>
    </xf>
    <xf numFmtId="38" fontId="13" fillId="0" borderId="16" xfId="5" applyFont="1" applyFill="1" applyBorder="1" applyAlignment="1">
      <alignment horizontal="center" vertical="center" wrapText="1"/>
    </xf>
    <xf numFmtId="0" fontId="10" fillId="0" borderId="35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33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38" fontId="10" fillId="0" borderId="5" xfId="5" applyFont="1" applyFill="1" applyBorder="1" applyAlignment="1">
      <alignment horizontal="left" vertical="center" wrapText="1" indent="1"/>
    </xf>
    <xf numFmtId="38" fontId="10" fillId="0" borderId="16" xfId="5" applyFont="1" applyFill="1" applyBorder="1" applyAlignment="1">
      <alignment horizontal="left" vertical="center" wrapText="1" indent="1"/>
    </xf>
    <xf numFmtId="38" fontId="10" fillId="0" borderId="7" xfId="5" applyFont="1" applyFill="1" applyBorder="1" applyAlignment="1">
      <alignment horizontal="right" vertical="center" wrapText="1" indent="1"/>
    </xf>
    <xf numFmtId="38" fontId="10" fillId="0" borderId="34" xfId="5" applyFont="1" applyFill="1" applyBorder="1" applyAlignment="1">
      <alignment horizontal="right" vertical="center" wrapText="1" indent="1"/>
    </xf>
    <xf numFmtId="38" fontId="10" fillId="0" borderId="15" xfId="5" applyFont="1" applyFill="1" applyBorder="1" applyAlignment="1">
      <alignment horizontal="right" vertical="center" wrapText="1" indent="1"/>
    </xf>
    <xf numFmtId="38" fontId="10" fillId="0" borderId="11" xfId="5" applyFont="1" applyFill="1" applyBorder="1" applyAlignment="1">
      <alignment horizontal="right" vertical="center" wrapText="1" indent="1"/>
    </xf>
    <xf numFmtId="38" fontId="10" fillId="0" borderId="36" xfId="5" applyFont="1" applyFill="1" applyBorder="1" applyAlignment="1">
      <alignment horizontal="right" vertical="center" wrapText="1" indent="1"/>
    </xf>
    <xf numFmtId="38" fontId="10" fillId="0" borderId="37" xfId="5" applyFont="1" applyFill="1" applyBorder="1" applyAlignment="1">
      <alignment horizontal="right" vertical="center" wrapText="1" indent="1"/>
    </xf>
    <xf numFmtId="38" fontId="10" fillId="0" borderId="15" xfId="5" applyFont="1" applyFill="1" applyBorder="1" applyAlignment="1">
      <alignment horizontal="right" vertical="center" wrapText="1"/>
    </xf>
    <xf numFmtId="38" fontId="10" fillId="0" borderId="37" xfId="5" applyFont="1" applyFill="1" applyBorder="1" applyAlignment="1">
      <alignment horizontal="right" vertical="center" wrapText="1"/>
    </xf>
    <xf numFmtId="38" fontId="22" fillId="0" borderId="7" xfId="5" applyFont="1" applyFill="1" applyBorder="1" applyAlignment="1">
      <alignment horizontal="right" vertical="center" wrapText="1" indent="1"/>
    </xf>
    <xf numFmtId="38" fontId="22" fillId="0" borderId="36" xfId="5" applyFont="1" applyFill="1" applyBorder="1" applyAlignment="1">
      <alignment horizontal="right" vertical="center" wrapText="1" indent="1"/>
    </xf>
    <xf numFmtId="38" fontId="22" fillId="0" borderId="15" xfId="5" applyFont="1" applyFill="1" applyBorder="1" applyAlignment="1">
      <alignment horizontal="right" vertical="center" wrapText="1" indent="1"/>
    </xf>
    <xf numFmtId="38" fontId="22" fillId="0" borderId="37" xfId="5" applyFont="1" applyFill="1" applyBorder="1" applyAlignment="1">
      <alignment horizontal="right" vertical="center" wrapText="1" indent="1"/>
    </xf>
    <xf numFmtId="38" fontId="10" fillId="0" borderId="5" xfId="5" applyFont="1" applyFill="1" applyBorder="1" applyAlignment="1">
      <alignment horizontal="center" vertical="center" wrapText="1"/>
    </xf>
    <xf numFmtId="38" fontId="10" fillId="0" borderId="16" xfId="5" applyFont="1" applyFill="1" applyBorder="1" applyAlignment="1">
      <alignment horizontal="center" vertical="center" wrapText="1"/>
    </xf>
    <xf numFmtId="38" fontId="22" fillId="0" borderId="5" xfId="5" applyFont="1" applyFill="1" applyBorder="1" applyAlignment="1">
      <alignment horizontal="left" vertical="center" wrapText="1" indent="1"/>
    </xf>
    <xf numFmtId="38" fontId="22" fillId="0" borderId="16" xfId="5" applyFont="1" applyFill="1" applyBorder="1" applyAlignment="1">
      <alignment horizontal="left" vertical="center" wrapText="1" indent="1"/>
    </xf>
    <xf numFmtId="0" fontId="21" fillId="0" borderId="6" xfId="1" applyFont="1" applyFill="1" applyBorder="1" applyAlignment="1">
      <alignment horizontal="left" vertical="center" wrapText="1"/>
    </xf>
    <xf numFmtId="0" fontId="21" fillId="0" borderId="4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 wrapText="1"/>
    </xf>
    <xf numFmtId="0" fontId="21" fillId="0" borderId="32" xfId="1" applyFont="1" applyFill="1" applyBorder="1" applyAlignment="1">
      <alignment horizontal="left" vertical="center" wrapText="1"/>
    </xf>
    <xf numFmtId="38" fontId="22" fillId="0" borderId="0" xfId="5" applyFont="1" applyFill="1" applyBorder="1" applyAlignment="1">
      <alignment horizontal="left" vertical="center" wrapText="1" indent="1"/>
    </xf>
    <xf numFmtId="0" fontId="14" fillId="0" borderId="0" xfId="1" applyFont="1" applyAlignment="1">
      <alignment horizontal="right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left" vertical="center" wrapText="1" indent="2"/>
    </xf>
    <xf numFmtId="0" fontId="19" fillId="2" borderId="19" xfId="0" applyFont="1" applyFill="1" applyBorder="1" applyAlignment="1">
      <alignment horizontal="left" vertical="center" indent="2"/>
    </xf>
    <xf numFmtId="0" fontId="18" fillId="2" borderId="2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38" fontId="22" fillId="0" borderId="34" xfId="5" applyFont="1" applyFill="1" applyBorder="1" applyAlignment="1">
      <alignment horizontal="right" vertical="center" wrapText="1" indent="1"/>
    </xf>
    <xf numFmtId="38" fontId="22" fillId="0" borderId="11" xfId="5" applyFont="1" applyFill="1" applyBorder="1" applyAlignment="1">
      <alignment horizontal="right" vertical="center" wrapText="1" indent="1"/>
    </xf>
    <xf numFmtId="38" fontId="22" fillId="0" borderId="7" xfId="5" applyFont="1" applyFill="1" applyBorder="1" applyAlignment="1">
      <alignment horizontal="right" wrapText="1" indent="1"/>
    </xf>
    <xf numFmtId="38" fontId="22" fillId="0" borderId="36" xfId="5" applyFont="1" applyFill="1" applyBorder="1" applyAlignment="1">
      <alignment horizontal="right" wrapText="1" indent="1"/>
    </xf>
    <xf numFmtId="38" fontId="22" fillId="0" borderId="15" xfId="5" applyFont="1" applyFill="1" applyBorder="1" applyAlignment="1">
      <alignment horizontal="right" vertical="center" wrapText="1"/>
    </xf>
    <xf numFmtId="38" fontId="22" fillId="0" borderId="37" xfId="5" applyFont="1" applyFill="1" applyBorder="1" applyAlignment="1">
      <alignment horizontal="right" vertical="center" wrapText="1"/>
    </xf>
    <xf numFmtId="38" fontId="10" fillId="0" borderId="7" xfId="5" applyFont="1" applyFill="1" applyBorder="1" applyAlignment="1">
      <alignment horizontal="right" wrapText="1" indent="1"/>
    </xf>
    <xf numFmtId="38" fontId="10" fillId="0" borderId="36" xfId="5" applyFont="1" applyFill="1" applyBorder="1" applyAlignment="1">
      <alignment horizontal="right" wrapText="1" indent="1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38" fontId="8" fillId="0" borderId="5" xfId="5" applyFont="1" applyFill="1" applyBorder="1" applyAlignment="1">
      <alignment horizontal="center" vertical="center" wrapText="1"/>
    </xf>
    <xf numFmtId="38" fontId="8" fillId="0" borderId="16" xfId="5" applyFont="1" applyFill="1" applyBorder="1" applyAlignment="1">
      <alignment horizontal="center" vertical="center" wrapText="1"/>
    </xf>
    <xf numFmtId="38" fontId="8" fillId="0" borderId="5" xfId="5" applyFont="1" applyFill="1" applyBorder="1" applyAlignment="1">
      <alignment horizontal="left" vertical="center" wrapText="1" indent="1"/>
    </xf>
    <xf numFmtId="38" fontId="8" fillId="0" borderId="16" xfId="5" applyFont="1" applyFill="1" applyBorder="1" applyAlignment="1">
      <alignment horizontal="left" vertical="center" wrapText="1" indent="1"/>
    </xf>
  </cellXfs>
  <cellStyles count="6">
    <cellStyle name="桁区切り" xfId="5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colors>
    <mruColors>
      <color rgb="FF0000FF"/>
      <color rgb="FFFF00FF"/>
      <color rgb="FFFF99CC"/>
      <color rgb="FFFF99FF"/>
      <color rgb="FFFFFF81"/>
      <color rgb="FFFFFF43"/>
      <color rgb="FF0000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22</xdr:row>
      <xdr:rowOff>63500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2D2F44F-0013-4E41-9A8F-973F2DA21880}"/>
            </a:ext>
          </a:extLst>
        </xdr:cNvPr>
        <xdr:cNvSpPr txBox="1"/>
      </xdr:nvSpPr>
      <xdr:spPr>
        <a:xfrm>
          <a:off x="24193500" y="1359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22</xdr:row>
      <xdr:rowOff>63500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D20DD9F-9C3F-4D80-B1F7-7C3D7FF443D2}"/>
            </a:ext>
          </a:extLst>
        </xdr:cNvPr>
        <xdr:cNvSpPr txBox="1"/>
      </xdr:nvSpPr>
      <xdr:spPr>
        <a:xfrm>
          <a:off x="16033750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22</xdr:row>
      <xdr:rowOff>63500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F4F28F4-2F60-4F51-9870-46CADA24A2C3}"/>
            </a:ext>
          </a:extLst>
        </xdr:cNvPr>
        <xdr:cNvSpPr txBox="1"/>
      </xdr:nvSpPr>
      <xdr:spPr>
        <a:xfrm>
          <a:off x="24136350" y="1693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16</xdr:col>
      <xdr:colOff>190500</xdr:colOff>
      <xdr:row>47</xdr:row>
      <xdr:rowOff>63500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9B61C37-2212-4449-A65C-16328BF51879}"/>
            </a:ext>
          </a:extLst>
        </xdr:cNvPr>
        <xdr:cNvSpPr txBox="1"/>
      </xdr:nvSpPr>
      <xdr:spPr>
        <a:xfrm>
          <a:off x="24136350" y="3161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12</xdr:col>
      <xdr:colOff>138547</xdr:colOff>
      <xdr:row>5</xdr:row>
      <xdr:rowOff>616961</xdr:rowOff>
    </xdr:from>
    <xdr:to>
      <xdr:col>12</xdr:col>
      <xdr:colOff>1216603</xdr:colOff>
      <xdr:row>6</xdr:row>
      <xdr:rowOff>428624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35B8BCB9-04AC-4527-8F24-740C77345B72}"/>
            </a:ext>
          </a:extLst>
        </xdr:cNvPr>
        <xdr:cNvSpPr/>
      </xdr:nvSpPr>
      <xdr:spPr>
        <a:xfrm>
          <a:off x="19131397" y="346493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114734</xdr:colOff>
      <xdr:row>5</xdr:row>
      <xdr:rowOff>616961</xdr:rowOff>
    </xdr:from>
    <xdr:to>
      <xdr:col>11</xdr:col>
      <xdr:colOff>1192790</xdr:colOff>
      <xdr:row>6</xdr:row>
      <xdr:rowOff>428624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AF893213-ECB1-407F-8315-11927076E9E1}"/>
            </a:ext>
          </a:extLst>
        </xdr:cNvPr>
        <xdr:cNvSpPr/>
      </xdr:nvSpPr>
      <xdr:spPr>
        <a:xfrm>
          <a:off x="17869334" y="346493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90922</xdr:colOff>
      <xdr:row>5</xdr:row>
      <xdr:rowOff>616961</xdr:rowOff>
    </xdr:from>
    <xdr:to>
      <xdr:col>15</xdr:col>
      <xdr:colOff>1168978</xdr:colOff>
      <xdr:row>6</xdr:row>
      <xdr:rowOff>428624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CB967693-8C74-43C6-8793-5841B4075E2B}"/>
            </a:ext>
          </a:extLst>
        </xdr:cNvPr>
        <xdr:cNvSpPr/>
      </xdr:nvSpPr>
      <xdr:spPr>
        <a:xfrm>
          <a:off x="22798522" y="346493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114735</xdr:colOff>
      <xdr:row>7</xdr:row>
      <xdr:rowOff>616961</xdr:rowOff>
    </xdr:from>
    <xdr:to>
      <xdr:col>12</xdr:col>
      <xdr:colOff>1192791</xdr:colOff>
      <xdr:row>8</xdr:row>
      <xdr:rowOff>428624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13E160D8-5DDF-45FC-A146-AFCCDA61A1E4}"/>
            </a:ext>
          </a:extLst>
        </xdr:cNvPr>
        <xdr:cNvSpPr/>
      </xdr:nvSpPr>
      <xdr:spPr>
        <a:xfrm>
          <a:off x="19107585" y="554138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90922</xdr:colOff>
      <xdr:row>7</xdr:row>
      <xdr:rowOff>616961</xdr:rowOff>
    </xdr:from>
    <xdr:to>
      <xdr:col>11</xdr:col>
      <xdr:colOff>1168978</xdr:colOff>
      <xdr:row>8</xdr:row>
      <xdr:rowOff>428624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1D791C4-DED9-46B1-9457-FE0C24CEC33B}"/>
            </a:ext>
          </a:extLst>
        </xdr:cNvPr>
        <xdr:cNvSpPr/>
      </xdr:nvSpPr>
      <xdr:spPr>
        <a:xfrm>
          <a:off x="17845522" y="554138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67110</xdr:colOff>
      <xdr:row>7</xdr:row>
      <xdr:rowOff>616961</xdr:rowOff>
    </xdr:from>
    <xdr:to>
      <xdr:col>15</xdr:col>
      <xdr:colOff>1145166</xdr:colOff>
      <xdr:row>8</xdr:row>
      <xdr:rowOff>428624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BC477024-ED15-4BBF-87D7-A6E335F34A1D}"/>
            </a:ext>
          </a:extLst>
        </xdr:cNvPr>
        <xdr:cNvSpPr/>
      </xdr:nvSpPr>
      <xdr:spPr>
        <a:xfrm>
          <a:off x="22774710" y="5541386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452436</xdr:colOff>
      <xdr:row>10</xdr:row>
      <xdr:rowOff>23812</xdr:rowOff>
    </xdr:from>
    <xdr:to>
      <xdr:col>16</xdr:col>
      <xdr:colOff>1119187</xdr:colOff>
      <xdr:row>10</xdr:row>
      <xdr:rowOff>23812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EE1CA587-65A5-4E8F-B41E-1533D8537B7E}"/>
            </a:ext>
          </a:extLst>
        </xdr:cNvPr>
        <xdr:cNvCxnSpPr/>
      </xdr:nvCxnSpPr>
      <xdr:spPr>
        <a:xfrm>
          <a:off x="15730536" y="8062912"/>
          <a:ext cx="9334501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500062</xdr:colOff>
      <xdr:row>12</xdr:row>
      <xdr:rowOff>0</xdr:rowOff>
    </xdr:from>
    <xdr:to>
      <xdr:col>12</xdr:col>
      <xdr:colOff>1166813</xdr:colOff>
      <xdr:row>12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ABC81795-BAC9-48C4-9D9B-845A6B295CA2}"/>
            </a:ext>
          </a:extLst>
        </xdr:cNvPr>
        <xdr:cNvCxnSpPr/>
      </xdr:nvCxnSpPr>
      <xdr:spPr>
        <a:xfrm>
          <a:off x="15778162" y="10115550"/>
          <a:ext cx="4381501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121228</xdr:colOff>
      <xdr:row>30</xdr:row>
      <xdr:rowOff>242454</xdr:rowOff>
    </xdr:from>
    <xdr:to>
      <xdr:col>5</xdr:col>
      <xdr:colOff>1199284</xdr:colOff>
      <xdr:row>31</xdr:row>
      <xdr:rowOff>435118</xdr:rowOff>
    </xdr:to>
    <xdr:sp macro="" textlink="">
      <xdr:nvSpPr>
        <xdr:cNvPr id="12" name="矢印: 右 11">
          <a:extLst>
            <a:ext uri="{FF2B5EF4-FFF2-40B4-BE49-F238E27FC236}">
              <a16:creationId xmlns:a16="http://schemas.microsoft.com/office/drawing/2014/main" id="{9D524DA1-7259-4DD4-9A9D-70EEC06A9C0B}"/>
            </a:ext>
          </a:extLst>
        </xdr:cNvPr>
        <xdr:cNvSpPr/>
      </xdr:nvSpPr>
      <xdr:spPr>
        <a:xfrm>
          <a:off x="10446328" y="20702154"/>
          <a:ext cx="1078056" cy="849889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138545</xdr:colOff>
      <xdr:row>30</xdr:row>
      <xdr:rowOff>259772</xdr:rowOff>
    </xdr:from>
    <xdr:to>
      <xdr:col>6</xdr:col>
      <xdr:colOff>1216601</xdr:colOff>
      <xdr:row>31</xdr:row>
      <xdr:rowOff>452436</xdr:rowOff>
    </xdr:to>
    <xdr:sp macro="" textlink="">
      <xdr:nvSpPr>
        <xdr:cNvPr id="13" name="矢印: 右 12">
          <a:extLst>
            <a:ext uri="{FF2B5EF4-FFF2-40B4-BE49-F238E27FC236}">
              <a16:creationId xmlns:a16="http://schemas.microsoft.com/office/drawing/2014/main" id="{5512FEEE-081E-4F30-95E0-4211B43C668C}"/>
            </a:ext>
          </a:extLst>
        </xdr:cNvPr>
        <xdr:cNvSpPr/>
      </xdr:nvSpPr>
      <xdr:spPr>
        <a:xfrm>
          <a:off x="11701895" y="20719472"/>
          <a:ext cx="1078056" cy="849889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103910</xdr:colOff>
      <xdr:row>32</xdr:row>
      <xdr:rowOff>259773</xdr:rowOff>
    </xdr:from>
    <xdr:to>
      <xdr:col>5</xdr:col>
      <xdr:colOff>1181966</xdr:colOff>
      <xdr:row>33</xdr:row>
      <xdr:rowOff>452436</xdr:rowOff>
    </xdr:to>
    <xdr:sp macro="" textlink="">
      <xdr:nvSpPr>
        <xdr:cNvPr id="14" name="矢印: 右 13">
          <a:extLst>
            <a:ext uri="{FF2B5EF4-FFF2-40B4-BE49-F238E27FC236}">
              <a16:creationId xmlns:a16="http://schemas.microsoft.com/office/drawing/2014/main" id="{E9C690FB-C182-43B5-9ABE-B02544D365B0}"/>
            </a:ext>
          </a:extLst>
        </xdr:cNvPr>
        <xdr:cNvSpPr/>
      </xdr:nvSpPr>
      <xdr:spPr>
        <a:xfrm>
          <a:off x="10429010" y="22033923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138545</xdr:colOff>
      <xdr:row>32</xdr:row>
      <xdr:rowOff>259773</xdr:rowOff>
    </xdr:from>
    <xdr:to>
      <xdr:col>6</xdr:col>
      <xdr:colOff>1216601</xdr:colOff>
      <xdr:row>33</xdr:row>
      <xdr:rowOff>452436</xdr:rowOff>
    </xdr:to>
    <xdr:sp macro="" textlink="">
      <xdr:nvSpPr>
        <xdr:cNvPr id="15" name="矢印: 右 14">
          <a:extLst>
            <a:ext uri="{FF2B5EF4-FFF2-40B4-BE49-F238E27FC236}">
              <a16:creationId xmlns:a16="http://schemas.microsoft.com/office/drawing/2014/main" id="{40A18ED6-C3EC-4449-AC9B-70B54A28F384}"/>
            </a:ext>
          </a:extLst>
        </xdr:cNvPr>
        <xdr:cNvSpPr/>
      </xdr:nvSpPr>
      <xdr:spPr>
        <a:xfrm>
          <a:off x="11701895" y="22033923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103908</xdr:colOff>
      <xdr:row>34</xdr:row>
      <xdr:rowOff>242455</xdr:rowOff>
    </xdr:from>
    <xdr:to>
      <xdr:col>7</xdr:col>
      <xdr:colOff>1181964</xdr:colOff>
      <xdr:row>35</xdr:row>
      <xdr:rowOff>435118</xdr:rowOff>
    </xdr:to>
    <xdr:sp macro="" textlink="">
      <xdr:nvSpPr>
        <xdr:cNvPr id="16" name="矢印: 右 15">
          <a:extLst>
            <a:ext uri="{FF2B5EF4-FFF2-40B4-BE49-F238E27FC236}">
              <a16:creationId xmlns:a16="http://schemas.microsoft.com/office/drawing/2014/main" id="{12B9923E-471F-4A28-9913-C86AEF1492D1}"/>
            </a:ext>
          </a:extLst>
        </xdr:cNvPr>
        <xdr:cNvSpPr/>
      </xdr:nvSpPr>
      <xdr:spPr>
        <a:xfrm>
          <a:off x="12905508" y="23331055"/>
          <a:ext cx="1078056" cy="849888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71436</xdr:colOff>
      <xdr:row>37</xdr:row>
      <xdr:rowOff>23813</xdr:rowOff>
    </xdr:from>
    <xdr:to>
      <xdr:col>7</xdr:col>
      <xdr:colOff>1229591</xdr:colOff>
      <xdr:row>37</xdr:row>
      <xdr:rowOff>23813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F520FF9C-3001-4179-86C1-CF36A037879D}"/>
            </a:ext>
          </a:extLst>
        </xdr:cNvPr>
        <xdr:cNvCxnSpPr/>
      </xdr:nvCxnSpPr>
      <xdr:spPr>
        <a:xfrm>
          <a:off x="12873036" y="25084088"/>
          <a:ext cx="1158155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175346</xdr:colOff>
      <xdr:row>38</xdr:row>
      <xdr:rowOff>647267</xdr:rowOff>
    </xdr:from>
    <xdr:to>
      <xdr:col>7</xdr:col>
      <xdr:colOff>1108364</xdr:colOff>
      <xdr:row>38</xdr:row>
      <xdr:rowOff>647267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2B1C87D-DEF0-4AE9-8B3F-B985D387EFA1}"/>
            </a:ext>
          </a:extLst>
        </xdr:cNvPr>
        <xdr:cNvCxnSpPr/>
      </xdr:nvCxnSpPr>
      <xdr:spPr>
        <a:xfrm>
          <a:off x="10500446" y="26364767"/>
          <a:ext cx="3409518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88754</xdr:colOff>
      <xdr:row>41</xdr:row>
      <xdr:rowOff>6494</xdr:rowOff>
    </xdr:from>
    <xdr:to>
      <xdr:col>9</xdr:col>
      <xdr:colOff>1246909</xdr:colOff>
      <xdr:row>41</xdr:row>
      <xdr:rowOff>6494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145DE330-FC2C-4816-8024-56AE2D30324F}"/>
            </a:ext>
          </a:extLst>
        </xdr:cNvPr>
        <xdr:cNvCxnSpPr/>
      </xdr:nvCxnSpPr>
      <xdr:spPr>
        <a:xfrm>
          <a:off x="15366854" y="27695669"/>
          <a:ext cx="1148630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190500</xdr:colOff>
      <xdr:row>22</xdr:row>
      <xdr:rowOff>63500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FA191D-A71F-4DAA-B71C-4B810F99C886}"/>
            </a:ext>
          </a:extLst>
        </xdr:cNvPr>
        <xdr:cNvSpPr txBox="1"/>
      </xdr:nvSpPr>
      <xdr:spPr>
        <a:xfrm>
          <a:off x="28174950" y="1571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16</xdr:col>
      <xdr:colOff>190500</xdr:colOff>
      <xdr:row>47</xdr:row>
      <xdr:rowOff>63500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49D35D8-060E-4DD8-81F9-F5F3EB730C74}"/>
            </a:ext>
          </a:extLst>
        </xdr:cNvPr>
        <xdr:cNvSpPr txBox="1"/>
      </xdr:nvSpPr>
      <xdr:spPr>
        <a:xfrm>
          <a:off x="28384500" y="1610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12</xdr:col>
      <xdr:colOff>138547</xdr:colOff>
      <xdr:row>5</xdr:row>
      <xdr:rowOff>616961</xdr:rowOff>
    </xdr:from>
    <xdr:to>
      <xdr:col>12</xdr:col>
      <xdr:colOff>1216603</xdr:colOff>
      <xdr:row>6</xdr:row>
      <xdr:rowOff>428624</xdr:rowOff>
    </xdr:to>
    <xdr:sp macro="" textlink="">
      <xdr:nvSpPr>
        <xdr:cNvPr id="26" name="矢印: 右 25">
          <a:extLst>
            <a:ext uri="{FF2B5EF4-FFF2-40B4-BE49-F238E27FC236}">
              <a16:creationId xmlns:a16="http://schemas.microsoft.com/office/drawing/2014/main" id="{74107F55-6001-465E-8A70-A6654F2A44B0}"/>
            </a:ext>
          </a:extLst>
        </xdr:cNvPr>
        <xdr:cNvSpPr/>
      </xdr:nvSpPr>
      <xdr:spPr>
        <a:xfrm>
          <a:off x="20188672" y="27838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114734</xdr:colOff>
      <xdr:row>5</xdr:row>
      <xdr:rowOff>616961</xdr:rowOff>
    </xdr:from>
    <xdr:to>
      <xdr:col>11</xdr:col>
      <xdr:colOff>1192790</xdr:colOff>
      <xdr:row>6</xdr:row>
      <xdr:rowOff>428624</xdr:rowOff>
    </xdr:to>
    <xdr:sp macro="" textlink="">
      <xdr:nvSpPr>
        <xdr:cNvPr id="27" name="矢印: 右 26">
          <a:extLst>
            <a:ext uri="{FF2B5EF4-FFF2-40B4-BE49-F238E27FC236}">
              <a16:creationId xmlns:a16="http://schemas.microsoft.com/office/drawing/2014/main" id="{A76D2B46-F256-4B3C-B7B2-F08AECDE9BAB}"/>
            </a:ext>
          </a:extLst>
        </xdr:cNvPr>
        <xdr:cNvSpPr/>
      </xdr:nvSpPr>
      <xdr:spPr>
        <a:xfrm>
          <a:off x="18902797" y="27838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90922</xdr:colOff>
      <xdr:row>5</xdr:row>
      <xdr:rowOff>616961</xdr:rowOff>
    </xdr:from>
    <xdr:to>
      <xdr:col>15</xdr:col>
      <xdr:colOff>1168978</xdr:colOff>
      <xdr:row>6</xdr:row>
      <xdr:rowOff>428624</xdr:rowOff>
    </xdr:to>
    <xdr:sp macro="" textlink="">
      <xdr:nvSpPr>
        <xdr:cNvPr id="28" name="矢印: 右 27">
          <a:extLst>
            <a:ext uri="{FF2B5EF4-FFF2-40B4-BE49-F238E27FC236}">
              <a16:creationId xmlns:a16="http://schemas.microsoft.com/office/drawing/2014/main" id="{24857210-66B0-4DA0-A8E1-28F52E819A7C}"/>
            </a:ext>
          </a:extLst>
        </xdr:cNvPr>
        <xdr:cNvSpPr/>
      </xdr:nvSpPr>
      <xdr:spPr>
        <a:xfrm>
          <a:off x="23927235" y="27838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114735</xdr:colOff>
      <xdr:row>7</xdr:row>
      <xdr:rowOff>616961</xdr:rowOff>
    </xdr:from>
    <xdr:to>
      <xdr:col>12</xdr:col>
      <xdr:colOff>1192791</xdr:colOff>
      <xdr:row>8</xdr:row>
      <xdr:rowOff>428624</xdr:rowOff>
    </xdr:to>
    <xdr:sp macro="" textlink="">
      <xdr:nvSpPr>
        <xdr:cNvPr id="29" name="矢印: 右 28">
          <a:extLst>
            <a:ext uri="{FF2B5EF4-FFF2-40B4-BE49-F238E27FC236}">
              <a16:creationId xmlns:a16="http://schemas.microsoft.com/office/drawing/2014/main" id="{51E8FEAE-49FA-435D-A831-AC08BE2A88FF}"/>
            </a:ext>
          </a:extLst>
        </xdr:cNvPr>
        <xdr:cNvSpPr/>
      </xdr:nvSpPr>
      <xdr:spPr>
        <a:xfrm>
          <a:off x="20164860" y="48793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90922</xdr:colOff>
      <xdr:row>7</xdr:row>
      <xdr:rowOff>616961</xdr:rowOff>
    </xdr:from>
    <xdr:to>
      <xdr:col>11</xdr:col>
      <xdr:colOff>1168978</xdr:colOff>
      <xdr:row>8</xdr:row>
      <xdr:rowOff>428624</xdr:rowOff>
    </xdr:to>
    <xdr:sp macro="" textlink="">
      <xdr:nvSpPr>
        <xdr:cNvPr id="30" name="矢印: 右 29">
          <a:extLst>
            <a:ext uri="{FF2B5EF4-FFF2-40B4-BE49-F238E27FC236}">
              <a16:creationId xmlns:a16="http://schemas.microsoft.com/office/drawing/2014/main" id="{A3C00CF6-596B-4E1F-8A87-4F1B9D7820FF}"/>
            </a:ext>
          </a:extLst>
        </xdr:cNvPr>
        <xdr:cNvSpPr/>
      </xdr:nvSpPr>
      <xdr:spPr>
        <a:xfrm>
          <a:off x="18878985" y="48793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67110</xdr:colOff>
      <xdr:row>7</xdr:row>
      <xdr:rowOff>616961</xdr:rowOff>
    </xdr:from>
    <xdr:to>
      <xdr:col>15</xdr:col>
      <xdr:colOff>1145166</xdr:colOff>
      <xdr:row>8</xdr:row>
      <xdr:rowOff>428624</xdr:rowOff>
    </xdr:to>
    <xdr:sp macro="" textlink="">
      <xdr:nvSpPr>
        <xdr:cNvPr id="31" name="矢印: 右 30">
          <a:extLst>
            <a:ext uri="{FF2B5EF4-FFF2-40B4-BE49-F238E27FC236}">
              <a16:creationId xmlns:a16="http://schemas.microsoft.com/office/drawing/2014/main" id="{BD6724E9-4CE2-4829-8E6B-F93FA0A18FD7}"/>
            </a:ext>
          </a:extLst>
        </xdr:cNvPr>
        <xdr:cNvSpPr/>
      </xdr:nvSpPr>
      <xdr:spPr>
        <a:xfrm>
          <a:off x="23903423" y="4879399"/>
          <a:ext cx="1078056" cy="859413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452436</xdr:colOff>
      <xdr:row>10</xdr:row>
      <xdr:rowOff>23812</xdr:rowOff>
    </xdr:from>
    <xdr:to>
      <xdr:col>16</xdr:col>
      <xdr:colOff>1119187</xdr:colOff>
      <xdr:row>10</xdr:row>
      <xdr:rowOff>23812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FC6B9B05-A0C5-46C3-9D8C-7AADFA31D574}"/>
            </a:ext>
          </a:extLst>
        </xdr:cNvPr>
        <xdr:cNvCxnSpPr/>
      </xdr:nvCxnSpPr>
      <xdr:spPr>
        <a:xfrm>
          <a:off x="16716374" y="7429500"/>
          <a:ext cx="9501188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500062</xdr:colOff>
      <xdr:row>12</xdr:row>
      <xdr:rowOff>0</xdr:rowOff>
    </xdr:from>
    <xdr:to>
      <xdr:col>12</xdr:col>
      <xdr:colOff>1166813</xdr:colOff>
      <xdr:row>12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3D687B5A-E6C0-4FF4-851B-2B590C8595C2}"/>
            </a:ext>
          </a:extLst>
        </xdr:cNvPr>
        <xdr:cNvCxnSpPr/>
      </xdr:nvCxnSpPr>
      <xdr:spPr>
        <a:xfrm>
          <a:off x="16764000" y="9501188"/>
          <a:ext cx="4452938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121228</xdr:colOff>
      <xdr:row>30</xdr:row>
      <xdr:rowOff>242454</xdr:rowOff>
    </xdr:from>
    <xdr:to>
      <xdr:col>5</xdr:col>
      <xdr:colOff>1199284</xdr:colOff>
      <xdr:row>31</xdr:row>
      <xdr:rowOff>435118</xdr:rowOff>
    </xdr:to>
    <xdr:sp macro="" textlink="">
      <xdr:nvSpPr>
        <xdr:cNvPr id="35" name="矢印: 右 34">
          <a:extLst>
            <a:ext uri="{FF2B5EF4-FFF2-40B4-BE49-F238E27FC236}">
              <a16:creationId xmlns:a16="http://schemas.microsoft.com/office/drawing/2014/main" id="{15304582-1BD1-4B68-9421-56B3D7EDF1FE}"/>
            </a:ext>
          </a:extLst>
        </xdr:cNvPr>
        <xdr:cNvSpPr/>
      </xdr:nvSpPr>
      <xdr:spPr>
        <a:xfrm>
          <a:off x="10061864" y="20677909"/>
          <a:ext cx="1078056" cy="850754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138545</xdr:colOff>
      <xdr:row>30</xdr:row>
      <xdr:rowOff>259772</xdr:rowOff>
    </xdr:from>
    <xdr:to>
      <xdr:col>6</xdr:col>
      <xdr:colOff>1216601</xdr:colOff>
      <xdr:row>31</xdr:row>
      <xdr:rowOff>452436</xdr:rowOff>
    </xdr:to>
    <xdr:sp macro="" textlink="">
      <xdr:nvSpPr>
        <xdr:cNvPr id="36" name="矢印: 右 35">
          <a:extLst>
            <a:ext uri="{FF2B5EF4-FFF2-40B4-BE49-F238E27FC236}">
              <a16:creationId xmlns:a16="http://schemas.microsoft.com/office/drawing/2014/main" id="{0DD14D0F-A174-49AD-A6ED-002B9977C1A7}"/>
            </a:ext>
          </a:extLst>
        </xdr:cNvPr>
        <xdr:cNvSpPr/>
      </xdr:nvSpPr>
      <xdr:spPr>
        <a:xfrm>
          <a:off x="11343409" y="20695227"/>
          <a:ext cx="1078056" cy="850754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103910</xdr:colOff>
      <xdr:row>32</xdr:row>
      <xdr:rowOff>259773</xdr:rowOff>
    </xdr:from>
    <xdr:to>
      <xdr:col>5</xdr:col>
      <xdr:colOff>1181966</xdr:colOff>
      <xdr:row>33</xdr:row>
      <xdr:rowOff>452436</xdr:rowOff>
    </xdr:to>
    <xdr:sp macro="" textlink="">
      <xdr:nvSpPr>
        <xdr:cNvPr id="37" name="矢印: 右 36">
          <a:extLst>
            <a:ext uri="{FF2B5EF4-FFF2-40B4-BE49-F238E27FC236}">
              <a16:creationId xmlns:a16="http://schemas.microsoft.com/office/drawing/2014/main" id="{DA54AE03-02B9-4BA8-A3A8-5E06686044DA}"/>
            </a:ext>
          </a:extLst>
        </xdr:cNvPr>
        <xdr:cNvSpPr/>
      </xdr:nvSpPr>
      <xdr:spPr>
        <a:xfrm>
          <a:off x="10044546" y="22011409"/>
          <a:ext cx="1078056" cy="850754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138545</xdr:colOff>
      <xdr:row>32</xdr:row>
      <xdr:rowOff>259773</xdr:rowOff>
    </xdr:from>
    <xdr:to>
      <xdr:col>6</xdr:col>
      <xdr:colOff>1216601</xdr:colOff>
      <xdr:row>33</xdr:row>
      <xdr:rowOff>452436</xdr:rowOff>
    </xdr:to>
    <xdr:sp macro="" textlink="">
      <xdr:nvSpPr>
        <xdr:cNvPr id="38" name="矢印: 右 37">
          <a:extLst>
            <a:ext uri="{FF2B5EF4-FFF2-40B4-BE49-F238E27FC236}">
              <a16:creationId xmlns:a16="http://schemas.microsoft.com/office/drawing/2014/main" id="{1B592A13-7B73-4725-87F0-5D8808031113}"/>
            </a:ext>
          </a:extLst>
        </xdr:cNvPr>
        <xdr:cNvSpPr/>
      </xdr:nvSpPr>
      <xdr:spPr>
        <a:xfrm>
          <a:off x="11343409" y="22011409"/>
          <a:ext cx="1078056" cy="850754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103908</xdr:colOff>
      <xdr:row>34</xdr:row>
      <xdr:rowOff>242455</xdr:rowOff>
    </xdr:from>
    <xdr:to>
      <xdr:col>7</xdr:col>
      <xdr:colOff>1181964</xdr:colOff>
      <xdr:row>35</xdr:row>
      <xdr:rowOff>435118</xdr:rowOff>
    </xdr:to>
    <xdr:sp macro="" textlink="">
      <xdr:nvSpPr>
        <xdr:cNvPr id="39" name="矢印: 右 38">
          <a:extLst>
            <a:ext uri="{FF2B5EF4-FFF2-40B4-BE49-F238E27FC236}">
              <a16:creationId xmlns:a16="http://schemas.microsoft.com/office/drawing/2014/main" id="{759810BD-2004-459E-A9B6-13F74F262007}"/>
            </a:ext>
          </a:extLst>
        </xdr:cNvPr>
        <xdr:cNvSpPr/>
      </xdr:nvSpPr>
      <xdr:spPr>
        <a:xfrm>
          <a:off x="12572999" y="23310273"/>
          <a:ext cx="1078056" cy="850754"/>
        </a:xfrm>
        <a:prstGeom prst="rightArrow">
          <a:avLst>
            <a:gd name="adj1" fmla="val 27273"/>
            <a:gd name="adj2" fmla="val 38636"/>
          </a:avLst>
        </a:prstGeom>
        <a:solidFill>
          <a:srgbClr val="0070C0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71436</xdr:colOff>
      <xdr:row>37</xdr:row>
      <xdr:rowOff>23813</xdr:rowOff>
    </xdr:from>
    <xdr:to>
      <xdr:col>7</xdr:col>
      <xdr:colOff>1229591</xdr:colOff>
      <xdr:row>37</xdr:row>
      <xdr:rowOff>23813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4837EAB6-5843-4743-8DA3-57AB6E5EC863}"/>
            </a:ext>
          </a:extLst>
        </xdr:cNvPr>
        <xdr:cNvCxnSpPr/>
      </xdr:nvCxnSpPr>
      <xdr:spPr>
        <a:xfrm>
          <a:off x="12540527" y="25065904"/>
          <a:ext cx="1158155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175346</xdr:colOff>
      <xdr:row>38</xdr:row>
      <xdr:rowOff>647267</xdr:rowOff>
    </xdr:from>
    <xdr:to>
      <xdr:col>7</xdr:col>
      <xdr:colOff>1108364</xdr:colOff>
      <xdr:row>38</xdr:row>
      <xdr:rowOff>647267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8282640D-B170-498D-B6DD-F40125F52540}"/>
            </a:ext>
          </a:extLst>
        </xdr:cNvPr>
        <xdr:cNvCxnSpPr/>
      </xdr:nvCxnSpPr>
      <xdr:spPr>
        <a:xfrm>
          <a:off x="10115982" y="26347449"/>
          <a:ext cx="3461473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88754</xdr:colOff>
      <xdr:row>41</xdr:row>
      <xdr:rowOff>6494</xdr:rowOff>
    </xdr:from>
    <xdr:to>
      <xdr:col>9</xdr:col>
      <xdr:colOff>1246909</xdr:colOff>
      <xdr:row>41</xdr:row>
      <xdr:rowOff>6494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3FADB11-64EA-48FD-82B5-52AC24CB31E0}"/>
            </a:ext>
          </a:extLst>
        </xdr:cNvPr>
        <xdr:cNvCxnSpPr/>
      </xdr:nvCxnSpPr>
      <xdr:spPr>
        <a:xfrm>
          <a:off x="15380709" y="27680949"/>
          <a:ext cx="1158155" cy="0"/>
        </a:xfrm>
        <a:prstGeom prst="straightConnector1">
          <a:avLst/>
        </a:prstGeom>
        <a:ln w="76200">
          <a:solidFill>
            <a:srgbClr val="0070C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92F3C-BD1F-4985-AD97-6547CFBAC17B}">
  <sheetPr>
    <tabColor rgb="FFFFC000"/>
  </sheetPr>
  <dimension ref="A1:Q24"/>
  <sheetViews>
    <sheetView tabSelected="1" view="pageBreakPreview" topLeftCell="A4" zoomScale="40" zoomScaleNormal="40" zoomScaleSheetLayoutView="40" workbookViewId="0">
      <selection activeCell="G17" sqref="G17"/>
    </sheetView>
  </sheetViews>
  <sheetFormatPr defaultColWidth="9" defaultRowHeight="12.75"/>
  <cols>
    <col min="1" max="1" width="2.33203125" style="41" customWidth="1"/>
    <col min="2" max="2" width="6.19921875" style="42" customWidth="1"/>
    <col min="3" max="3" width="70.46484375" style="41" customWidth="1"/>
    <col min="4" max="4" width="15.46484375" style="41" customWidth="1"/>
    <col min="5" max="5" width="43.1328125" style="41" customWidth="1"/>
    <col min="6" max="8" width="16.33203125" style="41" customWidth="1"/>
    <col min="9" max="9" width="16.1328125" style="41" customWidth="1"/>
    <col min="10" max="17" width="16.33203125" style="41" customWidth="1"/>
    <col min="18" max="18" width="3.6640625" style="41" customWidth="1"/>
    <col min="19" max="16384" width="9" style="41"/>
  </cols>
  <sheetData>
    <row r="1" spans="1:17" s="18" customFormat="1" ht="41.25" customHeight="1">
      <c r="A1" s="16" t="s">
        <v>19</v>
      </c>
      <c r="B1" s="17"/>
      <c r="D1" s="17"/>
      <c r="E1" s="17"/>
      <c r="F1" s="17"/>
      <c r="G1" s="17"/>
      <c r="H1" s="17"/>
      <c r="I1" s="17"/>
      <c r="J1" s="67"/>
      <c r="K1" s="67"/>
      <c r="L1" s="67"/>
      <c r="M1" s="67"/>
      <c r="N1" s="67"/>
      <c r="O1" s="67"/>
      <c r="P1" s="67"/>
      <c r="Q1" s="67"/>
    </row>
    <row r="2" spans="1:17" s="18" customFormat="1" ht="14.25"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  <c r="P2" s="19"/>
      <c r="Q2" s="19"/>
    </row>
    <row r="3" spans="1:17" s="20" customFormat="1" ht="41.25" customHeight="1" thickBot="1">
      <c r="B3" s="21" t="s">
        <v>43</v>
      </c>
      <c r="D3" s="16" t="s">
        <v>42</v>
      </c>
      <c r="Q3" s="22" t="s">
        <v>36</v>
      </c>
    </row>
    <row r="4" spans="1:17" s="18" customFormat="1" ht="63.75" customHeight="1">
      <c r="A4" s="66"/>
      <c r="B4" s="72" t="s">
        <v>7</v>
      </c>
      <c r="C4" s="78" t="s">
        <v>5</v>
      </c>
      <c r="D4" s="80" t="s">
        <v>35</v>
      </c>
      <c r="E4" s="81"/>
      <c r="F4" s="75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s="18" customFormat="1" ht="63.75" customHeight="1" thickBot="1">
      <c r="A5" s="66"/>
      <c r="B5" s="73"/>
      <c r="C5" s="79"/>
      <c r="D5" s="23"/>
      <c r="E5" s="24" t="s">
        <v>30</v>
      </c>
      <c r="F5" s="25" t="s">
        <v>14</v>
      </c>
      <c r="G5" s="25" t="s">
        <v>11</v>
      </c>
      <c r="H5" s="25" t="s">
        <v>12</v>
      </c>
      <c r="I5" s="25" t="s">
        <v>6</v>
      </c>
      <c r="J5" s="25" t="s">
        <v>0</v>
      </c>
      <c r="K5" s="25" t="s">
        <v>1</v>
      </c>
      <c r="L5" s="25" t="s">
        <v>2</v>
      </c>
      <c r="M5" s="25" t="s">
        <v>3</v>
      </c>
      <c r="N5" s="25" t="s">
        <v>4</v>
      </c>
      <c r="O5" s="25" t="s">
        <v>8</v>
      </c>
      <c r="P5" s="25" t="s">
        <v>9</v>
      </c>
      <c r="Q5" s="26" t="s">
        <v>10</v>
      </c>
    </row>
    <row r="6" spans="1:17" s="18" customFormat="1" ht="49.5" customHeight="1" thickTop="1">
      <c r="B6" s="68">
        <v>1</v>
      </c>
      <c r="C6" s="70"/>
      <c r="D6" s="82"/>
      <c r="E6" s="83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9"/>
    </row>
    <row r="7" spans="1:17" s="18" customFormat="1" ht="49.5" customHeight="1">
      <c r="B7" s="69"/>
      <c r="C7" s="71"/>
      <c r="D7" s="30"/>
      <c r="E7" s="31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4"/>
    </row>
    <row r="8" spans="1:17" s="18" customFormat="1" ht="49.5" customHeight="1">
      <c r="B8" s="68">
        <v>2</v>
      </c>
      <c r="C8" s="74"/>
      <c r="D8" s="82"/>
      <c r="E8" s="84"/>
      <c r="F8" s="35"/>
      <c r="G8" s="35"/>
      <c r="H8" s="35"/>
      <c r="I8" s="35"/>
      <c r="J8" s="35"/>
      <c r="K8" s="36"/>
      <c r="L8" s="35"/>
      <c r="M8" s="35"/>
      <c r="N8" s="35"/>
      <c r="O8" s="35"/>
      <c r="P8" s="35"/>
      <c r="Q8" s="37"/>
    </row>
    <row r="9" spans="1:17" s="18" customFormat="1" ht="49.5" customHeight="1">
      <c r="B9" s="69"/>
      <c r="C9" s="71"/>
      <c r="D9" s="30"/>
      <c r="E9" s="38"/>
      <c r="F9" s="32"/>
      <c r="G9" s="32"/>
      <c r="H9" s="32"/>
      <c r="I9" s="32"/>
      <c r="J9" s="32"/>
      <c r="K9" s="33"/>
      <c r="L9" s="32"/>
      <c r="M9" s="32"/>
      <c r="N9" s="32"/>
      <c r="O9" s="32"/>
      <c r="P9" s="32"/>
      <c r="Q9" s="34"/>
    </row>
    <row r="10" spans="1:17" s="18" customFormat="1" ht="49.5" customHeight="1">
      <c r="B10" s="68">
        <v>3</v>
      </c>
      <c r="C10" s="74"/>
      <c r="D10" s="82"/>
      <c r="E10" s="84"/>
      <c r="F10" s="35"/>
      <c r="G10" s="35"/>
      <c r="H10" s="35"/>
      <c r="I10" s="35"/>
      <c r="J10" s="35"/>
      <c r="K10" s="36"/>
      <c r="L10" s="35"/>
      <c r="M10" s="35"/>
      <c r="N10" s="35"/>
      <c r="O10" s="35"/>
      <c r="P10" s="35"/>
      <c r="Q10" s="37"/>
    </row>
    <row r="11" spans="1:17" s="18" customFormat="1" ht="49.5" customHeight="1">
      <c r="B11" s="69"/>
      <c r="C11" s="71"/>
      <c r="D11" s="30"/>
      <c r="E11" s="38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2"/>
      <c r="Q11" s="34"/>
    </row>
    <row r="12" spans="1:17" s="18" customFormat="1" ht="49.5" customHeight="1">
      <c r="B12" s="68">
        <v>4</v>
      </c>
      <c r="C12" s="74"/>
      <c r="D12" s="82"/>
      <c r="E12" s="84"/>
      <c r="F12" s="35"/>
      <c r="G12" s="35"/>
      <c r="H12" s="35"/>
      <c r="I12" s="35"/>
      <c r="J12" s="35"/>
      <c r="K12" s="36"/>
      <c r="L12" s="35"/>
      <c r="M12" s="35"/>
      <c r="N12" s="35"/>
      <c r="O12" s="35"/>
      <c r="P12" s="35"/>
      <c r="Q12" s="37"/>
    </row>
    <row r="13" spans="1:17" s="18" customFormat="1" ht="49.5" customHeight="1">
      <c r="B13" s="69"/>
      <c r="C13" s="71"/>
      <c r="D13" s="30"/>
      <c r="E13" s="38"/>
      <c r="F13" s="32"/>
      <c r="G13" s="32"/>
      <c r="H13" s="32"/>
      <c r="I13" s="32"/>
      <c r="J13" s="32"/>
      <c r="K13" s="33"/>
      <c r="L13" s="32"/>
      <c r="M13" s="32"/>
      <c r="N13" s="32"/>
      <c r="O13" s="32"/>
      <c r="P13" s="32"/>
      <c r="Q13" s="34"/>
    </row>
    <row r="14" spans="1:17" s="18" customFormat="1" ht="49.5" customHeight="1">
      <c r="B14" s="68">
        <v>5</v>
      </c>
      <c r="C14" s="74"/>
      <c r="D14" s="82"/>
      <c r="E14" s="84"/>
      <c r="F14" s="35"/>
      <c r="G14" s="35"/>
      <c r="H14" s="35"/>
      <c r="I14" s="35"/>
      <c r="J14" s="35"/>
      <c r="K14" s="36"/>
      <c r="L14" s="35"/>
      <c r="M14" s="35"/>
      <c r="N14" s="35"/>
      <c r="O14" s="35"/>
      <c r="P14" s="35"/>
      <c r="Q14" s="37"/>
    </row>
    <row r="15" spans="1:17" s="18" customFormat="1" ht="49.5" customHeight="1">
      <c r="B15" s="69"/>
      <c r="C15" s="71"/>
      <c r="D15" s="30"/>
      <c r="E15" s="38"/>
      <c r="F15" s="32"/>
      <c r="G15" s="32"/>
      <c r="H15" s="32"/>
      <c r="I15" s="32"/>
      <c r="J15" s="32"/>
      <c r="K15" s="33"/>
      <c r="L15" s="32"/>
      <c r="M15" s="32"/>
      <c r="N15" s="32"/>
      <c r="O15" s="32"/>
      <c r="P15" s="32"/>
      <c r="Q15" s="34"/>
    </row>
    <row r="16" spans="1:17" s="18" customFormat="1" ht="49.5" customHeight="1">
      <c r="B16" s="68">
        <v>6</v>
      </c>
      <c r="C16" s="74"/>
      <c r="D16" s="82"/>
      <c r="E16" s="84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7"/>
    </row>
    <row r="17" spans="2:17" s="18" customFormat="1" ht="49.5" customHeight="1">
      <c r="B17" s="69"/>
      <c r="C17" s="71"/>
      <c r="D17" s="30"/>
      <c r="E17" s="38"/>
      <c r="F17" s="32"/>
      <c r="G17" s="32"/>
      <c r="H17" s="32"/>
      <c r="I17" s="32"/>
      <c r="J17" s="32"/>
      <c r="K17" s="33"/>
      <c r="L17" s="32"/>
      <c r="M17" s="32"/>
      <c r="N17" s="32"/>
      <c r="O17" s="32"/>
      <c r="P17" s="32"/>
      <c r="Q17" s="34"/>
    </row>
    <row r="18" spans="2:17" s="18" customFormat="1" ht="49.5" customHeight="1">
      <c r="B18" s="68">
        <v>7</v>
      </c>
      <c r="C18" s="74"/>
      <c r="D18" s="82"/>
      <c r="E18" s="84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7"/>
    </row>
    <row r="19" spans="2:17" s="18" customFormat="1" ht="49.5" customHeight="1">
      <c r="B19" s="69"/>
      <c r="C19" s="71"/>
      <c r="D19" s="30"/>
      <c r="E19" s="38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4"/>
    </row>
    <row r="20" spans="2:17" s="18" customFormat="1" ht="67.5" customHeight="1">
      <c r="B20" s="85" t="s">
        <v>16</v>
      </c>
      <c r="C20" s="86"/>
      <c r="D20" s="93">
        <f>SUM(D6,D8,D10,D12,D14,D16,D18)</f>
        <v>0</v>
      </c>
      <c r="E20" s="94"/>
      <c r="F20" s="89" t="s">
        <v>37</v>
      </c>
      <c r="G20" s="90"/>
      <c r="H20" s="95"/>
      <c r="I20" s="99"/>
      <c r="J20" s="89" t="s">
        <v>34</v>
      </c>
      <c r="K20" s="90"/>
      <c r="L20" s="95"/>
      <c r="M20" s="99"/>
      <c r="N20" s="89" t="s">
        <v>38</v>
      </c>
      <c r="O20" s="90"/>
      <c r="P20" s="95">
        <f>H20-L20</f>
        <v>0</v>
      </c>
      <c r="Q20" s="96"/>
    </row>
    <row r="21" spans="2:17" s="18" customFormat="1" ht="67.5" customHeight="1" thickBot="1">
      <c r="B21" s="87"/>
      <c r="C21" s="88"/>
      <c r="D21" s="39"/>
      <c r="E21" s="40">
        <f>SUM(E7,E9,E11,E13,E15,E17,E19)</f>
        <v>0</v>
      </c>
      <c r="F21" s="91"/>
      <c r="G21" s="92"/>
      <c r="H21" s="101" t="s">
        <v>31</v>
      </c>
      <c r="I21" s="102"/>
      <c r="J21" s="91"/>
      <c r="K21" s="92"/>
      <c r="L21" s="97"/>
      <c r="M21" s="100"/>
      <c r="N21" s="91"/>
      <c r="O21" s="92"/>
      <c r="P21" s="97"/>
      <c r="Q21" s="98"/>
    </row>
    <row r="23" spans="2:17" ht="22.9">
      <c r="B23" s="16" t="s">
        <v>39</v>
      </c>
    </row>
    <row r="24" spans="2:17" ht="22.9">
      <c r="B24" s="16"/>
    </row>
  </sheetData>
  <mergeCells count="35">
    <mergeCell ref="N20:O21"/>
    <mergeCell ref="P20:Q21"/>
    <mergeCell ref="H21:I21"/>
    <mergeCell ref="B20:C21"/>
    <mergeCell ref="D20:E20"/>
    <mergeCell ref="F20:G21"/>
    <mergeCell ref="H20:I20"/>
    <mergeCell ref="J20:K21"/>
    <mergeCell ref="L20:M21"/>
    <mergeCell ref="B16:B17"/>
    <mergeCell ref="C16:C17"/>
    <mergeCell ref="D16:E16"/>
    <mergeCell ref="B18:B19"/>
    <mergeCell ref="C18:C19"/>
    <mergeCell ref="D18:E18"/>
    <mergeCell ref="B12:B13"/>
    <mergeCell ref="C12:C13"/>
    <mergeCell ref="D12:E12"/>
    <mergeCell ref="B14:B15"/>
    <mergeCell ref="C14:C15"/>
    <mergeCell ref="D14:E14"/>
    <mergeCell ref="B8:B9"/>
    <mergeCell ref="C8:C9"/>
    <mergeCell ref="D8:E8"/>
    <mergeCell ref="B10:B11"/>
    <mergeCell ref="C10:C11"/>
    <mergeCell ref="D10:E10"/>
    <mergeCell ref="B6:B7"/>
    <mergeCell ref="C6:C7"/>
    <mergeCell ref="D6:E6"/>
    <mergeCell ref="J1:Q1"/>
    <mergeCell ref="B4:B5"/>
    <mergeCell ref="C4:C5"/>
    <mergeCell ref="D4:E4"/>
    <mergeCell ref="F4:Q4"/>
  </mergeCells>
  <phoneticPr fontId="1"/>
  <printOptions horizontalCentered="1" verticalCentered="1"/>
  <pageMargins left="0.39370078740157483" right="0.19685039370078741" top="0.59055118110236227" bottom="0.39370078740157483" header="0.19685039370078741" footer="0.19685039370078741"/>
  <pageSetup paperSize="9"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Q24"/>
  <sheetViews>
    <sheetView showGridLines="0" view="pageBreakPreview" zoomScale="40" zoomScaleNormal="40" zoomScaleSheetLayoutView="40" workbookViewId="0">
      <selection activeCell="K16" sqref="K16"/>
    </sheetView>
  </sheetViews>
  <sheetFormatPr defaultColWidth="9" defaultRowHeight="12.75"/>
  <cols>
    <col min="1" max="1" width="2.33203125" style="41" customWidth="1"/>
    <col min="2" max="2" width="6.19921875" style="42" customWidth="1"/>
    <col min="3" max="3" width="70.46484375" style="41" customWidth="1"/>
    <col min="4" max="4" width="15.46484375" style="41" customWidth="1"/>
    <col min="5" max="5" width="43.1328125" style="41" customWidth="1"/>
    <col min="6" max="8" width="16.33203125" style="41" customWidth="1"/>
    <col min="9" max="9" width="16.1328125" style="41" customWidth="1"/>
    <col min="10" max="17" width="16.33203125" style="41" customWidth="1"/>
    <col min="18" max="18" width="2" style="41" customWidth="1"/>
    <col min="19" max="16384" width="9" style="41"/>
  </cols>
  <sheetData>
    <row r="1" spans="1:17" s="18" customFormat="1" ht="41.25" customHeight="1">
      <c r="A1" s="16" t="s">
        <v>13</v>
      </c>
      <c r="B1" s="17"/>
      <c r="D1" s="17"/>
      <c r="E1" s="17"/>
      <c r="F1" s="17"/>
      <c r="G1" s="17"/>
      <c r="H1" s="17"/>
      <c r="I1" s="17"/>
      <c r="J1" s="67"/>
      <c r="K1" s="67"/>
      <c r="L1" s="67"/>
      <c r="M1" s="67"/>
      <c r="N1" s="67"/>
      <c r="O1" s="67"/>
      <c r="P1" s="67"/>
      <c r="Q1" s="67"/>
    </row>
    <row r="2" spans="1:17" s="18" customFormat="1" ht="14.25"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  <c r="P2" s="19"/>
      <c r="Q2" s="19"/>
    </row>
    <row r="3" spans="1:17" s="20" customFormat="1" ht="41.25" customHeight="1" thickBot="1">
      <c r="B3" s="21" t="s">
        <v>43</v>
      </c>
      <c r="D3" s="16" t="s">
        <v>41</v>
      </c>
      <c r="Q3" s="22" t="s">
        <v>29</v>
      </c>
    </row>
    <row r="4" spans="1:17" s="18" customFormat="1" ht="63.75" customHeight="1">
      <c r="B4" s="72" t="s">
        <v>7</v>
      </c>
      <c r="C4" s="78" t="s">
        <v>5</v>
      </c>
      <c r="D4" s="80" t="s">
        <v>32</v>
      </c>
      <c r="E4" s="81"/>
      <c r="F4" s="75" t="s">
        <v>15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s="18" customFormat="1" ht="63.75" customHeight="1" thickBot="1">
      <c r="B5" s="73"/>
      <c r="C5" s="79"/>
      <c r="D5" s="23"/>
      <c r="E5" s="24" t="s">
        <v>30</v>
      </c>
      <c r="F5" s="25" t="s">
        <v>14</v>
      </c>
      <c r="G5" s="25" t="s">
        <v>11</v>
      </c>
      <c r="H5" s="25" t="s">
        <v>12</v>
      </c>
      <c r="I5" s="25" t="s">
        <v>6</v>
      </c>
      <c r="J5" s="25" t="s">
        <v>0</v>
      </c>
      <c r="K5" s="25" t="s">
        <v>1</v>
      </c>
      <c r="L5" s="25" t="s">
        <v>2</v>
      </c>
      <c r="M5" s="25" t="s">
        <v>3</v>
      </c>
      <c r="N5" s="25" t="s">
        <v>4</v>
      </c>
      <c r="O5" s="25" t="s">
        <v>8</v>
      </c>
      <c r="P5" s="25" t="s">
        <v>9</v>
      </c>
      <c r="Q5" s="26" t="s">
        <v>10</v>
      </c>
    </row>
    <row r="6" spans="1:17" s="18" customFormat="1" ht="49.5" customHeight="1" thickTop="1">
      <c r="B6" s="68">
        <v>1</v>
      </c>
      <c r="C6" s="70"/>
      <c r="D6" s="82"/>
      <c r="E6" s="83"/>
      <c r="F6" s="27"/>
      <c r="G6" s="27"/>
      <c r="H6" s="27"/>
      <c r="I6" s="27"/>
      <c r="J6" s="27"/>
      <c r="K6" s="28"/>
      <c r="L6" s="27"/>
      <c r="M6" s="27"/>
      <c r="N6" s="27"/>
      <c r="O6" s="27"/>
      <c r="P6" s="27"/>
      <c r="Q6" s="29"/>
    </row>
    <row r="7" spans="1:17" s="18" customFormat="1" ht="49.5" customHeight="1">
      <c r="B7" s="69"/>
      <c r="C7" s="71"/>
      <c r="D7" s="30"/>
      <c r="E7" s="31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4"/>
    </row>
    <row r="8" spans="1:17" s="18" customFormat="1" ht="49.5" customHeight="1">
      <c r="B8" s="68">
        <v>2</v>
      </c>
      <c r="C8" s="74"/>
      <c r="D8" s="82"/>
      <c r="E8" s="84"/>
      <c r="F8" s="35"/>
      <c r="G8" s="35"/>
      <c r="H8" s="35"/>
      <c r="I8" s="35"/>
      <c r="J8" s="35"/>
      <c r="K8" s="36"/>
      <c r="L8" s="35"/>
      <c r="M8" s="35"/>
      <c r="N8" s="35"/>
      <c r="O8" s="35"/>
      <c r="P8" s="35"/>
      <c r="Q8" s="37"/>
    </row>
    <row r="9" spans="1:17" s="18" customFormat="1" ht="49.5" customHeight="1">
      <c r="B9" s="69"/>
      <c r="C9" s="71"/>
      <c r="D9" s="30"/>
      <c r="E9" s="38"/>
      <c r="F9" s="32"/>
      <c r="G9" s="32"/>
      <c r="H9" s="32"/>
      <c r="I9" s="32"/>
      <c r="J9" s="32"/>
      <c r="K9" s="33"/>
      <c r="L9" s="32"/>
      <c r="M9" s="32"/>
      <c r="N9" s="32"/>
      <c r="O9" s="32"/>
      <c r="P9" s="32"/>
      <c r="Q9" s="34"/>
    </row>
    <row r="10" spans="1:17" s="18" customFormat="1" ht="49.5" customHeight="1">
      <c r="B10" s="68">
        <v>3</v>
      </c>
      <c r="C10" s="74"/>
      <c r="D10" s="82"/>
      <c r="E10" s="84"/>
      <c r="F10" s="35"/>
      <c r="G10" s="35"/>
      <c r="H10" s="35"/>
      <c r="I10" s="35"/>
      <c r="J10" s="35"/>
      <c r="K10" s="36"/>
      <c r="L10" s="35"/>
      <c r="M10" s="35"/>
      <c r="N10" s="35"/>
      <c r="O10" s="35"/>
      <c r="P10" s="35"/>
      <c r="Q10" s="37"/>
    </row>
    <row r="11" spans="1:17" s="18" customFormat="1" ht="49.5" customHeight="1">
      <c r="B11" s="69"/>
      <c r="C11" s="71"/>
      <c r="D11" s="30"/>
      <c r="E11" s="38"/>
      <c r="F11" s="32"/>
      <c r="G11" s="32"/>
      <c r="H11" s="32"/>
      <c r="I11" s="32"/>
      <c r="J11" s="32"/>
      <c r="K11" s="33"/>
      <c r="L11" s="32"/>
      <c r="M11" s="32"/>
      <c r="N11" s="32"/>
      <c r="O11" s="32"/>
      <c r="P11" s="32"/>
      <c r="Q11" s="34"/>
    </row>
    <row r="12" spans="1:17" s="18" customFormat="1" ht="49.5" customHeight="1">
      <c r="B12" s="68">
        <v>4</v>
      </c>
      <c r="C12" s="74"/>
      <c r="D12" s="82"/>
      <c r="E12" s="84"/>
      <c r="F12" s="35"/>
      <c r="G12" s="35"/>
      <c r="H12" s="35"/>
      <c r="I12" s="35"/>
      <c r="J12" s="35"/>
      <c r="K12" s="36"/>
      <c r="L12" s="35"/>
      <c r="M12" s="35"/>
      <c r="N12" s="35"/>
      <c r="O12" s="35"/>
      <c r="P12" s="35"/>
      <c r="Q12" s="37"/>
    </row>
    <row r="13" spans="1:17" s="18" customFormat="1" ht="49.5" customHeight="1">
      <c r="B13" s="69"/>
      <c r="C13" s="71"/>
      <c r="D13" s="30"/>
      <c r="E13" s="38"/>
      <c r="F13" s="32"/>
      <c r="G13" s="32"/>
      <c r="H13" s="32"/>
      <c r="I13" s="32"/>
      <c r="J13" s="32"/>
      <c r="K13" s="33"/>
      <c r="L13" s="32"/>
      <c r="M13" s="32"/>
      <c r="N13" s="32"/>
      <c r="O13" s="32"/>
      <c r="P13" s="32"/>
      <c r="Q13" s="34"/>
    </row>
    <row r="14" spans="1:17" s="18" customFormat="1" ht="49.5" customHeight="1">
      <c r="B14" s="68">
        <v>5</v>
      </c>
      <c r="C14" s="74"/>
      <c r="D14" s="82"/>
      <c r="E14" s="84"/>
      <c r="F14" s="35"/>
      <c r="G14" s="35"/>
      <c r="H14" s="35"/>
      <c r="I14" s="35"/>
      <c r="J14" s="35"/>
      <c r="K14" s="36"/>
      <c r="L14" s="35"/>
      <c r="M14" s="35"/>
      <c r="N14" s="35"/>
      <c r="O14" s="35"/>
      <c r="P14" s="35"/>
      <c r="Q14" s="37"/>
    </row>
    <row r="15" spans="1:17" s="18" customFormat="1" ht="49.5" customHeight="1">
      <c r="B15" s="69"/>
      <c r="C15" s="71"/>
      <c r="D15" s="30"/>
      <c r="E15" s="38"/>
      <c r="F15" s="32"/>
      <c r="G15" s="32"/>
      <c r="H15" s="32"/>
      <c r="I15" s="32"/>
      <c r="J15" s="32"/>
      <c r="K15" s="33"/>
      <c r="L15" s="32"/>
      <c r="M15" s="32"/>
      <c r="N15" s="32"/>
      <c r="O15" s="32"/>
      <c r="P15" s="32"/>
      <c r="Q15" s="34"/>
    </row>
    <row r="16" spans="1:17" s="18" customFormat="1" ht="49.5" customHeight="1">
      <c r="B16" s="68">
        <v>6</v>
      </c>
      <c r="C16" s="74"/>
      <c r="D16" s="82"/>
      <c r="E16" s="84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7"/>
    </row>
    <row r="17" spans="2:17" s="18" customFormat="1" ht="49.5" customHeight="1">
      <c r="B17" s="69"/>
      <c r="C17" s="71"/>
      <c r="D17" s="30"/>
      <c r="E17" s="38"/>
      <c r="F17" s="32"/>
      <c r="G17" s="32"/>
      <c r="H17" s="32"/>
      <c r="I17" s="32"/>
      <c r="J17" s="32"/>
      <c r="K17" s="33"/>
      <c r="L17" s="32"/>
      <c r="M17" s="32"/>
      <c r="N17" s="32"/>
      <c r="O17" s="32"/>
      <c r="P17" s="32"/>
      <c r="Q17" s="34"/>
    </row>
    <row r="18" spans="2:17" s="18" customFormat="1" ht="49.5" customHeight="1">
      <c r="B18" s="68">
        <v>7</v>
      </c>
      <c r="C18" s="74"/>
      <c r="D18" s="82"/>
      <c r="E18" s="84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7"/>
    </row>
    <row r="19" spans="2:17" s="18" customFormat="1" ht="49.5" customHeight="1">
      <c r="B19" s="69"/>
      <c r="C19" s="71"/>
      <c r="D19" s="30"/>
      <c r="E19" s="38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4"/>
    </row>
    <row r="20" spans="2:17" s="18" customFormat="1" ht="67.5" customHeight="1">
      <c r="B20" s="85" t="s">
        <v>16</v>
      </c>
      <c r="C20" s="86"/>
      <c r="D20" s="93">
        <f>SUM(D6,D8,D10,D12,D14,D16,D18)</f>
        <v>0</v>
      </c>
      <c r="E20" s="94"/>
      <c r="F20" s="89" t="s">
        <v>37</v>
      </c>
      <c r="G20" s="90"/>
      <c r="H20" s="95"/>
      <c r="I20" s="99"/>
      <c r="J20" s="89" t="s">
        <v>34</v>
      </c>
      <c r="K20" s="90"/>
      <c r="L20" s="95"/>
      <c r="M20" s="99"/>
      <c r="N20" s="89" t="s">
        <v>38</v>
      </c>
      <c r="O20" s="90"/>
      <c r="P20" s="95">
        <f>H20-L20</f>
        <v>0</v>
      </c>
      <c r="Q20" s="96"/>
    </row>
    <row r="21" spans="2:17" s="18" customFormat="1" ht="67.5" customHeight="1" thickBot="1">
      <c r="B21" s="87"/>
      <c r="C21" s="88"/>
      <c r="D21" s="39"/>
      <c r="E21" s="40">
        <f>SUM(E7,E9,E11,E13,E15,E17,E19)</f>
        <v>0</v>
      </c>
      <c r="F21" s="91"/>
      <c r="G21" s="92"/>
      <c r="H21" s="101" t="s">
        <v>31</v>
      </c>
      <c r="I21" s="102"/>
      <c r="J21" s="91"/>
      <c r="K21" s="92"/>
      <c r="L21" s="97"/>
      <c r="M21" s="100"/>
      <c r="N21" s="91"/>
      <c r="O21" s="92"/>
      <c r="P21" s="97"/>
      <c r="Q21" s="98"/>
    </row>
    <row r="23" spans="2:17" ht="22.9">
      <c r="B23" s="16" t="s">
        <v>39</v>
      </c>
    </row>
    <row r="24" spans="2:17" ht="22.9">
      <c r="B24" s="16"/>
    </row>
  </sheetData>
  <mergeCells count="35">
    <mergeCell ref="D12:E12"/>
    <mergeCell ref="D14:E14"/>
    <mergeCell ref="D18:E18"/>
    <mergeCell ref="N20:O21"/>
    <mergeCell ref="P20:Q21"/>
    <mergeCell ref="H20:I20"/>
    <mergeCell ref="J20:K21"/>
    <mergeCell ref="L20:M21"/>
    <mergeCell ref="H21:I21"/>
    <mergeCell ref="C14:C15"/>
    <mergeCell ref="C16:C17"/>
    <mergeCell ref="B20:C21"/>
    <mergeCell ref="F20:G21"/>
    <mergeCell ref="B14:B15"/>
    <mergeCell ref="B16:B17"/>
    <mergeCell ref="B18:B19"/>
    <mergeCell ref="C18:C19"/>
    <mergeCell ref="D20:E20"/>
    <mergeCell ref="D16:E16"/>
    <mergeCell ref="J1:Q1"/>
    <mergeCell ref="B6:B7"/>
    <mergeCell ref="C6:C7"/>
    <mergeCell ref="B4:B5"/>
    <mergeCell ref="B12:B13"/>
    <mergeCell ref="C12:C13"/>
    <mergeCell ref="B8:B9"/>
    <mergeCell ref="C8:C9"/>
    <mergeCell ref="B10:B11"/>
    <mergeCell ref="C10:C11"/>
    <mergeCell ref="F4:Q4"/>
    <mergeCell ref="C4:C5"/>
    <mergeCell ref="D4:E4"/>
    <mergeCell ref="D6:E6"/>
    <mergeCell ref="D8:E8"/>
    <mergeCell ref="D10:E10"/>
  </mergeCells>
  <phoneticPr fontId="1"/>
  <printOptions horizontalCentered="1" verticalCentered="1"/>
  <pageMargins left="0.39370078740157483" right="0.19685039370078741" top="0.59055118110236227" bottom="0.39370078740157483" header="0.19685039370078741" footer="0.19685039370078741"/>
  <pageSetup paperSize="9"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C3A62-7D11-4D54-9BA7-E27FC6C83B33}">
  <sheetPr>
    <tabColor rgb="FFFFC000"/>
  </sheetPr>
  <dimension ref="A1:R49"/>
  <sheetViews>
    <sheetView view="pageBreakPreview" topLeftCell="A40" zoomScale="40" zoomScaleNormal="40" zoomScaleSheetLayoutView="40" workbookViewId="0">
      <selection activeCell="L45" sqref="L45:M46"/>
    </sheetView>
  </sheetViews>
  <sheetFormatPr defaultColWidth="9" defaultRowHeight="12.75"/>
  <cols>
    <col min="1" max="1" width="2.33203125" style="1" customWidth="1"/>
    <col min="2" max="2" width="6.19921875" style="15" customWidth="1"/>
    <col min="3" max="3" width="70.46484375" style="1" customWidth="1"/>
    <col min="4" max="4" width="15.796875" style="1" customWidth="1"/>
    <col min="5" max="5" width="43.19921875" style="1" customWidth="1"/>
    <col min="6" max="17" width="16.19921875" style="1" customWidth="1"/>
    <col min="18" max="18" width="3.6640625" style="1" customWidth="1"/>
    <col min="19" max="16384" width="9" style="1"/>
  </cols>
  <sheetData>
    <row r="1" spans="1:17" s="18" customFormat="1" ht="41.25" customHeight="1">
      <c r="A1" s="16" t="s">
        <v>19</v>
      </c>
      <c r="B1" s="17"/>
      <c r="D1" s="17"/>
      <c r="E1" s="17"/>
      <c r="F1" s="17"/>
      <c r="G1" s="17"/>
      <c r="H1" s="17"/>
      <c r="I1" s="17"/>
      <c r="J1" s="67"/>
      <c r="K1" s="67"/>
      <c r="L1" s="67"/>
      <c r="M1" s="67"/>
      <c r="N1" s="67"/>
      <c r="O1" s="67"/>
      <c r="P1" s="67"/>
      <c r="Q1" s="67"/>
    </row>
    <row r="2" spans="1:17" s="18" customFormat="1" ht="14.25"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  <c r="P2" s="19"/>
      <c r="Q2" s="19"/>
    </row>
    <row r="3" spans="1:17" s="20" customFormat="1" ht="41.25" customHeight="1" thickBot="1">
      <c r="B3" s="21" t="s">
        <v>43</v>
      </c>
      <c r="D3" s="16" t="s">
        <v>45</v>
      </c>
      <c r="Q3" s="43" t="s">
        <v>36</v>
      </c>
    </row>
    <row r="4" spans="1:17" s="18" customFormat="1" ht="63.75" customHeight="1">
      <c r="B4" s="72" t="s">
        <v>7</v>
      </c>
      <c r="C4" s="117" t="s">
        <v>5</v>
      </c>
      <c r="D4" s="119" t="s">
        <v>35</v>
      </c>
      <c r="E4" s="120"/>
      <c r="F4" s="121" t="s">
        <v>15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17" s="18" customFormat="1" ht="63.75" customHeight="1" thickBot="1">
      <c r="B5" s="73"/>
      <c r="C5" s="118"/>
      <c r="D5" s="44"/>
      <c r="E5" s="45" t="s">
        <v>30</v>
      </c>
      <c r="F5" s="46" t="s">
        <v>14</v>
      </c>
      <c r="G5" s="46" t="s">
        <v>11</v>
      </c>
      <c r="H5" s="46" t="s">
        <v>12</v>
      </c>
      <c r="I5" s="46" t="s">
        <v>6</v>
      </c>
      <c r="J5" s="46" t="s">
        <v>0</v>
      </c>
      <c r="K5" s="46" t="s">
        <v>1</v>
      </c>
      <c r="L5" s="46" t="s">
        <v>2</v>
      </c>
      <c r="M5" s="46" t="s">
        <v>3</v>
      </c>
      <c r="N5" s="46" t="s">
        <v>4</v>
      </c>
      <c r="O5" s="46" t="s">
        <v>8</v>
      </c>
      <c r="P5" s="46" t="s">
        <v>9</v>
      </c>
      <c r="Q5" s="47" t="s">
        <v>10</v>
      </c>
    </row>
    <row r="6" spans="1:17" s="5" customFormat="1" ht="81.75" customHeight="1" thickTop="1">
      <c r="B6" s="68">
        <v>1</v>
      </c>
      <c r="C6" s="114" t="s">
        <v>40</v>
      </c>
      <c r="D6" s="109">
        <v>500000</v>
      </c>
      <c r="E6" s="115"/>
      <c r="F6" s="6"/>
      <c r="G6" s="6"/>
      <c r="H6" s="6"/>
      <c r="I6" s="6"/>
      <c r="J6" s="6"/>
      <c r="K6" s="7"/>
      <c r="L6" s="6"/>
      <c r="M6" s="6"/>
      <c r="N6" s="6"/>
      <c r="O6" s="6"/>
      <c r="P6" s="6"/>
      <c r="Q6" s="8"/>
    </row>
    <row r="7" spans="1:17" s="5" customFormat="1" ht="81.75" customHeight="1">
      <c r="B7" s="69"/>
      <c r="C7" s="112"/>
      <c r="D7" s="57"/>
      <c r="E7" s="58">
        <f>D6/2</f>
        <v>250000</v>
      </c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11"/>
    </row>
    <row r="8" spans="1:17" s="5" customFormat="1" ht="81.75" customHeight="1">
      <c r="B8" s="68">
        <v>2</v>
      </c>
      <c r="C8" s="111" t="s">
        <v>20</v>
      </c>
      <c r="D8" s="109">
        <v>150000</v>
      </c>
      <c r="E8" s="110"/>
      <c r="F8" s="12"/>
      <c r="G8" s="12"/>
      <c r="H8" s="12"/>
      <c r="I8" s="12"/>
      <c r="J8" s="12"/>
      <c r="K8" s="13"/>
      <c r="L8" s="12"/>
      <c r="M8" s="12"/>
      <c r="N8" s="12"/>
      <c r="O8" s="12"/>
      <c r="P8" s="12"/>
      <c r="Q8" s="14"/>
    </row>
    <row r="9" spans="1:17" s="5" customFormat="1" ht="81.75" customHeight="1">
      <c r="B9" s="69"/>
      <c r="C9" s="112"/>
      <c r="D9" s="57"/>
      <c r="E9" s="58">
        <f>D8/2</f>
        <v>75000</v>
      </c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11"/>
    </row>
    <row r="10" spans="1:17" s="5" customFormat="1" ht="81.75" customHeight="1">
      <c r="B10" s="68">
        <v>3</v>
      </c>
      <c r="C10" s="113" t="s">
        <v>23</v>
      </c>
      <c r="D10" s="109">
        <v>100000</v>
      </c>
      <c r="E10" s="110"/>
      <c r="F10" s="12"/>
      <c r="G10" s="12"/>
      <c r="H10" s="12"/>
      <c r="I10" s="12"/>
      <c r="J10" s="12"/>
      <c r="K10" s="13"/>
      <c r="L10" s="12"/>
      <c r="M10" s="12"/>
      <c r="N10" s="12"/>
      <c r="O10" s="12"/>
      <c r="P10" s="12"/>
      <c r="Q10" s="14"/>
    </row>
    <row r="11" spans="1:17" s="5" customFormat="1" ht="81.75" customHeight="1">
      <c r="B11" s="69"/>
      <c r="C11" s="112"/>
      <c r="D11" s="57"/>
      <c r="E11" s="58">
        <v>0</v>
      </c>
      <c r="F11" s="9"/>
      <c r="G11" s="9"/>
      <c r="H11" s="9"/>
      <c r="I11" s="9"/>
      <c r="J11" s="9"/>
      <c r="K11" s="10"/>
      <c r="L11" s="9"/>
      <c r="M11" s="9"/>
      <c r="N11" s="9"/>
      <c r="O11" s="9"/>
      <c r="P11" s="9"/>
      <c r="Q11" s="11"/>
    </row>
    <row r="12" spans="1:17" s="5" customFormat="1" ht="81.75" customHeight="1">
      <c r="B12" s="68">
        <v>4</v>
      </c>
      <c r="C12" s="111" t="s">
        <v>24</v>
      </c>
      <c r="D12" s="109">
        <v>150000</v>
      </c>
      <c r="E12" s="110"/>
      <c r="F12" s="12"/>
      <c r="G12" s="12"/>
      <c r="H12" s="12"/>
      <c r="I12" s="12"/>
      <c r="J12" s="12"/>
      <c r="K12" s="13"/>
      <c r="L12" s="12"/>
      <c r="M12" s="12"/>
      <c r="N12" s="12"/>
      <c r="O12" s="12"/>
      <c r="P12" s="12"/>
      <c r="Q12" s="14"/>
    </row>
    <row r="13" spans="1:17" s="5" customFormat="1" ht="81.75" customHeight="1">
      <c r="B13" s="69"/>
      <c r="C13" s="112"/>
      <c r="D13" s="57"/>
      <c r="E13" s="58">
        <v>0</v>
      </c>
      <c r="F13" s="9"/>
      <c r="G13" s="9"/>
      <c r="H13" s="9"/>
      <c r="I13" s="9"/>
      <c r="J13" s="9"/>
      <c r="K13" s="10"/>
      <c r="L13" s="9"/>
      <c r="M13" s="9"/>
      <c r="N13" s="9"/>
      <c r="O13" s="9"/>
      <c r="P13" s="9"/>
      <c r="Q13" s="11"/>
    </row>
    <row r="14" spans="1:17" s="5" customFormat="1" ht="50.25" customHeight="1">
      <c r="B14" s="68">
        <v>5</v>
      </c>
      <c r="C14" s="134"/>
      <c r="D14" s="138"/>
      <c r="E14" s="139"/>
      <c r="F14" s="12"/>
      <c r="G14" s="12"/>
      <c r="H14" s="12"/>
      <c r="I14" s="12"/>
      <c r="J14" s="12"/>
      <c r="K14" s="13"/>
      <c r="L14" s="12"/>
      <c r="M14" s="12"/>
      <c r="N14" s="12"/>
      <c r="O14" s="12"/>
      <c r="P14" s="12"/>
      <c r="Q14" s="14"/>
    </row>
    <row r="15" spans="1:17" s="5" customFormat="1" ht="50.25" customHeight="1">
      <c r="B15" s="69"/>
      <c r="C15" s="135"/>
      <c r="D15" s="3"/>
      <c r="E15" s="58">
        <f>D14/2</f>
        <v>0</v>
      </c>
      <c r="F15" s="9"/>
      <c r="G15" s="9"/>
      <c r="H15" s="9"/>
      <c r="I15" s="9"/>
      <c r="J15" s="9"/>
      <c r="K15" s="10"/>
      <c r="L15" s="9"/>
      <c r="M15" s="9"/>
      <c r="N15" s="9"/>
      <c r="O15" s="9"/>
      <c r="P15" s="9"/>
      <c r="Q15" s="11"/>
    </row>
    <row r="16" spans="1:17" s="5" customFormat="1" ht="50.25" customHeight="1">
      <c r="B16" s="68">
        <v>6</v>
      </c>
      <c r="C16" s="134"/>
      <c r="D16" s="136"/>
      <c r="E16" s="137"/>
      <c r="F16" s="12"/>
      <c r="G16" s="12"/>
      <c r="H16" s="12"/>
      <c r="I16" s="12"/>
      <c r="J16" s="12"/>
      <c r="K16" s="13"/>
      <c r="L16" s="12"/>
      <c r="M16" s="12"/>
      <c r="N16" s="12"/>
      <c r="O16" s="12"/>
      <c r="P16" s="12"/>
      <c r="Q16" s="14"/>
    </row>
    <row r="17" spans="1:18" s="5" customFormat="1" ht="50.25" customHeight="1">
      <c r="B17" s="69"/>
      <c r="C17" s="135"/>
      <c r="D17" s="3"/>
      <c r="E17" s="58">
        <f>D16/2</f>
        <v>0</v>
      </c>
      <c r="F17" s="9"/>
      <c r="G17" s="9"/>
      <c r="H17" s="9"/>
      <c r="I17" s="9"/>
      <c r="J17" s="9"/>
      <c r="K17" s="10"/>
      <c r="L17" s="9"/>
      <c r="M17" s="9"/>
      <c r="N17" s="9"/>
      <c r="O17" s="9"/>
      <c r="P17" s="9"/>
      <c r="Q17" s="11"/>
    </row>
    <row r="18" spans="1:18" s="5" customFormat="1" ht="50.25" customHeight="1">
      <c r="B18" s="68">
        <v>7</v>
      </c>
      <c r="C18" s="134"/>
      <c r="D18" s="136"/>
      <c r="E18" s="137"/>
      <c r="F18" s="12"/>
      <c r="G18" s="12"/>
      <c r="H18" s="12"/>
      <c r="I18" s="12"/>
      <c r="J18" s="12"/>
      <c r="K18" s="13"/>
      <c r="L18" s="12"/>
      <c r="M18" s="12"/>
      <c r="N18" s="12"/>
      <c r="O18" s="12"/>
      <c r="P18" s="12"/>
      <c r="Q18" s="14"/>
    </row>
    <row r="19" spans="1:18" s="5" customFormat="1" ht="50.25" customHeight="1">
      <c r="B19" s="69"/>
      <c r="C19" s="135"/>
      <c r="D19" s="3"/>
      <c r="E19" s="58">
        <f>D18/2</f>
        <v>0</v>
      </c>
      <c r="F19" s="9"/>
      <c r="G19" s="9"/>
      <c r="H19" s="9"/>
      <c r="I19" s="9"/>
      <c r="J19" s="9"/>
      <c r="K19" s="10"/>
      <c r="L19" s="9"/>
      <c r="M19" s="9"/>
      <c r="N19" s="9"/>
      <c r="O19" s="9"/>
      <c r="P19" s="9"/>
      <c r="Q19" s="11"/>
    </row>
    <row r="20" spans="1:18" s="5" customFormat="1" ht="67.5" customHeight="1">
      <c r="B20" s="85" t="s">
        <v>16</v>
      </c>
      <c r="C20" s="86"/>
      <c r="D20" s="109">
        <f>SUM(D6,D8,D10,D12,D14,D16,D18)</f>
        <v>900000</v>
      </c>
      <c r="E20" s="110"/>
      <c r="F20" s="89" t="s">
        <v>37</v>
      </c>
      <c r="G20" s="90"/>
      <c r="H20" s="128">
        <v>500000</v>
      </c>
      <c r="I20" s="129"/>
      <c r="J20" s="89" t="s">
        <v>44</v>
      </c>
      <c r="K20" s="90"/>
      <c r="L20" s="103">
        <v>325000</v>
      </c>
      <c r="M20" s="104"/>
      <c r="N20" s="89" t="s">
        <v>38</v>
      </c>
      <c r="O20" s="90"/>
      <c r="P20" s="103">
        <f>H20-L20</f>
        <v>175000</v>
      </c>
      <c r="Q20" s="126"/>
    </row>
    <row r="21" spans="1:18" s="5" customFormat="1" ht="67.5" customHeight="1" thickBot="1">
      <c r="B21" s="87"/>
      <c r="C21" s="88"/>
      <c r="D21" s="4"/>
      <c r="E21" s="65">
        <f>SUM(E7,E9,E11,E13,E15,E17,E19)</f>
        <v>325000</v>
      </c>
      <c r="F21" s="91"/>
      <c r="G21" s="92"/>
      <c r="H21" s="130" t="s">
        <v>28</v>
      </c>
      <c r="I21" s="131"/>
      <c r="J21" s="91"/>
      <c r="K21" s="92"/>
      <c r="L21" s="105"/>
      <c r="M21" s="106"/>
      <c r="N21" s="91"/>
      <c r="O21" s="92"/>
      <c r="P21" s="105"/>
      <c r="Q21" s="127"/>
    </row>
    <row r="23" spans="1:18" ht="22.9">
      <c r="B23" s="16" t="s">
        <v>39</v>
      </c>
    </row>
    <row r="24" spans="1:18" ht="22.9">
      <c r="B24" s="2"/>
    </row>
    <row r="26" spans="1:18" s="50" customFormat="1" ht="40.5" customHeight="1">
      <c r="A26" s="50" t="s">
        <v>19</v>
      </c>
      <c r="C26" s="51"/>
      <c r="J26" s="116"/>
      <c r="K26" s="116"/>
      <c r="L26" s="116"/>
      <c r="M26" s="116"/>
      <c r="N26" s="116"/>
      <c r="O26" s="116"/>
      <c r="P26" s="116"/>
      <c r="Q26" s="116"/>
      <c r="R26" s="51"/>
    </row>
    <row r="27" spans="1:18" s="16" customFormat="1" ht="12.75" customHeight="1">
      <c r="A27" s="52"/>
      <c r="J27" s="53"/>
      <c r="K27" s="53"/>
      <c r="L27" s="53"/>
      <c r="M27" s="53"/>
      <c r="N27" s="53"/>
      <c r="O27" s="53"/>
      <c r="P27" s="53"/>
      <c r="Q27" s="53"/>
      <c r="R27" s="52"/>
    </row>
    <row r="28" spans="1:18" s="50" customFormat="1" ht="40.5" customHeight="1" thickBot="1">
      <c r="B28" s="21" t="s">
        <v>17</v>
      </c>
      <c r="D28" s="50" t="s">
        <v>46</v>
      </c>
      <c r="Q28" s="43" t="s">
        <v>36</v>
      </c>
    </row>
    <row r="29" spans="1:18" s="41" customFormat="1" ht="63.75" customHeight="1">
      <c r="A29" s="18"/>
      <c r="B29" s="72" t="s">
        <v>7</v>
      </c>
      <c r="C29" s="117" t="s">
        <v>5</v>
      </c>
      <c r="D29" s="119" t="s">
        <v>35</v>
      </c>
      <c r="E29" s="120"/>
      <c r="F29" s="121" t="s">
        <v>15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18"/>
    </row>
    <row r="30" spans="1:18" s="41" customFormat="1" ht="63.75" customHeight="1" thickBot="1">
      <c r="A30" s="18"/>
      <c r="B30" s="73"/>
      <c r="C30" s="118"/>
      <c r="D30" s="44"/>
      <c r="E30" s="45" t="s">
        <v>30</v>
      </c>
      <c r="F30" s="46" t="s">
        <v>14</v>
      </c>
      <c r="G30" s="46" t="s">
        <v>11</v>
      </c>
      <c r="H30" s="46" t="s">
        <v>12</v>
      </c>
      <c r="I30" s="46" t="s">
        <v>6</v>
      </c>
      <c r="J30" s="46" t="s">
        <v>0</v>
      </c>
      <c r="K30" s="46" t="s">
        <v>1</v>
      </c>
      <c r="L30" s="46" t="s">
        <v>2</v>
      </c>
      <c r="M30" s="46" t="s">
        <v>3</v>
      </c>
      <c r="N30" s="46" t="s">
        <v>4</v>
      </c>
      <c r="O30" s="46" t="s">
        <v>8</v>
      </c>
      <c r="P30" s="46" t="s">
        <v>9</v>
      </c>
      <c r="Q30" s="47" t="s">
        <v>10</v>
      </c>
      <c r="R30" s="18"/>
    </row>
    <row r="31" spans="1:18" s="41" customFormat="1" ht="51.75" customHeight="1" thickTop="1">
      <c r="A31" s="18"/>
      <c r="B31" s="68">
        <v>1</v>
      </c>
      <c r="C31" s="114" t="s">
        <v>21</v>
      </c>
      <c r="D31" s="109">
        <v>400000</v>
      </c>
      <c r="E31" s="115"/>
      <c r="F31" s="27"/>
      <c r="G31" s="27"/>
      <c r="H31" s="27"/>
      <c r="I31" s="27"/>
      <c r="J31" s="27"/>
      <c r="K31" s="28"/>
      <c r="L31" s="27"/>
      <c r="M31" s="27"/>
      <c r="N31" s="27"/>
      <c r="O31" s="27"/>
      <c r="P31" s="27"/>
      <c r="Q31" s="29"/>
      <c r="R31" s="18"/>
    </row>
    <row r="32" spans="1:18" s="41" customFormat="1" ht="51.75" customHeight="1">
      <c r="A32" s="18"/>
      <c r="B32" s="69"/>
      <c r="C32" s="112"/>
      <c r="D32" s="57"/>
      <c r="E32" s="58">
        <f>D31/2</f>
        <v>200000</v>
      </c>
      <c r="F32" s="32"/>
      <c r="G32" s="32"/>
      <c r="H32" s="32"/>
      <c r="I32" s="32"/>
      <c r="J32" s="32"/>
      <c r="K32" s="33"/>
      <c r="L32" s="32"/>
      <c r="M32" s="32"/>
      <c r="N32" s="32"/>
      <c r="O32" s="32"/>
      <c r="P32" s="32"/>
      <c r="Q32" s="34"/>
      <c r="R32" s="18"/>
    </row>
    <row r="33" spans="1:18" s="41" customFormat="1" ht="51.75" customHeight="1">
      <c r="A33" s="18"/>
      <c r="B33" s="68">
        <v>2</v>
      </c>
      <c r="C33" s="111" t="s">
        <v>22</v>
      </c>
      <c r="D33" s="109">
        <v>100000</v>
      </c>
      <c r="E33" s="110"/>
      <c r="F33" s="35"/>
      <c r="G33" s="35"/>
      <c r="H33" s="35"/>
      <c r="I33" s="35"/>
      <c r="J33" s="35"/>
      <c r="K33" s="36"/>
      <c r="L33" s="35"/>
      <c r="M33" s="35"/>
      <c r="N33" s="35"/>
      <c r="O33" s="35"/>
      <c r="P33" s="35"/>
      <c r="Q33" s="37"/>
      <c r="R33" s="18"/>
    </row>
    <row r="34" spans="1:18" s="41" customFormat="1" ht="51.75" customHeight="1">
      <c r="A34" s="18"/>
      <c r="B34" s="69"/>
      <c r="C34" s="112"/>
      <c r="D34" s="57"/>
      <c r="E34" s="58">
        <f>D33/2</f>
        <v>50000</v>
      </c>
      <c r="F34" s="32"/>
      <c r="G34" s="32"/>
      <c r="H34" s="32"/>
      <c r="I34" s="32"/>
      <c r="J34" s="32"/>
      <c r="K34" s="33"/>
      <c r="L34" s="32"/>
      <c r="M34" s="32"/>
      <c r="N34" s="32"/>
      <c r="O34" s="32"/>
      <c r="P34" s="32"/>
      <c r="Q34" s="34"/>
      <c r="R34" s="18"/>
    </row>
    <row r="35" spans="1:18" s="41" customFormat="1" ht="51.75" customHeight="1">
      <c r="A35" s="18"/>
      <c r="B35" s="68">
        <v>3</v>
      </c>
      <c r="C35" s="113" t="s">
        <v>47</v>
      </c>
      <c r="D35" s="109">
        <v>200000</v>
      </c>
      <c r="E35" s="110"/>
      <c r="F35" s="35"/>
      <c r="G35" s="35"/>
      <c r="H35" s="35"/>
      <c r="I35" s="35"/>
      <c r="J35" s="35"/>
      <c r="K35" s="36"/>
      <c r="L35" s="35"/>
      <c r="M35" s="35"/>
      <c r="N35" s="35"/>
      <c r="O35" s="35"/>
      <c r="P35" s="35"/>
      <c r="Q35" s="37"/>
      <c r="R35" s="18"/>
    </row>
    <row r="36" spans="1:18" s="41" customFormat="1" ht="51.75" customHeight="1">
      <c r="A36" s="18"/>
      <c r="B36" s="69"/>
      <c r="C36" s="112"/>
      <c r="D36" s="57"/>
      <c r="E36" s="58">
        <f>D35/2</f>
        <v>100000</v>
      </c>
      <c r="F36" s="32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4"/>
      <c r="R36" s="18"/>
    </row>
    <row r="37" spans="1:18" s="41" customFormat="1" ht="51.75" customHeight="1">
      <c r="A37" s="18"/>
      <c r="B37" s="68">
        <v>4</v>
      </c>
      <c r="C37" s="113" t="s">
        <v>48</v>
      </c>
      <c r="D37" s="109">
        <v>300000</v>
      </c>
      <c r="E37" s="110"/>
      <c r="F37" s="35"/>
      <c r="G37" s="35"/>
      <c r="H37" s="35"/>
      <c r="I37" s="35"/>
      <c r="J37" s="35"/>
      <c r="K37" s="36"/>
      <c r="L37" s="35"/>
      <c r="M37" s="35"/>
      <c r="N37" s="35"/>
      <c r="O37" s="35"/>
      <c r="P37" s="35"/>
      <c r="Q37" s="37"/>
      <c r="R37" s="18"/>
    </row>
    <row r="38" spans="1:18" s="41" customFormat="1" ht="51.75" customHeight="1">
      <c r="A38" s="18"/>
      <c r="B38" s="69"/>
      <c r="C38" s="112"/>
      <c r="D38" s="57"/>
      <c r="E38" s="58">
        <v>0</v>
      </c>
      <c r="F38" s="32"/>
      <c r="G38" s="32"/>
      <c r="H38" s="32"/>
      <c r="I38" s="32"/>
      <c r="J38" s="32"/>
      <c r="K38" s="33"/>
      <c r="L38" s="32"/>
      <c r="M38" s="32"/>
      <c r="N38" s="32"/>
      <c r="O38" s="32"/>
      <c r="P38" s="32"/>
      <c r="Q38" s="34"/>
      <c r="R38" s="18"/>
    </row>
    <row r="39" spans="1:18" s="41" customFormat="1" ht="51.75" customHeight="1">
      <c r="A39" s="18"/>
      <c r="B39" s="68">
        <v>5</v>
      </c>
      <c r="C39" s="111" t="s">
        <v>25</v>
      </c>
      <c r="D39" s="109">
        <v>100000</v>
      </c>
      <c r="E39" s="110"/>
      <c r="F39" s="35"/>
      <c r="G39" s="35"/>
      <c r="H39" s="35"/>
      <c r="I39" s="35"/>
      <c r="J39" s="35"/>
      <c r="K39" s="36"/>
      <c r="L39" s="35"/>
      <c r="M39" s="35"/>
      <c r="N39" s="35"/>
      <c r="O39" s="35"/>
      <c r="P39" s="35"/>
      <c r="Q39" s="37"/>
      <c r="R39" s="18"/>
    </row>
    <row r="40" spans="1:18" s="41" customFormat="1" ht="51.75" customHeight="1">
      <c r="A40" s="18"/>
      <c r="B40" s="69"/>
      <c r="C40" s="112"/>
      <c r="D40" s="57"/>
      <c r="E40" s="58">
        <v>0</v>
      </c>
      <c r="F40" s="32"/>
      <c r="G40" s="32"/>
      <c r="H40" s="32"/>
      <c r="I40" s="32"/>
      <c r="J40" s="32"/>
      <c r="K40" s="33"/>
      <c r="L40" s="32"/>
      <c r="M40" s="32"/>
      <c r="N40" s="32"/>
      <c r="O40" s="32"/>
      <c r="P40" s="32"/>
      <c r="Q40" s="34"/>
      <c r="R40" s="18"/>
    </row>
    <row r="41" spans="1:18" s="41" customFormat="1" ht="51.75" customHeight="1">
      <c r="A41" s="18"/>
      <c r="B41" s="68">
        <v>6</v>
      </c>
      <c r="C41" s="113" t="s">
        <v>18</v>
      </c>
      <c r="D41" s="109">
        <v>0</v>
      </c>
      <c r="E41" s="110"/>
      <c r="F41" s="35"/>
      <c r="G41" s="35"/>
      <c r="H41" s="35"/>
      <c r="I41" s="35"/>
      <c r="J41" s="35"/>
      <c r="K41" s="36"/>
      <c r="L41" s="35"/>
      <c r="M41" s="35"/>
      <c r="N41" s="35"/>
      <c r="O41" s="35"/>
      <c r="P41" s="35"/>
      <c r="Q41" s="37"/>
      <c r="R41" s="18"/>
    </row>
    <row r="42" spans="1:18" s="41" customFormat="1" ht="51.75" customHeight="1">
      <c r="A42" s="18"/>
      <c r="B42" s="69"/>
      <c r="C42" s="112"/>
      <c r="D42" s="57"/>
      <c r="E42" s="58">
        <v>0</v>
      </c>
      <c r="F42" s="32"/>
      <c r="G42" s="32"/>
      <c r="H42" s="32"/>
      <c r="I42" s="32"/>
      <c r="J42" s="32"/>
      <c r="K42" s="33"/>
      <c r="L42" s="32"/>
      <c r="M42" s="32"/>
      <c r="N42" s="32"/>
      <c r="O42" s="32"/>
      <c r="P42" s="32"/>
      <c r="Q42" s="34"/>
      <c r="R42" s="18"/>
    </row>
    <row r="43" spans="1:18" s="41" customFormat="1" ht="51.75" customHeight="1">
      <c r="A43" s="18"/>
      <c r="B43" s="68">
        <v>7</v>
      </c>
      <c r="C43" s="74"/>
      <c r="D43" s="107"/>
      <c r="E43" s="108"/>
      <c r="F43" s="35"/>
      <c r="G43" s="35"/>
      <c r="H43" s="35"/>
      <c r="I43" s="35"/>
      <c r="J43" s="35"/>
      <c r="K43" s="36"/>
      <c r="L43" s="35"/>
      <c r="M43" s="35"/>
      <c r="N43" s="35"/>
      <c r="O43" s="35"/>
      <c r="P43" s="35"/>
      <c r="Q43" s="37"/>
      <c r="R43" s="18"/>
    </row>
    <row r="44" spans="1:18" s="41" customFormat="1" ht="51.75" customHeight="1">
      <c r="A44" s="18"/>
      <c r="B44" s="69"/>
      <c r="C44" s="71"/>
      <c r="D44" s="48"/>
      <c r="E44" s="49">
        <f>D43/2</f>
        <v>0</v>
      </c>
      <c r="F44" s="32"/>
      <c r="G44" s="32"/>
      <c r="H44" s="32"/>
      <c r="I44" s="32"/>
      <c r="J44" s="32"/>
      <c r="K44" s="33"/>
      <c r="L44" s="32"/>
      <c r="M44" s="32"/>
      <c r="N44" s="32"/>
      <c r="O44" s="32"/>
      <c r="P44" s="32"/>
      <c r="Q44" s="34"/>
      <c r="R44" s="18"/>
    </row>
    <row r="45" spans="1:18" s="41" customFormat="1" ht="67.5" customHeight="1">
      <c r="A45" s="18"/>
      <c r="B45" s="85" t="s">
        <v>16</v>
      </c>
      <c r="C45" s="86"/>
      <c r="D45" s="93">
        <f>SUM(D31,D33,D35,D37,D39,D41,D43)</f>
        <v>1100000</v>
      </c>
      <c r="E45" s="94"/>
      <c r="F45" s="89" t="s">
        <v>26</v>
      </c>
      <c r="G45" s="90"/>
      <c r="H45" s="132">
        <v>175000</v>
      </c>
      <c r="I45" s="133"/>
      <c r="J45" s="89" t="s">
        <v>50</v>
      </c>
      <c r="K45" s="90"/>
      <c r="L45" s="95">
        <v>175000</v>
      </c>
      <c r="M45" s="99"/>
      <c r="N45" s="89" t="s">
        <v>33</v>
      </c>
      <c r="O45" s="90"/>
      <c r="P45" s="95">
        <f>H45-L45</f>
        <v>0</v>
      </c>
      <c r="Q45" s="96"/>
      <c r="R45" s="18"/>
    </row>
    <row r="46" spans="1:18" s="41" customFormat="1" ht="67.5" customHeight="1" thickBot="1">
      <c r="A46" s="18"/>
      <c r="B46" s="87"/>
      <c r="C46" s="88"/>
      <c r="D46" s="39"/>
      <c r="E46" s="40">
        <f>SUM(E32,E34,E36,E38,E40,E42,E44)</f>
        <v>350000</v>
      </c>
      <c r="F46" s="91"/>
      <c r="G46" s="92"/>
      <c r="H46" s="101" t="s">
        <v>27</v>
      </c>
      <c r="I46" s="102"/>
      <c r="J46" s="91"/>
      <c r="K46" s="92"/>
      <c r="L46" s="97"/>
      <c r="M46" s="100"/>
      <c r="N46" s="91"/>
      <c r="O46" s="92"/>
      <c r="P46" s="97"/>
      <c r="Q46" s="98"/>
      <c r="R46" s="18"/>
    </row>
    <row r="47" spans="1:18" s="41" customFormat="1">
      <c r="B47" s="42"/>
    </row>
    <row r="48" spans="1:18" s="41" customFormat="1" ht="22.9">
      <c r="B48" s="16" t="s">
        <v>39</v>
      </c>
    </row>
    <row r="49" spans="2:2" ht="22.9">
      <c r="B49" s="2"/>
    </row>
  </sheetData>
  <mergeCells count="70">
    <mergeCell ref="B6:B7"/>
    <mergeCell ref="C6:C7"/>
    <mergeCell ref="D6:E6"/>
    <mergeCell ref="J1:Q1"/>
    <mergeCell ref="B4:B5"/>
    <mergeCell ref="C4:C5"/>
    <mergeCell ref="D4:E4"/>
    <mergeCell ref="F4:Q4"/>
    <mergeCell ref="B8:B9"/>
    <mergeCell ref="C8:C9"/>
    <mergeCell ref="D8:E8"/>
    <mergeCell ref="B10:B11"/>
    <mergeCell ref="C10:C11"/>
    <mergeCell ref="D10:E10"/>
    <mergeCell ref="B12:B13"/>
    <mergeCell ref="C12:C13"/>
    <mergeCell ref="D12:E12"/>
    <mergeCell ref="B14:B15"/>
    <mergeCell ref="C14:C15"/>
    <mergeCell ref="D14:E14"/>
    <mergeCell ref="B16:B17"/>
    <mergeCell ref="C16:C17"/>
    <mergeCell ref="D16:E16"/>
    <mergeCell ref="B18:B19"/>
    <mergeCell ref="C18:C19"/>
    <mergeCell ref="D18:E18"/>
    <mergeCell ref="N20:O21"/>
    <mergeCell ref="P20:Q21"/>
    <mergeCell ref="H21:I21"/>
    <mergeCell ref="J26:Q26"/>
    <mergeCell ref="B29:B30"/>
    <mergeCell ref="C29:C30"/>
    <mergeCell ref="D29:E29"/>
    <mergeCell ref="F29:Q29"/>
    <mergeCell ref="B20:C21"/>
    <mergeCell ref="D20:E20"/>
    <mergeCell ref="F20:G21"/>
    <mergeCell ref="H20:I20"/>
    <mergeCell ref="J20:K21"/>
    <mergeCell ref="L20:M21"/>
    <mergeCell ref="B31:B32"/>
    <mergeCell ref="C31:C32"/>
    <mergeCell ref="D31:E31"/>
    <mergeCell ref="B33:B34"/>
    <mergeCell ref="C33:C34"/>
    <mergeCell ref="D33:E33"/>
    <mergeCell ref="B35:B36"/>
    <mergeCell ref="C35:C36"/>
    <mergeCell ref="D35:E35"/>
    <mergeCell ref="B37:B38"/>
    <mergeCell ref="C37:C38"/>
    <mergeCell ref="D37:E37"/>
    <mergeCell ref="F45:G46"/>
    <mergeCell ref="B39:B40"/>
    <mergeCell ref="C39:C40"/>
    <mergeCell ref="D39:E39"/>
    <mergeCell ref="B41:B42"/>
    <mergeCell ref="C41:C42"/>
    <mergeCell ref="D41:E41"/>
    <mergeCell ref="B43:B44"/>
    <mergeCell ref="C43:C44"/>
    <mergeCell ref="D43:E43"/>
    <mergeCell ref="B45:C46"/>
    <mergeCell ref="D45:E45"/>
    <mergeCell ref="H45:I45"/>
    <mergeCell ref="J45:K46"/>
    <mergeCell ref="L45:M46"/>
    <mergeCell ref="N45:O46"/>
    <mergeCell ref="P45:Q46"/>
    <mergeCell ref="H46:I46"/>
  </mergeCells>
  <phoneticPr fontId="1"/>
  <printOptions horizontalCentered="1" verticalCentered="1"/>
  <pageMargins left="0.39370078740157483" right="0.19685039370078741" top="0.59055118110236227" bottom="0.19685039370078741" header="0.19685039370078741" footer="0.19685039370078741"/>
  <pageSetup paperSize="9" scale="41" orientation="landscape" r:id="rId1"/>
  <rowBreaks count="1" manualBreakCount="1">
    <brk id="25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6A229-C050-4F37-8FB9-496A8A16CCFA}">
  <sheetPr>
    <tabColor rgb="FF92D050"/>
  </sheetPr>
  <dimension ref="A1:R49"/>
  <sheetViews>
    <sheetView view="pageBreakPreview" zoomScale="40" zoomScaleNormal="40" zoomScaleSheetLayoutView="40" workbookViewId="0">
      <selection activeCell="K16" sqref="K16"/>
    </sheetView>
  </sheetViews>
  <sheetFormatPr defaultColWidth="9" defaultRowHeight="12.75"/>
  <cols>
    <col min="1" max="1" width="2.33203125" style="41" customWidth="1"/>
    <col min="2" max="2" width="6.19921875" style="42" customWidth="1"/>
    <col min="3" max="3" width="70.46484375" style="41" customWidth="1"/>
    <col min="4" max="4" width="15.796875" style="41" customWidth="1"/>
    <col min="5" max="5" width="43.19921875" style="41" customWidth="1"/>
    <col min="6" max="17" width="16.19921875" style="41" customWidth="1"/>
    <col min="18" max="18" width="3.6640625" style="41" customWidth="1"/>
    <col min="19" max="16384" width="9" style="41"/>
  </cols>
  <sheetData>
    <row r="1" spans="1:17" s="18" customFormat="1" ht="41.25" customHeight="1">
      <c r="A1" s="16" t="s">
        <v>13</v>
      </c>
      <c r="B1" s="17"/>
      <c r="D1" s="17"/>
      <c r="E1" s="17"/>
      <c r="F1" s="17"/>
      <c r="G1" s="17"/>
      <c r="H1" s="17"/>
      <c r="I1" s="17"/>
      <c r="J1" s="67"/>
      <c r="K1" s="67"/>
      <c r="L1" s="67"/>
      <c r="M1" s="67"/>
      <c r="N1" s="67"/>
      <c r="O1" s="67"/>
      <c r="P1" s="67"/>
      <c r="Q1" s="67"/>
    </row>
    <row r="2" spans="1:17" s="18" customFormat="1" ht="14.25"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  <c r="P2" s="19"/>
      <c r="Q2" s="19"/>
    </row>
    <row r="3" spans="1:17" s="20" customFormat="1" ht="41.25" customHeight="1" thickBot="1">
      <c r="B3" s="21" t="s">
        <v>43</v>
      </c>
      <c r="D3" s="16" t="s">
        <v>45</v>
      </c>
      <c r="Q3" s="43" t="s">
        <v>29</v>
      </c>
    </row>
    <row r="4" spans="1:17" s="18" customFormat="1" ht="63.75" customHeight="1">
      <c r="B4" s="72" t="s">
        <v>7</v>
      </c>
      <c r="C4" s="117" t="s">
        <v>5</v>
      </c>
      <c r="D4" s="119" t="s">
        <v>32</v>
      </c>
      <c r="E4" s="120"/>
      <c r="F4" s="121" t="s">
        <v>15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3"/>
    </row>
    <row r="5" spans="1:17" s="18" customFormat="1" ht="63.75" customHeight="1" thickBot="1">
      <c r="B5" s="73"/>
      <c r="C5" s="118"/>
      <c r="D5" s="44"/>
      <c r="E5" s="45" t="s">
        <v>30</v>
      </c>
      <c r="F5" s="46" t="s">
        <v>14</v>
      </c>
      <c r="G5" s="46" t="s">
        <v>11</v>
      </c>
      <c r="H5" s="46" t="s">
        <v>12</v>
      </c>
      <c r="I5" s="46" t="s">
        <v>6</v>
      </c>
      <c r="J5" s="46" t="s">
        <v>0</v>
      </c>
      <c r="K5" s="46" t="s">
        <v>1</v>
      </c>
      <c r="L5" s="46" t="s">
        <v>2</v>
      </c>
      <c r="M5" s="46" t="s">
        <v>3</v>
      </c>
      <c r="N5" s="46" t="s">
        <v>4</v>
      </c>
      <c r="O5" s="46" t="s">
        <v>8</v>
      </c>
      <c r="P5" s="46" t="s">
        <v>9</v>
      </c>
      <c r="Q5" s="47" t="s">
        <v>10</v>
      </c>
    </row>
    <row r="6" spans="1:17" s="18" customFormat="1" ht="81.75" customHeight="1" thickTop="1">
      <c r="B6" s="68">
        <v>1</v>
      </c>
      <c r="C6" s="114" t="s">
        <v>40</v>
      </c>
      <c r="D6" s="109">
        <v>500</v>
      </c>
      <c r="E6" s="115"/>
      <c r="F6" s="54"/>
      <c r="G6" s="54"/>
      <c r="H6" s="54"/>
      <c r="I6" s="54"/>
      <c r="J6" s="54"/>
      <c r="K6" s="55"/>
      <c r="L6" s="54"/>
      <c r="M6" s="54"/>
      <c r="N6" s="54"/>
      <c r="O6" s="54"/>
      <c r="P6" s="54"/>
      <c r="Q6" s="56"/>
    </row>
    <row r="7" spans="1:17" s="18" customFormat="1" ht="81.75" customHeight="1">
      <c r="B7" s="69"/>
      <c r="C7" s="112"/>
      <c r="D7" s="57"/>
      <c r="E7" s="58">
        <f>D6/2</f>
        <v>250</v>
      </c>
      <c r="F7" s="59"/>
      <c r="G7" s="59"/>
      <c r="H7" s="59"/>
      <c r="I7" s="59"/>
      <c r="J7" s="59"/>
      <c r="K7" s="60"/>
      <c r="L7" s="59"/>
      <c r="M7" s="59"/>
      <c r="N7" s="59"/>
      <c r="O7" s="59"/>
      <c r="P7" s="59"/>
      <c r="Q7" s="61"/>
    </row>
    <row r="8" spans="1:17" s="18" customFormat="1" ht="81.75" customHeight="1">
      <c r="B8" s="68">
        <v>2</v>
      </c>
      <c r="C8" s="111" t="s">
        <v>20</v>
      </c>
      <c r="D8" s="109">
        <v>150</v>
      </c>
      <c r="E8" s="110"/>
      <c r="F8" s="62"/>
      <c r="G8" s="62"/>
      <c r="H8" s="62"/>
      <c r="I8" s="62"/>
      <c r="J8" s="62"/>
      <c r="K8" s="63"/>
      <c r="L8" s="62"/>
      <c r="M8" s="62"/>
      <c r="N8" s="62"/>
      <c r="O8" s="62"/>
      <c r="P8" s="62"/>
      <c r="Q8" s="64"/>
    </row>
    <row r="9" spans="1:17" s="18" customFormat="1" ht="81.75" customHeight="1">
      <c r="B9" s="69"/>
      <c r="C9" s="112"/>
      <c r="D9" s="57"/>
      <c r="E9" s="58">
        <f>D8/2</f>
        <v>75</v>
      </c>
      <c r="F9" s="59"/>
      <c r="G9" s="59"/>
      <c r="H9" s="59"/>
      <c r="I9" s="59"/>
      <c r="J9" s="59"/>
      <c r="K9" s="60"/>
      <c r="L9" s="59"/>
      <c r="M9" s="59"/>
      <c r="N9" s="59"/>
      <c r="O9" s="59"/>
      <c r="P9" s="59"/>
      <c r="Q9" s="61"/>
    </row>
    <row r="10" spans="1:17" s="18" customFormat="1" ht="81.75" customHeight="1">
      <c r="B10" s="68">
        <v>3</v>
      </c>
      <c r="C10" s="113" t="s">
        <v>23</v>
      </c>
      <c r="D10" s="109">
        <v>100</v>
      </c>
      <c r="E10" s="110"/>
      <c r="F10" s="62"/>
      <c r="G10" s="62"/>
      <c r="H10" s="62"/>
      <c r="I10" s="62"/>
      <c r="J10" s="62"/>
      <c r="K10" s="63"/>
      <c r="L10" s="62"/>
      <c r="M10" s="62"/>
      <c r="N10" s="62"/>
      <c r="O10" s="62"/>
      <c r="P10" s="62"/>
      <c r="Q10" s="64"/>
    </row>
    <row r="11" spans="1:17" s="18" customFormat="1" ht="81.75" customHeight="1">
      <c r="B11" s="69"/>
      <c r="C11" s="112"/>
      <c r="D11" s="57"/>
      <c r="E11" s="58">
        <v>0</v>
      </c>
      <c r="F11" s="59"/>
      <c r="G11" s="59"/>
      <c r="H11" s="59"/>
      <c r="I11" s="59"/>
      <c r="J11" s="59"/>
      <c r="K11" s="60"/>
      <c r="L11" s="59"/>
      <c r="M11" s="59"/>
      <c r="N11" s="59"/>
      <c r="O11" s="59"/>
      <c r="P11" s="59"/>
      <c r="Q11" s="61"/>
    </row>
    <row r="12" spans="1:17" s="18" customFormat="1" ht="81.75" customHeight="1">
      <c r="B12" s="68">
        <v>4</v>
      </c>
      <c r="C12" s="111" t="s">
        <v>24</v>
      </c>
      <c r="D12" s="109">
        <v>150</v>
      </c>
      <c r="E12" s="110"/>
      <c r="F12" s="62"/>
      <c r="G12" s="62"/>
      <c r="H12" s="62"/>
      <c r="I12" s="62"/>
      <c r="J12" s="62"/>
      <c r="K12" s="63"/>
      <c r="L12" s="62"/>
      <c r="M12" s="62"/>
      <c r="N12" s="62"/>
      <c r="O12" s="62"/>
      <c r="P12" s="62"/>
      <c r="Q12" s="64"/>
    </row>
    <row r="13" spans="1:17" s="18" customFormat="1" ht="81.75" customHeight="1">
      <c r="B13" s="69"/>
      <c r="C13" s="112"/>
      <c r="D13" s="57"/>
      <c r="E13" s="58">
        <v>0</v>
      </c>
      <c r="F13" s="59"/>
      <c r="G13" s="59"/>
      <c r="H13" s="59"/>
      <c r="I13" s="59"/>
      <c r="J13" s="59"/>
      <c r="K13" s="60"/>
      <c r="L13" s="59"/>
      <c r="M13" s="59"/>
      <c r="N13" s="59"/>
      <c r="O13" s="59"/>
      <c r="P13" s="59"/>
      <c r="Q13" s="61"/>
    </row>
    <row r="14" spans="1:17" s="18" customFormat="1" ht="50.25" customHeight="1">
      <c r="B14" s="68">
        <v>5</v>
      </c>
      <c r="C14" s="124"/>
      <c r="D14" s="93"/>
      <c r="E14" s="94"/>
      <c r="F14" s="35"/>
      <c r="G14" s="35"/>
      <c r="H14" s="35"/>
      <c r="I14" s="35"/>
      <c r="J14" s="35"/>
      <c r="K14" s="36"/>
      <c r="L14" s="35"/>
      <c r="M14" s="35"/>
      <c r="N14" s="35"/>
      <c r="O14" s="35"/>
      <c r="P14" s="35"/>
      <c r="Q14" s="37"/>
    </row>
    <row r="15" spans="1:17" s="18" customFormat="1" ht="50.25" customHeight="1">
      <c r="B15" s="69"/>
      <c r="C15" s="125"/>
      <c r="D15" s="48"/>
      <c r="E15" s="49">
        <f>D14/2</f>
        <v>0</v>
      </c>
      <c r="F15" s="32"/>
      <c r="G15" s="32"/>
      <c r="H15" s="32"/>
      <c r="I15" s="32"/>
      <c r="J15" s="32"/>
      <c r="K15" s="33"/>
      <c r="L15" s="32"/>
      <c r="M15" s="32"/>
      <c r="N15" s="32"/>
      <c r="O15" s="32"/>
      <c r="P15" s="32"/>
      <c r="Q15" s="34"/>
    </row>
    <row r="16" spans="1:17" s="18" customFormat="1" ht="50.25" customHeight="1">
      <c r="B16" s="68">
        <v>6</v>
      </c>
      <c r="C16" s="124"/>
      <c r="D16" s="107"/>
      <c r="E16" s="108"/>
      <c r="F16" s="35"/>
      <c r="G16" s="35"/>
      <c r="H16" s="35"/>
      <c r="I16" s="35"/>
      <c r="J16" s="35"/>
      <c r="K16" s="36"/>
      <c r="L16" s="35"/>
      <c r="M16" s="35"/>
      <c r="N16" s="35"/>
      <c r="O16" s="35"/>
      <c r="P16" s="35"/>
      <c r="Q16" s="37"/>
    </row>
    <row r="17" spans="1:18" s="18" customFormat="1" ht="50.25" customHeight="1">
      <c r="B17" s="69"/>
      <c r="C17" s="125"/>
      <c r="D17" s="48"/>
      <c r="E17" s="49">
        <f>D16/2</f>
        <v>0</v>
      </c>
      <c r="F17" s="32"/>
      <c r="G17" s="32"/>
      <c r="H17" s="32"/>
      <c r="I17" s="32"/>
      <c r="J17" s="32"/>
      <c r="K17" s="33"/>
      <c r="L17" s="32"/>
      <c r="M17" s="32"/>
      <c r="N17" s="32"/>
      <c r="O17" s="32"/>
      <c r="P17" s="32"/>
      <c r="Q17" s="34"/>
    </row>
    <row r="18" spans="1:18" s="18" customFormat="1" ht="50.25" customHeight="1">
      <c r="B18" s="68">
        <v>7</v>
      </c>
      <c r="C18" s="124"/>
      <c r="D18" s="107"/>
      <c r="E18" s="108"/>
      <c r="F18" s="35"/>
      <c r="G18" s="35"/>
      <c r="H18" s="35"/>
      <c r="I18" s="35"/>
      <c r="J18" s="35"/>
      <c r="K18" s="36"/>
      <c r="L18" s="35"/>
      <c r="M18" s="35"/>
      <c r="N18" s="35"/>
      <c r="O18" s="35"/>
      <c r="P18" s="35"/>
      <c r="Q18" s="37"/>
    </row>
    <row r="19" spans="1:18" s="18" customFormat="1" ht="50.25" customHeight="1">
      <c r="B19" s="69"/>
      <c r="C19" s="125"/>
      <c r="D19" s="48"/>
      <c r="E19" s="49">
        <f>D18/2</f>
        <v>0</v>
      </c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4"/>
    </row>
    <row r="20" spans="1:18" s="18" customFormat="1" ht="67.5" customHeight="1">
      <c r="B20" s="85" t="s">
        <v>16</v>
      </c>
      <c r="C20" s="86"/>
      <c r="D20" s="109">
        <f>SUM(D6,D8,D10,D12,D14,D16,D18)</f>
        <v>900</v>
      </c>
      <c r="E20" s="110"/>
      <c r="F20" s="89" t="s">
        <v>37</v>
      </c>
      <c r="G20" s="90"/>
      <c r="H20" s="128">
        <v>500</v>
      </c>
      <c r="I20" s="129"/>
      <c r="J20" s="89" t="s">
        <v>44</v>
      </c>
      <c r="K20" s="90"/>
      <c r="L20" s="103">
        <v>325</v>
      </c>
      <c r="M20" s="104"/>
      <c r="N20" s="89" t="s">
        <v>38</v>
      </c>
      <c r="O20" s="90"/>
      <c r="P20" s="103">
        <f>H20-L20</f>
        <v>175</v>
      </c>
      <c r="Q20" s="126"/>
    </row>
    <row r="21" spans="1:18" s="18" customFormat="1" ht="67.5" customHeight="1" thickBot="1">
      <c r="B21" s="87"/>
      <c r="C21" s="88"/>
      <c r="D21" s="39"/>
      <c r="E21" s="65">
        <f>SUM(E7,E9,E11,E13,E15,E17,E19)</f>
        <v>325</v>
      </c>
      <c r="F21" s="91"/>
      <c r="G21" s="92"/>
      <c r="H21" s="130" t="s">
        <v>28</v>
      </c>
      <c r="I21" s="131"/>
      <c r="J21" s="91"/>
      <c r="K21" s="92"/>
      <c r="L21" s="105"/>
      <c r="M21" s="106"/>
      <c r="N21" s="91"/>
      <c r="O21" s="92"/>
      <c r="P21" s="105"/>
      <c r="Q21" s="127"/>
    </row>
    <row r="23" spans="1:18" ht="22.9">
      <c r="B23" s="16" t="s">
        <v>39</v>
      </c>
    </row>
    <row r="24" spans="1:18" ht="22.9">
      <c r="B24" s="16"/>
    </row>
    <row r="26" spans="1:18" s="50" customFormat="1" ht="40.5" customHeight="1">
      <c r="A26" s="50" t="s">
        <v>13</v>
      </c>
      <c r="C26" s="51"/>
      <c r="J26" s="116"/>
      <c r="K26" s="116"/>
      <c r="L26" s="116"/>
      <c r="M26" s="116"/>
      <c r="N26" s="116"/>
      <c r="O26" s="116"/>
      <c r="P26" s="116"/>
      <c r="Q26" s="116"/>
      <c r="R26" s="51"/>
    </row>
    <row r="27" spans="1:18" s="16" customFormat="1" ht="12.75" customHeight="1">
      <c r="A27" s="52"/>
      <c r="J27" s="53"/>
      <c r="K27" s="53"/>
      <c r="L27" s="53"/>
      <c r="M27" s="53"/>
      <c r="N27" s="53"/>
      <c r="O27" s="53"/>
      <c r="P27" s="53"/>
      <c r="Q27" s="53"/>
      <c r="R27" s="52"/>
    </row>
    <row r="28" spans="1:18" s="50" customFormat="1" ht="40.5" customHeight="1" thickBot="1">
      <c r="B28" s="21" t="s">
        <v>43</v>
      </c>
      <c r="D28" s="50" t="s">
        <v>49</v>
      </c>
      <c r="Q28" s="43" t="s">
        <v>29</v>
      </c>
    </row>
    <row r="29" spans="1:18" ht="63.75" customHeight="1">
      <c r="A29" s="18"/>
      <c r="B29" s="72" t="s">
        <v>7</v>
      </c>
      <c r="C29" s="117" t="s">
        <v>5</v>
      </c>
      <c r="D29" s="119" t="s">
        <v>32</v>
      </c>
      <c r="E29" s="120"/>
      <c r="F29" s="121" t="s">
        <v>15</v>
      </c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3"/>
      <c r="R29" s="18"/>
    </row>
    <row r="30" spans="1:18" ht="63.75" customHeight="1" thickBot="1">
      <c r="A30" s="18"/>
      <c r="B30" s="73"/>
      <c r="C30" s="118"/>
      <c r="D30" s="44"/>
      <c r="E30" s="45" t="s">
        <v>30</v>
      </c>
      <c r="F30" s="46" t="s">
        <v>14</v>
      </c>
      <c r="G30" s="46" t="s">
        <v>11</v>
      </c>
      <c r="H30" s="46" t="s">
        <v>12</v>
      </c>
      <c r="I30" s="46" t="s">
        <v>6</v>
      </c>
      <c r="J30" s="46" t="s">
        <v>0</v>
      </c>
      <c r="K30" s="46" t="s">
        <v>1</v>
      </c>
      <c r="L30" s="46" t="s">
        <v>2</v>
      </c>
      <c r="M30" s="46" t="s">
        <v>3</v>
      </c>
      <c r="N30" s="46" t="s">
        <v>4</v>
      </c>
      <c r="O30" s="46" t="s">
        <v>8</v>
      </c>
      <c r="P30" s="46" t="s">
        <v>9</v>
      </c>
      <c r="Q30" s="47" t="s">
        <v>10</v>
      </c>
      <c r="R30" s="18"/>
    </row>
    <row r="31" spans="1:18" ht="51.75" customHeight="1" thickTop="1">
      <c r="A31" s="18"/>
      <c r="B31" s="68">
        <v>1</v>
      </c>
      <c r="C31" s="114" t="s">
        <v>21</v>
      </c>
      <c r="D31" s="109">
        <v>400</v>
      </c>
      <c r="E31" s="115"/>
      <c r="F31" s="54"/>
      <c r="G31" s="27"/>
      <c r="H31" s="27"/>
      <c r="I31" s="27"/>
      <c r="J31" s="27"/>
      <c r="K31" s="28"/>
      <c r="L31" s="27"/>
      <c r="M31" s="27"/>
      <c r="N31" s="27"/>
      <c r="O31" s="27"/>
      <c r="P31" s="27"/>
      <c r="Q31" s="29"/>
      <c r="R31" s="18"/>
    </row>
    <row r="32" spans="1:18" ht="51.75" customHeight="1">
      <c r="A32" s="18"/>
      <c r="B32" s="69"/>
      <c r="C32" s="112"/>
      <c r="D32" s="57"/>
      <c r="E32" s="58">
        <f>D31/2</f>
        <v>200</v>
      </c>
      <c r="F32" s="59"/>
      <c r="G32" s="32"/>
      <c r="H32" s="32"/>
      <c r="I32" s="32"/>
      <c r="J32" s="32"/>
      <c r="K32" s="33"/>
      <c r="L32" s="32"/>
      <c r="M32" s="32"/>
      <c r="N32" s="32"/>
      <c r="O32" s="32"/>
      <c r="P32" s="32"/>
      <c r="Q32" s="34"/>
      <c r="R32" s="18"/>
    </row>
    <row r="33" spans="1:18" ht="51.75" customHeight="1">
      <c r="A33" s="18"/>
      <c r="B33" s="68">
        <v>2</v>
      </c>
      <c r="C33" s="111" t="s">
        <v>22</v>
      </c>
      <c r="D33" s="109">
        <v>100</v>
      </c>
      <c r="E33" s="110"/>
      <c r="F33" s="62"/>
      <c r="G33" s="35"/>
      <c r="H33" s="35"/>
      <c r="I33" s="35"/>
      <c r="J33" s="35"/>
      <c r="K33" s="36"/>
      <c r="L33" s="35"/>
      <c r="M33" s="35"/>
      <c r="N33" s="35"/>
      <c r="O33" s="35"/>
      <c r="P33" s="35"/>
      <c r="Q33" s="37"/>
      <c r="R33" s="18"/>
    </row>
    <row r="34" spans="1:18" ht="51.75" customHeight="1">
      <c r="A34" s="18"/>
      <c r="B34" s="69"/>
      <c r="C34" s="112"/>
      <c r="D34" s="57"/>
      <c r="E34" s="58">
        <f>D33/2</f>
        <v>50</v>
      </c>
      <c r="F34" s="59"/>
      <c r="G34" s="32"/>
      <c r="H34" s="32"/>
      <c r="I34" s="32"/>
      <c r="J34" s="32"/>
      <c r="K34" s="33"/>
      <c r="L34" s="32"/>
      <c r="M34" s="32"/>
      <c r="N34" s="32"/>
      <c r="O34" s="32"/>
      <c r="P34" s="32"/>
      <c r="Q34" s="34"/>
      <c r="R34" s="18"/>
    </row>
    <row r="35" spans="1:18" ht="51.75" customHeight="1">
      <c r="A35" s="18"/>
      <c r="B35" s="68">
        <v>3</v>
      </c>
      <c r="C35" s="113" t="s">
        <v>47</v>
      </c>
      <c r="D35" s="109">
        <v>200</v>
      </c>
      <c r="E35" s="110"/>
      <c r="F35" s="62"/>
      <c r="G35" s="35"/>
      <c r="H35" s="35"/>
      <c r="I35" s="35"/>
      <c r="J35" s="35"/>
      <c r="K35" s="36"/>
      <c r="L35" s="35"/>
      <c r="M35" s="35"/>
      <c r="N35" s="35"/>
      <c r="O35" s="35"/>
      <c r="P35" s="35"/>
      <c r="Q35" s="37"/>
      <c r="R35" s="18"/>
    </row>
    <row r="36" spans="1:18" ht="51.75" customHeight="1">
      <c r="A36" s="18"/>
      <c r="B36" s="69"/>
      <c r="C36" s="112"/>
      <c r="D36" s="57"/>
      <c r="E36" s="58">
        <f>D35/2</f>
        <v>100</v>
      </c>
      <c r="F36" s="59"/>
      <c r="G36" s="32"/>
      <c r="H36" s="32"/>
      <c r="I36" s="32"/>
      <c r="J36" s="32"/>
      <c r="K36" s="33"/>
      <c r="L36" s="32"/>
      <c r="M36" s="32"/>
      <c r="N36" s="32"/>
      <c r="O36" s="32"/>
      <c r="P36" s="32"/>
      <c r="Q36" s="34"/>
      <c r="R36" s="18"/>
    </row>
    <row r="37" spans="1:18" ht="51.75" customHeight="1">
      <c r="A37" s="18"/>
      <c r="B37" s="68">
        <v>4</v>
      </c>
      <c r="C37" s="113" t="s">
        <v>48</v>
      </c>
      <c r="D37" s="109">
        <v>300</v>
      </c>
      <c r="E37" s="110"/>
      <c r="F37" s="62"/>
      <c r="G37" s="35"/>
      <c r="H37" s="35"/>
      <c r="I37" s="35"/>
      <c r="J37" s="35"/>
      <c r="K37" s="36"/>
      <c r="L37" s="35"/>
      <c r="M37" s="35"/>
      <c r="N37" s="35"/>
      <c r="O37" s="35"/>
      <c r="P37" s="35"/>
      <c r="Q37" s="37"/>
      <c r="R37" s="18"/>
    </row>
    <row r="38" spans="1:18" ht="51.75" customHeight="1">
      <c r="A38" s="18"/>
      <c r="B38" s="69"/>
      <c r="C38" s="112"/>
      <c r="D38" s="57"/>
      <c r="E38" s="58">
        <v>0</v>
      </c>
      <c r="F38" s="59"/>
      <c r="G38" s="32"/>
      <c r="H38" s="32"/>
      <c r="I38" s="32"/>
      <c r="J38" s="32"/>
      <c r="K38" s="33"/>
      <c r="L38" s="32"/>
      <c r="M38" s="32"/>
      <c r="N38" s="32"/>
      <c r="O38" s="32"/>
      <c r="P38" s="32"/>
      <c r="Q38" s="34"/>
      <c r="R38" s="18"/>
    </row>
    <row r="39" spans="1:18" ht="51.75" customHeight="1">
      <c r="A39" s="18"/>
      <c r="B39" s="68">
        <v>5</v>
      </c>
      <c r="C39" s="111" t="s">
        <v>25</v>
      </c>
      <c r="D39" s="109">
        <v>100</v>
      </c>
      <c r="E39" s="110"/>
      <c r="F39" s="62"/>
      <c r="G39" s="35"/>
      <c r="H39" s="35"/>
      <c r="I39" s="35"/>
      <c r="J39" s="35"/>
      <c r="K39" s="36"/>
      <c r="L39" s="35"/>
      <c r="M39" s="35"/>
      <c r="N39" s="35"/>
      <c r="O39" s="35"/>
      <c r="P39" s="35"/>
      <c r="Q39" s="37"/>
      <c r="R39" s="18"/>
    </row>
    <row r="40" spans="1:18" ht="51.75" customHeight="1">
      <c r="A40" s="18"/>
      <c r="B40" s="69"/>
      <c r="C40" s="112"/>
      <c r="D40" s="57"/>
      <c r="E40" s="58">
        <v>0</v>
      </c>
      <c r="F40" s="59"/>
      <c r="G40" s="32"/>
      <c r="H40" s="32"/>
      <c r="I40" s="32"/>
      <c r="J40" s="32"/>
      <c r="K40" s="33"/>
      <c r="L40" s="32"/>
      <c r="M40" s="32"/>
      <c r="N40" s="32"/>
      <c r="O40" s="32"/>
      <c r="P40" s="32"/>
      <c r="Q40" s="34"/>
      <c r="R40" s="18"/>
    </row>
    <row r="41" spans="1:18" ht="51.75" customHeight="1">
      <c r="A41" s="18"/>
      <c r="B41" s="68">
        <v>6</v>
      </c>
      <c r="C41" s="113" t="s">
        <v>18</v>
      </c>
      <c r="D41" s="109">
        <v>0</v>
      </c>
      <c r="E41" s="110"/>
      <c r="F41" s="62"/>
      <c r="G41" s="35"/>
      <c r="H41" s="35"/>
      <c r="I41" s="35"/>
      <c r="J41" s="35"/>
      <c r="K41" s="36"/>
      <c r="L41" s="35"/>
      <c r="M41" s="35"/>
      <c r="N41" s="35"/>
      <c r="O41" s="35"/>
      <c r="P41" s="35"/>
      <c r="Q41" s="37"/>
      <c r="R41" s="18"/>
    </row>
    <row r="42" spans="1:18" ht="51.75" customHeight="1">
      <c r="A42" s="18"/>
      <c r="B42" s="69"/>
      <c r="C42" s="112"/>
      <c r="D42" s="57"/>
      <c r="E42" s="58">
        <v>0</v>
      </c>
      <c r="F42" s="59"/>
      <c r="G42" s="32"/>
      <c r="H42" s="32"/>
      <c r="I42" s="32"/>
      <c r="J42" s="32"/>
      <c r="K42" s="33"/>
      <c r="L42" s="32"/>
      <c r="M42" s="32"/>
      <c r="N42" s="32"/>
      <c r="O42" s="32"/>
      <c r="P42" s="32"/>
      <c r="Q42" s="34"/>
      <c r="R42" s="18"/>
    </row>
    <row r="43" spans="1:18" ht="51.75" customHeight="1">
      <c r="A43" s="18"/>
      <c r="B43" s="68">
        <v>7</v>
      </c>
      <c r="C43" s="74"/>
      <c r="D43" s="107"/>
      <c r="E43" s="108"/>
      <c r="F43" s="35"/>
      <c r="G43" s="35"/>
      <c r="H43" s="35"/>
      <c r="I43" s="35"/>
      <c r="J43" s="35"/>
      <c r="K43" s="36"/>
      <c r="L43" s="35"/>
      <c r="M43" s="35"/>
      <c r="N43" s="35"/>
      <c r="O43" s="35"/>
      <c r="P43" s="35"/>
      <c r="Q43" s="37"/>
      <c r="R43" s="18"/>
    </row>
    <row r="44" spans="1:18" ht="51.75" customHeight="1">
      <c r="A44" s="18"/>
      <c r="B44" s="69"/>
      <c r="C44" s="71"/>
      <c r="D44" s="48"/>
      <c r="E44" s="49">
        <f>D43/2</f>
        <v>0</v>
      </c>
      <c r="F44" s="32"/>
      <c r="G44" s="32"/>
      <c r="H44" s="32"/>
      <c r="I44" s="32"/>
      <c r="J44" s="32"/>
      <c r="K44" s="33"/>
      <c r="L44" s="32"/>
      <c r="M44" s="32"/>
      <c r="N44" s="32"/>
      <c r="O44" s="32"/>
      <c r="P44" s="32"/>
      <c r="Q44" s="34"/>
      <c r="R44" s="18"/>
    </row>
    <row r="45" spans="1:18" ht="67.5" customHeight="1">
      <c r="A45" s="18"/>
      <c r="B45" s="85" t="s">
        <v>16</v>
      </c>
      <c r="C45" s="86"/>
      <c r="D45" s="109">
        <f>SUM(D31,D33,D35,D37,D39,D41,D43)</f>
        <v>1100</v>
      </c>
      <c r="E45" s="110"/>
      <c r="F45" s="89" t="s">
        <v>37</v>
      </c>
      <c r="G45" s="90"/>
      <c r="H45" s="128">
        <v>175</v>
      </c>
      <c r="I45" s="129"/>
      <c r="J45" s="89" t="s">
        <v>50</v>
      </c>
      <c r="K45" s="90"/>
      <c r="L45" s="103">
        <v>175</v>
      </c>
      <c r="M45" s="104"/>
      <c r="N45" s="89" t="s">
        <v>38</v>
      </c>
      <c r="O45" s="90"/>
      <c r="P45" s="103">
        <f>H45-L45</f>
        <v>0</v>
      </c>
      <c r="Q45" s="126"/>
      <c r="R45" s="18"/>
    </row>
    <row r="46" spans="1:18" ht="67.5" customHeight="1" thickBot="1">
      <c r="A46" s="18"/>
      <c r="B46" s="87"/>
      <c r="C46" s="88"/>
      <c r="D46" s="39"/>
      <c r="E46" s="65">
        <f>SUM(E32,E34,E36,E38,E40,E42,E44)</f>
        <v>350</v>
      </c>
      <c r="F46" s="91"/>
      <c r="G46" s="92"/>
      <c r="H46" s="130" t="s">
        <v>27</v>
      </c>
      <c r="I46" s="131"/>
      <c r="J46" s="91"/>
      <c r="K46" s="92"/>
      <c r="L46" s="105"/>
      <c r="M46" s="106"/>
      <c r="N46" s="91"/>
      <c r="O46" s="92"/>
      <c r="P46" s="105"/>
      <c r="Q46" s="127"/>
      <c r="R46" s="18"/>
    </row>
    <row r="48" spans="1:18" ht="22.9">
      <c r="B48" s="16" t="s">
        <v>39</v>
      </c>
    </row>
    <row r="49" spans="2:2" ht="22.9">
      <c r="B49" s="16"/>
    </row>
  </sheetData>
  <mergeCells count="70">
    <mergeCell ref="H20:I20"/>
    <mergeCell ref="H45:I45"/>
    <mergeCell ref="H21:I21"/>
    <mergeCell ref="H46:I46"/>
    <mergeCell ref="N20:O21"/>
    <mergeCell ref="P20:Q21"/>
    <mergeCell ref="N45:O46"/>
    <mergeCell ref="P45:Q46"/>
    <mergeCell ref="F20:G21"/>
    <mergeCell ref="B18:B19"/>
    <mergeCell ref="C18:C19"/>
    <mergeCell ref="D18:E18"/>
    <mergeCell ref="B20:C21"/>
    <mergeCell ref="D20:E20"/>
    <mergeCell ref="J20:K21"/>
    <mergeCell ref="L20:M21"/>
    <mergeCell ref="B31:B32"/>
    <mergeCell ref="C31:C32"/>
    <mergeCell ref="D31:E31"/>
    <mergeCell ref="B33:B34"/>
    <mergeCell ref="C33:C34"/>
    <mergeCell ref="D12:E12"/>
    <mergeCell ref="B14:B15"/>
    <mergeCell ref="C14:C15"/>
    <mergeCell ref="D14:E14"/>
    <mergeCell ref="B16:B17"/>
    <mergeCell ref="C16:C17"/>
    <mergeCell ref="D16:E16"/>
    <mergeCell ref="J1:Q1"/>
    <mergeCell ref="B4:B5"/>
    <mergeCell ref="C4:C5"/>
    <mergeCell ref="D4:E4"/>
    <mergeCell ref="F4:Q4"/>
    <mergeCell ref="B6:B7"/>
    <mergeCell ref="C6:C7"/>
    <mergeCell ref="D6:E6"/>
    <mergeCell ref="J26:Q26"/>
    <mergeCell ref="B29:B30"/>
    <mergeCell ref="C29:C30"/>
    <mergeCell ref="D29:E29"/>
    <mergeCell ref="F29:Q29"/>
    <mergeCell ref="B8:B9"/>
    <mergeCell ref="C8:C9"/>
    <mergeCell ref="D8:E8"/>
    <mergeCell ref="B10:B11"/>
    <mergeCell ref="C10:C11"/>
    <mergeCell ref="D10:E10"/>
    <mergeCell ref="B12:B13"/>
    <mergeCell ref="C12:C13"/>
    <mergeCell ref="D33:E33"/>
    <mergeCell ref="B35:B36"/>
    <mergeCell ref="C35:C36"/>
    <mergeCell ref="D35:E35"/>
    <mergeCell ref="B37:B38"/>
    <mergeCell ref="C37:C38"/>
    <mergeCell ref="D37:E37"/>
    <mergeCell ref="B39:B40"/>
    <mergeCell ref="C39:C40"/>
    <mergeCell ref="D39:E39"/>
    <mergeCell ref="B41:B42"/>
    <mergeCell ref="C41:C42"/>
    <mergeCell ref="D41:E41"/>
    <mergeCell ref="F45:G46"/>
    <mergeCell ref="J45:K46"/>
    <mergeCell ref="L45:M46"/>
    <mergeCell ref="B43:B44"/>
    <mergeCell ref="C43:C44"/>
    <mergeCell ref="D43:E43"/>
    <mergeCell ref="B45:C46"/>
    <mergeCell ref="D45:E45"/>
  </mergeCells>
  <phoneticPr fontId="1"/>
  <printOptions horizontalCentered="1" verticalCentered="1"/>
  <pageMargins left="0.39370078740157483" right="0.19685039370078741" top="0.59055118110236227" bottom="0.19685039370078741" header="0.19685039370078741" footer="0.19685039370078741"/>
  <pageSetup paperSize="9" scale="41" orientation="landscape" r:id="rId1"/>
  <rowBreaks count="1" manualBreakCount="1">
    <brk id="2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別記第９号</vt:lpstr>
      <vt:lpstr>別記第5号</vt:lpstr>
      <vt:lpstr>別記第９号　記入例</vt:lpstr>
      <vt:lpstr>別記第5号　記入例</vt:lpstr>
      <vt:lpstr>別記第5号!Print_Area</vt:lpstr>
      <vt:lpstr>'別記第5号　記入例'!Print_Area</vt:lpstr>
      <vt:lpstr>別記第９号!Print_Area</vt:lpstr>
      <vt:lpstr>'別記第９号　記入例'!Print_Area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2013-03-27T05:10:40Z</dcterms:created>
  <dcterms:modified xsi:type="dcterms:W3CDTF">2023-03-10T04:50:05Z</dcterms:modified>
</cp:coreProperties>
</file>