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fl02\経理課\契約係\◎物品\電力\R8高圧\◎④執行・公告（一般競争入札）\ホームページ用\"/>
    </mc:Choice>
  </mc:AlternateContent>
  <xr:revisionPtr revIDLastSave="0" documentId="13_ncr:1_{2C1764ED-BA23-4674-9727-CA5BE830DC6C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入札書（元町配水場ほか８施設）" sheetId="14" r:id="rId1"/>
    <sheet name="入札書（東雲町変電所）" sheetId="15" r:id="rId2"/>
    <sheet name="入札書（駒場町変電所）" sheetId="16" r:id="rId3"/>
  </sheets>
  <definedNames>
    <definedName name="_xlnm.Print_Area" localSheetId="2">'入札書（駒場町変電所）'!$B$2:$K$27</definedName>
    <definedName name="_xlnm.Print_Area" localSheetId="0">'入札書（元町配水場ほか８施設）'!$B$2:$K$35</definedName>
    <definedName name="_xlnm.Print_Area" localSheetId="1">'入札書（東雲町変電所）'!$B$2:$K$27</definedName>
    <definedName name="_xlnm.Print_Titles" localSheetId="2">'入札書（駒場町変電所）'!$24:$26</definedName>
    <definedName name="_xlnm.Print_Titles" localSheetId="0">'入札書（元町配水場ほか８施設）'!$23:$25</definedName>
    <definedName name="_xlnm.Print_Titles" localSheetId="1">'入札書（東雲町変電所）'!$24:$26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4" l="1"/>
  <c r="J29" i="14" l="1"/>
  <c r="J27" i="16" l="1"/>
  <c r="C17" i="16" s="1"/>
  <c r="J27" i="15" l="1"/>
  <c r="C17" i="15" s="1"/>
  <c r="J34" i="14" l="1"/>
  <c r="J33" i="14"/>
  <c r="J32" i="14"/>
  <c r="J31" i="14"/>
  <c r="J30" i="14"/>
  <c r="J28" i="14"/>
  <c r="J27" i="14"/>
  <c r="J35" i="14" l="1"/>
  <c r="C16" i="14" s="1"/>
</calcChain>
</file>

<file path=xl/sharedStrings.xml><?xml version="1.0" encoding="utf-8"?>
<sst xmlns="http://schemas.openxmlformats.org/spreadsheetml/2006/main" count="102" uniqueCount="43">
  <si>
    <t>住所</t>
    <rPh sb="0" eb="2">
      <t>ジュウショ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</si>
  <si>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</si>
  <si>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㊞</t>
    <phoneticPr fontId="5"/>
  </si>
  <si>
    <t>仕様書等を確認のうえ，下記金額をもって入札いたします。</t>
    <rPh sb="0" eb="3">
      <t>シヨウショ</t>
    </rPh>
    <rPh sb="3" eb="4">
      <t>トウ</t>
    </rPh>
    <rPh sb="5" eb="7">
      <t>カクニン</t>
    </rPh>
    <rPh sb="11" eb="13">
      <t>カキ</t>
    </rPh>
    <rPh sb="13" eb="15">
      <t>キンガク</t>
    </rPh>
    <rPh sb="19" eb="21">
      <t>ニュウサツ</t>
    </rPh>
    <phoneticPr fontId="5"/>
  </si>
  <si>
    <t>入札者　</t>
    <phoneticPr fontId="5"/>
  </si>
  <si>
    <t>月数</t>
    <rPh sb="0" eb="2">
      <t>ツキスウ</t>
    </rPh>
    <phoneticPr fontId="1"/>
  </si>
  <si>
    <t>力率</t>
    <rPh sb="0" eb="2">
      <t>リキリツ</t>
    </rPh>
    <phoneticPr fontId="1"/>
  </si>
  <si>
    <t>円/kW</t>
    <rPh sb="0" eb="1">
      <t>エン</t>
    </rPh>
    <phoneticPr fontId="1"/>
  </si>
  <si>
    <t>kW</t>
    <phoneticPr fontId="1"/>
  </si>
  <si>
    <t>円/kWh</t>
    <rPh sb="0" eb="1">
      <t>エン</t>
    </rPh>
    <phoneticPr fontId="1"/>
  </si>
  <si>
    <t>kWh</t>
    <phoneticPr fontId="1"/>
  </si>
  <si>
    <t>施設名</t>
    <rPh sb="0" eb="2">
      <t>シセツ</t>
    </rPh>
    <rPh sb="2" eb="3">
      <t>メイ</t>
    </rPh>
    <phoneticPr fontId="1"/>
  </si>
  <si>
    <t>基本料金
単価</t>
    <rPh sb="0" eb="2">
      <t>キホン</t>
    </rPh>
    <rPh sb="2" eb="4">
      <t>リョウキン</t>
    </rPh>
    <rPh sb="5" eb="7">
      <t>タンカ</t>
    </rPh>
    <phoneticPr fontId="1"/>
  </si>
  <si>
    <t>契約
電力</t>
    <rPh sb="0" eb="2">
      <t>ケイヤク</t>
    </rPh>
    <rPh sb="3" eb="5">
      <t>デンリョク</t>
    </rPh>
    <phoneticPr fontId="1"/>
  </si>
  <si>
    <t>月</t>
    <rPh sb="0" eb="1">
      <t>ツキ</t>
    </rPh>
    <phoneticPr fontId="1"/>
  </si>
  <si>
    <t>施設金額</t>
    <rPh sb="0" eb="2">
      <t>シセツ</t>
    </rPh>
    <rPh sb="2" eb="4">
      <t>キンガク</t>
    </rPh>
    <phoneticPr fontId="1"/>
  </si>
  <si>
    <t>予定使用
電力量</t>
    <rPh sb="0" eb="2">
      <t>ヨテイ</t>
    </rPh>
    <rPh sb="2" eb="4">
      <t>シヨウ</t>
    </rPh>
    <rPh sb="5" eb="7">
      <t>デンリョク</t>
    </rPh>
    <rPh sb="7" eb="8">
      <t>リョウ</t>
    </rPh>
    <phoneticPr fontId="1"/>
  </si>
  <si>
    <t>%</t>
    <phoneticPr fontId="1"/>
  </si>
  <si>
    <t>電力量
料金単価</t>
    <rPh sb="0" eb="2">
      <t>デンリョク</t>
    </rPh>
    <rPh sb="2" eb="3">
      <t>リョウ</t>
    </rPh>
    <rPh sb="4" eb="6">
      <t>リョウキン</t>
    </rPh>
    <rPh sb="6" eb="8">
      <t>タンカ</t>
    </rPh>
    <phoneticPr fontId="1"/>
  </si>
  <si>
    <t>円</t>
    <rPh sb="0" eb="1">
      <t>エン</t>
    </rPh>
    <phoneticPr fontId="1"/>
  </si>
  <si>
    <t>(入札内訳）</t>
    <rPh sb="1" eb="3">
      <t>ニュウサツ</t>
    </rPh>
    <rPh sb="3" eb="5">
      <t>ウチワケ</t>
    </rPh>
    <phoneticPr fontId="1"/>
  </si>
  <si>
    <t>合計</t>
    <rPh sb="0" eb="2">
      <t>ゴウケイ</t>
    </rPh>
    <phoneticPr fontId="1"/>
  </si>
  <si>
    <t>入　　札　　書</t>
    <rPh sb="0" eb="1">
      <t>イリ</t>
    </rPh>
    <rPh sb="3" eb="4">
      <t>サツ</t>
    </rPh>
    <rPh sb="6" eb="7">
      <t>ショ</t>
    </rPh>
    <phoneticPr fontId="5"/>
  </si>
  <si>
    <t>入 札 金 額</t>
    <rPh sb="0" eb="1">
      <t>ニュウ</t>
    </rPh>
    <rPh sb="2" eb="3">
      <t>フダ</t>
    </rPh>
    <rPh sb="4" eb="5">
      <t>キン</t>
    </rPh>
    <rPh sb="6" eb="7">
      <t>ガク</t>
    </rPh>
    <phoneticPr fontId="1"/>
  </si>
  <si>
    <t>件　　　名</t>
    <phoneticPr fontId="1"/>
  </si>
  <si>
    <t>　　 上記金額には，消費税および地方消費税相当額を含む。</t>
    <phoneticPr fontId="1"/>
  </si>
  <si>
    <t>元町配水場</t>
    <rPh sb="0" eb="5">
      <t>モトマチハイスイジョウ</t>
    </rPh>
    <phoneticPr fontId="1"/>
  </si>
  <si>
    <t>見晴ポンプ場</t>
    <rPh sb="0" eb="2">
      <t>ミハラシ</t>
    </rPh>
    <rPh sb="5" eb="6">
      <t>ジョウ</t>
    </rPh>
    <phoneticPr fontId="1"/>
  </si>
  <si>
    <t>湯川３丁目第１ポンプ場</t>
    <rPh sb="0" eb="2">
      <t>ユカワ</t>
    </rPh>
    <rPh sb="3" eb="5">
      <t>チョウメ</t>
    </rPh>
    <rPh sb="5" eb="7">
      <t>ダイイチ</t>
    </rPh>
    <rPh sb="10" eb="11">
      <t>ジョウ</t>
    </rPh>
    <phoneticPr fontId="1"/>
  </si>
  <si>
    <t>赤川低区浄水場</t>
    <rPh sb="0" eb="2">
      <t>アカガワ</t>
    </rPh>
    <rPh sb="2" eb="4">
      <t>テイク</t>
    </rPh>
    <rPh sb="4" eb="7">
      <t>ジョウスイジョウ</t>
    </rPh>
    <phoneticPr fontId="1"/>
  </si>
  <si>
    <t>笹流送水ポンプ場</t>
    <rPh sb="0" eb="2">
      <t>ササナガレ</t>
    </rPh>
    <rPh sb="2" eb="4">
      <t>ソウスイ</t>
    </rPh>
    <rPh sb="7" eb="8">
      <t>ジョウ</t>
    </rPh>
    <phoneticPr fontId="1"/>
  </si>
  <si>
    <t>赤川高区浄水場水力発電所</t>
    <rPh sb="0" eb="2">
      <t>アカガワ</t>
    </rPh>
    <rPh sb="2" eb="4">
      <t>コウク</t>
    </rPh>
    <rPh sb="4" eb="7">
      <t>ジョウスイジョウ</t>
    </rPh>
    <rPh sb="7" eb="9">
      <t>スイリョク</t>
    </rPh>
    <rPh sb="9" eb="12">
      <t>ハツデンショ</t>
    </rPh>
    <phoneticPr fontId="1"/>
  </si>
  <si>
    <t>汐泊取水場</t>
    <rPh sb="0" eb="1">
      <t>シオ</t>
    </rPh>
    <rPh sb="1" eb="2">
      <t>パク</t>
    </rPh>
    <rPh sb="2" eb="4">
      <t>シュスイ</t>
    </rPh>
    <rPh sb="4" eb="5">
      <t>バ</t>
    </rPh>
    <phoneticPr fontId="1"/>
  </si>
  <si>
    <t>旭岡浄水場</t>
    <rPh sb="0" eb="2">
      <t>アサヒオカ</t>
    </rPh>
    <rPh sb="2" eb="5">
      <t>ジョウスイジョウ</t>
    </rPh>
    <phoneticPr fontId="1"/>
  </si>
  <si>
    <t>東雲町変電所</t>
    <rPh sb="0" eb="3">
      <t>シノノメチョウ</t>
    </rPh>
    <rPh sb="3" eb="6">
      <t>ヘンデンショ</t>
    </rPh>
    <phoneticPr fontId="1"/>
  </si>
  <si>
    <t>駒場町変電所</t>
    <rPh sb="0" eb="3">
      <t>コマバチョウ</t>
    </rPh>
    <rPh sb="3" eb="6">
      <t>ヘンデンショ</t>
    </rPh>
    <phoneticPr fontId="1"/>
  </si>
  <si>
    <t>東雲町変電所の電力供給</t>
    <rPh sb="0" eb="3">
      <t>シノノメチョウ</t>
    </rPh>
    <rPh sb="3" eb="6">
      <t>ヘンデンショ</t>
    </rPh>
    <phoneticPr fontId="1"/>
  </si>
  <si>
    <t>駒場町変電所の電力供給</t>
    <rPh sb="0" eb="3">
      <t>コマンバチョウ</t>
    </rPh>
    <rPh sb="3" eb="6">
      <t>ヘンデンショ</t>
    </rPh>
    <phoneticPr fontId="1"/>
  </si>
  <si>
    <t>商号
または
名称</t>
    <rPh sb="0" eb="2">
      <t>ショウゴウ</t>
    </rPh>
    <rPh sb="7" eb="9">
      <t>メイショウ</t>
    </rPh>
    <phoneticPr fontId="5"/>
  </si>
  <si>
    <t>函館市公営企業管理者　企業局長　手塚　祐一　様</t>
    <rPh sb="0" eb="3">
      <t>ハコダテシ</t>
    </rPh>
    <rPh sb="3" eb="10">
      <t>コウエイキギョウカンリシャ</t>
    </rPh>
    <rPh sb="11" eb="15">
      <t>キギョウキョクチョウ</t>
    </rPh>
    <rPh sb="16" eb="18">
      <t>テヅカ</t>
    </rPh>
    <rPh sb="19" eb="21">
      <t>ユウイチ</t>
    </rPh>
    <rPh sb="22" eb="23">
      <t>サマ</t>
    </rPh>
    <phoneticPr fontId="5"/>
  </si>
  <si>
    <t>元町配水場ほか８施設の電力供給</t>
    <rPh sb="0" eb="5">
      <t>モトマチハイスイジョウ</t>
    </rPh>
    <phoneticPr fontId="1"/>
  </si>
  <si>
    <t>赤川高区浄水場</t>
    <rPh sb="0" eb="2">
      <t>アカガワ</t>
    </rPh>
    <rPh sb="2" eb="4">
      <t>コウク</t>
    </rPh>
    <rPh sb="4" eb="7">
      <t>ジョウスイジョウ</t>
    </rPh>
    <phoneticPr fontId="1"/>
  </si>
  <si>
    <t>令和８年７月１６日</t>
    <rPh sb="0" eb="1">
      <t>ワ</t>
    </rPh>
    <rPh sb="1" eb="2">
      <t>ガン</t>
    </rPh>
    <rPh sb="5" eb="6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</si>
</sst>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FF00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rgb="FFFFFF0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38" fontId="6" fillId="0" borderId="1" xfId="1" applyFont="1" applyBorder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6" fillId="0" borderId="1" xfId="4" applyNumberFormat="1" applyFont="1" applyBorder="1" applyAlignment="1">
      <alignment vertical="center"/>
    </xf>
    <xf numFmtId="0" fontId="6" fillId="0" borderId="0" xfId="0" applyFont="1" applyAlignment="1"/>
    <xf numFmtId="38" fontId="13" fillId="0" borderId="0" xfId="0" applyNumberFormat="1" applyFont="1" applyAlignment="1">
      <alignment horizontal="right"/>
    </xf>
    <xf numFmtId="0" fontId="2" fillId="0" borderId="8" xfId="0" applyFont="1" applyBorder="1" applyAlignment="1"/>
    <xf numFmtId="0" fontId="6" fillId="0" borderId="8" xfId="0" applyFont="1" applyBorder="1" applyAlignment="1"/>
    <xf numFmtId="0" fontId="2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top"/>
    </xf>
    <xf numFmtId="0" fontId="2" fillId="0" borderId="0" xfId="0" quotePrefix="1" applyFont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distributed" vertical="center" shrinkToFit="1"/>
    </xf>
    <xf numFmtId="0" fontId="6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0" fontId="2" fillId="0" borderId="1" xfId="1" applyNumberFormat="1" applyFont="1" applyBorder="1" applyAlignment="1">
      <alignment vertical="center"/>
    </xf>
    <xf numFmtId="0" fontId="2" fillId="0" borderId="3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quotePrefix="1" applyFont="1" applyAlignment="1">
      <alignment horizontal="righ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distributed" vertical="center" wrapText="1" shrinkToFit="1"/>
    </xf>
    <xf numFmtId="0" fontId="8" fillId="0" borderId="0" xfId="0" applyFont="1" applyAlignment="1">
      <alignment horizontal="distributed" vertical="center" shrinkToFit="1"/>
    </xf>
    <xf numFmtId="38" fontId="14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2:L48"/>
  <sheetViews>
    <sheetView tabSelected="1" view="pageBreakPreview" topLeftCell="A22" zoomScale="150" zoomScaleNormal="100" zoomScaleSheetLayoutView="150" workbookViewId="0">
      <selection activeCell="M31" sqref="M31"/>
    </sheetView>
  </sheetViews>
  <sheetFormatPr defaultColWidth="9" defaultRowHeight="13" x14ac:dyDescent="0.2"/>
  <cols>
    <col min="1" max="1" width="9" style="2"/>
    <col min="2" max="2" width="18.7265625" style="2" customWidth="1"/>
    <col min="3" max="3" width="12" style="2" customWidth="1"/>
    <col min="4" max="5" width="5.453125" style="2" bestFit="1" customWidth="1"/>
    <col min="6" max="6" width="5.453125" style="2" customWidth="1"/>
    <col min="7" max="7" width="5.08984375" style="2" customWidth="1"/>
    <col min="8" max="8" width="8" style="2" bestFit="1" customWidth="1"/>
    <col min="9" max="9" width="10.36328125" style="2" customWidth="1"/>
    <col min="10" max="10" width="13.26953125" style="2" customWidth="1"/>
    <col min="11" max="11" width="3" style="2" bestFit="1" customWidth="1"/>
    <col min="12" max="16384" width="9" style="2"/>
  </cols>
  <sheetData>
    <row r="2" spans="2:12" ht="25.5" x14ac:dyDescent="0.2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40"/>
    </row>
    <row r="3" spans="2:12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</row>
    <row r="4" spans="2:12" s="47" customFormat="1" ht="14" x14ac:dyDescent="0.2">
      <c r="J4" s="48" t="s">
        <v>42</v>
      </c>
    </row>
    <row r="5" spans="2:12" ht="14" x14ac:dyDescent="0.2">
      <c r="J5" s="27"/>
    </row>
    <row r="6" spans="2:12" ht="14" x14ac:dyDescent="0.2">
      <c r="J6" s="27"/>
    </row>
    <row r="7" spans="2:12" ht="14" x14ac:dyDescent="0.2">
      <c r="B7" s="2" t="s">
        <v>39</v>
      </c>
      <c r="J7" s="7"/>
    </row>
    <row r="8" spans="2:12" ht="14" x14ac:dyDescent="0.2">
      <c r="J8" s="7"/>
    </row>
    <row r="9" spans="2:12" ht="14" x14ac:dyDescent="0.2">
      <c r="J9" s="7"/>
    </row>
    <row r="10" spans="2:12" ht="29.25" customHeight="1" x14ac:dyDescent="0.2">
      <c r="E10" s="4" t="s">
        <v>4</v>
      </c>
      <c r="F10" s="54" t="s">
        <v>0</v>
      </c>
      <c r="G10" s="54"/>
    </row>
    <row r="11" spans="2:12" ht="43.5" customHeight="1" x14ac:dyDescent="0.2">
      <c r="F11" s="55" t="s">
        <v>38</v>
      </c>
      <c r="G11" s="54"/>
    </row>
    <row r="12" spans="2:12" ht="29.25" customHeight="1" x14ac:dyDescent="0.2">
      <c r="F12" s="56" t="s">
        <v>1</v>
      </c>
      <c r="G12" s="56"/>
      <c r="K12" s="9" t="s">
        <v>2</v>
      </c>
      <c r="L12" s="5"/>
    </row>
    <row r="13" spans="2:12" ht="29.25" customHeight="1" x14ac:dyDescent="0.2">
      <c r="E13" s="4"/>
      <c r="F13" s="54"/>
      <c r="G13" s="54"/>
      <c r="K13" s="9"/>
      <c r="L13" s="5"/>
    </row>
    <row r="14" spans="2:12" ht="29.25" customHeight="1" x14ac:dyDescent="0.2">
      <c r="F14" s="4"/>
      <c r="G14" s="11"/>
      <c r="I14" s="9"/>
    </row>
    <row r="15" spans="2:12" ht="14" x14ac:dyDescent="0.2">
      <c r="B15" s="2" t="s">
        <v>3</v>
      </c>
      <c r="C15" s="1"/>
      <c r="D15" s="1"/>
      <c r="E15" s="1"/>
      <c r="F15" s="1"/>
      <c r="G15" s="1"/>
      <c r="I15" s="9"/>
    </row>
    <row r="16" spans="2:12" ht="51" customHeight="1" x14ac:dyDescent="0.4">
      <c r="B16" s="30" t="s">
        <v>23</v>
      </c>
      <c r="C16" s="57">
        <f>J35</f>
        <v>0</v>
      </c>
      <c r="D16" s="57"/>
      <c r="E16" s="57"/>
      <c r="F16" s="57"/>
      <c r="G16" s="57"/>
      <c r="H16" s="21" t="s">
        <v>19</v>
      </c>
      <c r="I16" s="22"/>
      <c r="J16" s="3"/>
    </row>
    <row r="17" spans="2:10" ht="19" x14ac:dyDescent="0.3">
      <c r="B17" s="39" t="s">
        <v>25</v>
      </c>
      <c r="C17" s="38"/>
      <c r="D17" s="20"/>
      <c r="E17" s="20"/>
      <c r="F17" s="19"/>
    </row>
    <row r="18" spans="2:10" ht="19" x14ac:dyDescent="0.3">
      <c r="B18" s="39"/>
      <c r="C18" s="38"/>
      <c r="D18" s="20"/>
      <c r="E18" s="20"/>
      <c r="F18" s="19"/>
    </row>
    <row r="19" spans="2:10" ht="19" x14ac:dyDescent="0.3">
      <c r="B19" s="26"/>
      <c r="C19" s="20"/>
      <c r="D19" s="20"/>
      <c r="E19" s="20"/>
      <c r="F19" s="19"/>
    </row>
    <row r="20" spans="2:10" ht="20.25" customHeight="1" x14ac:dyDescent="0.2">
      <c r="B20" s="31" t="s">
        <v>24</v>
      </c>
      <c r="C20" s="37" t="s">
        <v>40</v>
      </c>
      <c r="D20" s="24"/>
      <c r="E20" s="23"/>
      <c r="F20" s="23"/>
      <c r="G20" s="23"/>
      <c r="H20" s="24"/>
      <c r="I20" s="24"/>
      <c r="J20" s="24"/>
    </row>
    <row r="21" spans="2:10" ht="20.25" customHeight="1" x14ac:dyDescent="0.2">
      <c r="B21" s="43"/>
      <c r="C21" s="44"/>
      <c r="E21" s="1"/>
      <c r="F21" s="1"/>
      <c r="G21" s="1"/>
    </row>
    <row r="22" spans="2:10" ht="22.5" customHeight="1" x14ac:dyDescent="0.2"/>
    <row r="23" spans="2:10" ht="14" x14ac:dyDescent="0.2">
      <c r="B23" s="1" t="s">
        <v>20</v>
      </c>
      <c r="C23" s="1"/>
      <c r="D23" s="1"/>
      <c r="E23" s="1"/>
      <c r="F23" s="1"/>
      <c r="G23" s="1"/>
      <c r="J23" s="10"/>
    </row>
    <row r="24" spans="2:10" ht="26" x14ac:dyDescent="0.2">
      <c r="B24" s="13" t="s">
        <v>11</v>
      </c>
      <c r="C24" s="28" t="s">
        <v>12</v>
      </c>
      <c r="D24" s="14" t="s">
        <v>13</v>
      </c>
      <c r="E24" s="13" t="s">
        <v>5</v>
      </c>
      <c r="F24" s="15" t="s">
        <v>6</v>
      </c>
      <c r="G24" s="49" t="s">
        <v>18</v>
      </c>
      <c r="H24" s="50"/>
      <c r="I24" s="14" t="s">
        <v>16</v>
      </c>
      <c r="J24" s="16" t="s">
        <v>15</v>
      </c>
    </row>
    <row r="25" spans="2:10" x14ac:dyDescent="0.2">
      <c r="B25" s="17"/>
      <c r="C25" s="33" t="s">
        <v>7</v>
      </c>
      <c r="D25" s="34" t="s">
        <v>8</v>
      </c>
      <c r="E25" s="34" t="s">
        <v>14</v>
      </c>
      <c r="F25" s="35" t="s">
        <v>17</v>
      </c>
      <c r="G25" s="51" t="s">
        <v>9</v>
      </c>
      <c r="H25" s="52"/>
      <c r="I25" s="34" t="s">
        <v>10</v>
      </c>
      <c r="J25" s="36" t="s">
        <v>19</v>
      </c>
    </row>
    <row r="26" spans="2:10" ht="28" customHeight="1" x14ac:dyDescent="0.2">
      <c r="B26" s="32" t="s">
        <v>26</v>
      </c>
      <c r="C26" s="45"/>
      <c r="D26" s="42">
        <v>8</v>
      </c>
      <c r="E26" s="12">
        <v>6</v>
      </c>
      <c r="F26" s="18">
        <v>100</v>
      </c>
      <c r="G26" s="29"/>
      <c r="H26" s="46"/>
      <c r="I26" s="8">
        <v>8659</v>
      </c>
      <c r="J26" s="8">
        <f>ROUNDDOWN(C26*D26*E26*(185-F26)/100+H26*I26,0)</f>
        <v>0</v>
      </c>
    </row>
    <row r="27" spans="2:10" ht="28" customHeight="1" x14ac:dyDescent="0.2">
      <c r="B27" s="32" t="s">
        <v>27</v>
      </c>
      <c r="C27" s="45"/>
      <c r="D27" s="42">
        <v>22</v>
      </c>
      <c r="E27" s="12">
        <v>6</v>
      </c>
      <c r="F27" s="18">
        <v>100</v>
      </c>
      <c r="G27" s="29"/>
      <c r="H27" s="46"/>
      <c r="I27" s="8">
        <v>45917</v>
      </c>
      <c r="J27" s="8">
        <f t="shared" ref="J27:J34" si="0">ROUNDDOWN(C27*D27*E27*(185-F27)/100+H27*I27,0)</f>
        <v>0</v>
      </c>
    </row>
    <row r="28" spans="2:10" ht="28" customHeight="1" x14ac:dyDescent="0.2">
      <c r="B28" s="32" t="s">
        <v>28</v>
      </c>
      <c r="C28" s="45"/>
      <c r="D28" s="42">
        <v>48</v>
      </c>
      <c r="E28" s="12">
        <v>6</v>
      </c>
      <c r="F28" s="18">
        <v>100</v>
      </c>
      <c r="G28" s="29"/>
      <c r="H28" s="46"/>
      <c r="I28" s="8">
        <v>177221</v>
      </c>
      <c r="J28" s="8">
        <f t="shared" si="0"/>
        <v>0</v>
      </c>
    </row>
    <row r="29" spans="2:10" ht="28" customHeight="1" x14ac:dyDescent="0.2">
      <c r="B29" s="32" t="s">
        <v>41</v>
      </c>
      <c r="C29" s="45"/>
      <c r="D29" s="42">
        <v>110</v>
      </c>
      <c r="E29" s="12">
        <v>6</v>
      </c>
      <c r="F29" s="18">
        <v>100</v>
      </c>
      <c r="G29" s="29"/>
      <c r="H29" s="46"/>
      <c r="I29" s="8">
        <v>263432</v>
      </c>
      <c r="J29" s="8">
        <f t="shared" ref="J29" si="1">ROUNDDOWN(C29*D29*E29*(185-F29)/100+H29*I29,0)</f>
        <v>0</v>
      </c>
    </row>
    <row r="30" spans="2:10" ht="28" customHeight="1" x14ac:dyDescent="0.2">
      <c r="B30" s="32" t="s">
        <v>29</v>
      </c>
      <c r="C30" s="45"/>
      <c r="D30" s="42">
        <v>46</v>
      </c>
      <c r="E30" s="12">
        <v>6</v>
      </c>
      <c r="F30" s="18">
        <v>100</v>
      </c>
      <c r="G30" s="29"/>
      <c r="H30" s="46"/>
      <c r="I30" s="8">
        <v>136618</v>
      </c>
      <c r="J30" s="8">
        <f t="shared" si="0"/>
        <v>0</v>
      </c>
    </row>
    <row r="31" spans="2:10" ht="28" customHeight="1" x14ac:dyDescent="0.2">
      <c r="B31" s="32" t="s">
        <v>30</v>
      </c>
      <c r="C31" s="45"/>
      <c r="D31" s="42">
        <v>62</v>
      </c>
      <c r="E31" s="12">
        <v>6</v>
      </c>
      <c r="F31" s="18">
        <v>100</v>
      </c>
      <c r="G31" s="29"/>
      <c r="H31" s="46"/>
      <c r="I31" s="8">
        <v>135636</v>
      </c>
      <c r="J31" s="8">
        <f t="shared" si="0"/>
        <v>0</v>
      </c>
    </row>
    <row r="32" spans="2:10" ht="28" customHeight="1" x14ac:dyDescent="0.2">
      <c r="B32" s="32" t="s">
        <v>31</v>
      </c>
      <c r="C32" s="45"/>
      <c r="D32" s="42">
        <v>11</v>
      </c>
      <c r="E32" s="12">
        <v>6</v>
      </c>
      <c r="F32" s="18">
        <v>100</v>
      </c>
      <c r="G32" s="29"/>
      <c r="H32" s="46"/>
      <c r="I32" s="8">
        <v>925</v>
      </c>
      <c r="J32" s="8">
        <f t="shared" si="0"/>
        <v>0</v>
      </c>
    </row>
    <row r="33" spans="2:11" ht="28" customHeight="1" x14ac:dyDescent="0.2">
      <c r="B33" s="32" t="s">
        <v>32</v>
      </c>
      <c r="C33" s="45"/>
      <c r="D33" s="42">
        <v>610</v>
      </c>
      <c r="E33" s="12">
        <v>6</v>
      </c>
      <c r="F33" s="18">
        <v>100</v>
      </c>
      <c r="G33" s="29"/>
      <c r="H33" s="46"/>
      <c r="I33" s="8">
        <v>65905</v>
      </c>
      <c r="J33" s="8">
        <f t="shared" si="0"/>
        <v>0</v>
      </c>
    </row>
    <row r="34" spans="2:11" ht="28" customHeight="1" x14ac:dyDescent="0.2">
      <c r="B34" s="32" t="s">
        <v>33</v>
      </c>
      <c r="C34" s="45"/>
      <c r="D34" s="42">
        <v>82</v>
      </c>
      <c r="E34" s="12">
        <v>6</v>
      </c>
      <c r="F34" s="18">
        <v>100</v>
      </c>
      <c r="G34" s="29"/>
      <c r="H34" s="46"/>
      <c r="I34" s="8">
        <v>209506</v>
      </c>
      <c r="J34" s="8">
        <f t="shared" si="0"/>
        <v>0</v>
      </c>
    </row>
    <row r="35" spans="2:11" ht="28" customHeight="1" x14ac:dyDescent="0.2">
      <c r="B35" s="58" t="s">
        <v>21</v>
      </c>
      <c r="C35" s="58"/>
      <c r="D35" s="58"/>
      <c r="E35" s="58"/>
      <c r="F35" s="58"/>
      <c r="G35" s="58"/>
      <c r="H35" s="58"/>
      <c r="I35" s="58"/>
      <c r="J35" s="8">
        <f>SUM(J26:J34)</f>
        <v>0</v>
      </c>
    </row>
    <row r="36" spans="2:11" ht="22.5" customHeight="1" x14ac:dyDescent="0.2">
      <c r="B36" s="25"/>
      <c r="C36" s="25"/>
      <c r="D36" s="25"/>
      <c r="E36" s="25"/>
      <c r="F36" s="25"/>
      <c r="G36" s="25"/>
    </row>
    <row r="37" spans="2:11" ht="22.5" customHeight="1" x14ac:dyDescent="0.2">
      <c r="B37" s="1"/>
      <c r="C37" s="1"/>
      <c r="D37" s="1"/>
      <c r="E37" s="1"/>
      <c r="F37" s="1"/>
      <c r="G37" s="1"/>
    </row>
    <row r="38" spans="2:11" ht="22.5" customHeight="1" x14ac:dyDescent="0.2">
      <c r="B38" s="1"/>
      <c r="C38" s="1"/>
      <c r="D38" s="1"/>
      <c r="E38" s="1"/>
      <c r="F38" s="1"/>
      <c r="G38" s="1"/>
    </row>
    <row r="39" spans="2:11" ht="22.5" customHeight="1" x14ac:dyDescent="0.2">
      <c r="B39" s="7"/>
      <c r="C39" s="7"/>
      <c r="D39" s="7"/>
      <c r="E39" s="7"/>
      <c r="F39" s="7"/>
      <c r="G39" s="7"/>
    </row>
    <row r="40" spans="2:11" ht="22.5" customHeight="1" x14ac:dyDescent="0.2">
      <c r="B40" s="6"/>
      <c r="C40" s="6"/>
      <c r="D40" s="6"/>
      <c r="E40" s="6"/>
      <c r="F40" s="6"/>
      <c r="G40" s="6"/>
      <c r="K40" s="6"/>
    </row>
    <row r="41" spans="2:11" ht="22.5" customHeight="1" x14ac:dyDescent="0.2"/>
    <row r="42" spans="2:11" ht="22.5" customHeight="1" x14ac:dyDescent="0.2"/>
    <row r="43" spans="2:11" ht="22.5" customHeight="1" x14ac:dyDescent="0.2">
      <c r="H43" s="4"/>
      <c r="I43" s="11"/>
    </row>
    <row r="44" spans="2:11" ht="22.5" customHeight="1" x14ac:dyDescent="0.2">
      <c r="I44" s="11"/>
    </row>
    <row r="45" spans="2:11" ht="22.5" customHeight="1" x14ac:dyDescent="0.2">
      <c r="I45" s="11"/>
      <c r="K45" s="9"/>
    </row>
    <row r="46" spans="2:11" ht="22.5" customHeight="1" x14ac:dyDescent="0.2">
      <c r="I46" s="11"/>
      <c r="K46" s="3"/>
    </row>
    <row r="47" spans="2:11" ht="22.5" customHeight="1" x14ac:dyDescent="0.2">
      <c r="I47" s="11"/>
      <c r="J47" s="11"/>
      <c r="K47" s="3"/>
    </row>
    <row r="48" spans="2:11" ht="22.5" customHeight="1" x14ac:dyDescent="0.2">
      <c r="H48" s="4"/>
      <c r="I48" s="11"/>
      <c r="K48" s="9"/>
    </row>
  </sheetData>
  <mergeCells count="9">
    <mergeCell ref="G24:H24"/>
    <mergeCell ref="G25:H25"/>
    <mergeCell ref="B35:I35"/>
    <mergeCell ref="B2:K2"/>
    <mergeCell ref="F10:G10"/>
    <mergeCell ref="F11:G11"/>
    <mergeCell ref="F12:G12"/>
    <mergeCell ref="F13:G13"/>
    <mergeCell ref="C16:G16"/>
  </mergeCells>
  <phoneticPr fontId="1"/>
  <pageMargins left="0.78740157480314965" right="0.39370078740157483" top="0.78740157480314965" bottom="0.43307086614173229" header="0.31496062992125984" footer="0.31496062992125984"/>
  <pageSetup paperSize="9" scale="93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L40"/>
  <sheetViews>
    <sheetView view="pageBreakPreview" topLeftCell="A17" zoomScale="150" zoomScaleNormal="100" zoomScaleSheetLayoutView="150" workbookViewId="0">
      <selection activeCell="H27" sqref="H27"/>
    </sheetView>
  </sheetViews>
  <sheetFormatPr defaultColWidth="9" defaultRowHeight="13" x14ac:dyDescent="0.2"/>
  <cols>
    <col min="1" max="1" width="9" style="2"/>
    <col min="2" max="2" width="18.7265625" style="2" customWidth="1"/>
    <col min="3" max="3" width="12" style="2" customWidth="1"/>
    <col min="4" max="5" width="5.453125" style="2" bestFit="1" customWidth="1"/>
    <col min="6" max="6" width="5.453125" style="2" customWidth="1"/>
    <col min="7" max="7" width="5.08984375" style="2" customWidth="1"/>
    <col min="8" max="8" width="8" style="2" bestFit="1" customWidth="1"/>
    <col min="9" max="9" width="10.36328125" style="2" customWidth="1"/>
    <col min="10" max="10" width="13.26953125" style="2" customWidth="1"/>
    <col min="11" max="11" width="3" style="2" bestFit="1" customWidth="1"/>
    <col min="12" max="16384" width="9" style="2"/>
  </cols>
  <sheetData>
    <row r="2" spans="2:12" ht="25.5" x14ac:dyDescent="0.2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40"/>
    </row>
    <row r="3" spans="2:12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</row>
    <row r="4" spans="2:12" s="47" customFormat="1" ht="14" x14ac:dyDescent="0.2">
      <c r="J4" s="48" t="s">
        <v>42</v>
      </c>
    </row>
    <row r="5" spans="2:12" ht="14" x14ac:dyDescent="0.2">
      <c r="J5" s="27"/>
    </row>
    <row r="6" spans="2:12" ht="14" x14ac:dyDescent="0.2">
      <c r="J6" s="27"/>
    </row>
    <row r="7" spans="2:12" ht="14" x14ac:dyDescent="0.2">
      <c r="B7" s="2" t="s">
        <v>39</v>
      </c>
      <c r="J7" s="7"/>
    </row>
    <row r="8" spans="2:12" ht="14" x14ac:dyDescent="0.2">
      <c r="J8" s="7"/>
    </row>
    <row r="9" spans="2:12" ht="14" x14ac:dyDescent="0.2">
      <c r="J9" s="7"/>
    </row>
    <row r="10" spans="2:12" ht="29.25" customHeight="1" x14ac:dyDescent="0.2">
      <c r="E10" s="4" t="s">
        <v>4</v>
      </c>
      <c r="F10" s="54" t="s">
        <v>0</v>
      </c>
      <c r="G10" s="54"/>
    </row>
    <row r="11" spans="2:12" ht="43.5" customHeight="1" x14ac:dyDescent="0.2">
      <c r="F11" s="55" t="s">
        <v>38</v>
      </c>
      <c r="G11" s="54"/>
    </row>
    <row r="12" spans="2:12" ht="29.25" customHeight="1" x14ac:dyDescent="0.2">
      <c r="F12" s="56" t="s">
        <v>1</v>
      </c>
      <c r="G12" s="56"/>
      <c r="K12" s="9" t="s">
        <v>2</v>
      </c>
      <c r="L12" s="5"/>
    </row>
    <row r="13" spans="2:12" ht="20.25" customHeight="1" x14ac:dyDescent="0.2">
      <c r="F13" s="41"/>
      <c r="G13" s="41"/>
      <c r="K13" s="9"/>
    </row>
    <row r="14" spans="2:12" ht="29.25" customHeight="1" x14ac:dyDescent="0.2">
      <c r="E14" s="4"/>
      <c r="F14" s="54"/>
      <c r="G14" s="54"/>
      <c r="K14" s="9"/>
      <c r="L14" s="5"/>
    </row>
    <row r="15" spans="2:12" ht="29.25" customHeight="1" x14ac:dyDescent="0.2">
      <c r="F15" s="4"/>
      <c r="G15" s="11"/>
      <c r="I15" s="9"/>
    </row>
    <row r="16" spans="2:12" ht="14" x14ac:dyDescent="0.2">
      <c r="B16" s="2" t="s">
        <v>3</v>
      </c>
      <c r="C16" s="1"/>
      <c r="D16" s="1"/>
      <c r="E16" s="1"/>
      <c r="F16" s="1"/>
      <c r="G16" s="1"/>
      <c r="I16" s="9"/>
    </row>
    <row r="17" spans="2:11" ht="51" customHeight="1" x14ac:dyDescent="0.4">
      <c r="B17" s="30" t="s">
        <v>23</v>
      </c>
      <c r="C17" s="57">
        <f>J27</f>
        <v>0</v>
      </c>
      <c r="D17" s="57"/>
      <c r="E17" s="57"/>
      <c r="F17" s="57"/>
      <c r="G17" s="57"/>
      <c r="H17" s="21" t="s">
        <v>19</v>
      </c>
      <c r="I17" s="22"/>
      <c r="J17" s="3"/>
    </row>
    <row r="18" spans="2:11" ht="19" x14ac:dyDescent="0.3">
      <c r="B18" s="39" t="s">
        <v>25</v>
      </c>
      <c r="C18" s="38"/>
      <c r="D18" s="20"/>
      <c r="E18" s="20"/>
      <c r="F18" s="19"/>
    </row>
    <row r="19" spans="2:11" ht="19" x14ac:dyDescent="0.3">
      <c r="B19" s="39"/>
      <c r="C19" s="38"/>
      <c r="D19" s="20"/>
      <c r="E19" s="20"/>
      <c r="F19" s="19"/>
    </row>
    <row r="20" spans="2:11" ht="19" x14ac:dyDescent="0.3">
      <c r="B20" s="26"/>
      <c r="C20" s="20"/>
      <c r="D20" s="20"/>
      <c r="E20" s="20"/>
      <c r="F20" s="19"/>
    </row>
    <row r="21" spans="2:11" ht="20.25" customHeight="1" x14ac:dyDescent="0.2">
      <c r="B21" s="31" t="s">
        <v>24</v>
      </c>
      <c r="C21" s="37" t="s">
        <v>36</v>
      </c>
      <c r="D21" s="24"/>
      <c r="E21" s="23"/>
      <c r="F21" s="23"/>
      <c r="G21" s="23"/>
      <c r="H21" s="24"/>
      <c r="I21" s="24"/>
      <c r="J21" s="24"/>
    </row>
    <row r="22" spans="2:11" ht="20.25" customHeight="1" x14ac:dyDescent="0.2">
      <c r="B22" s="43"/>
      <c r="C22" s="44"/>
      <c r="E22" s="1"/>
      <c r="F22" s="1"/>
      <c r="G22" s="1"/>
    </row>
    <row r="23" spans="2:11" ht="22.5" customHeight="1" x14ac:dyDescent="0.2"/>
    <row r="24" spans="2:11" ht="14" x14ac:dyDescent="0.2">
      <c r="B24" s="1" t="s">
        <v>20</v>
      </c>
      <c r="C24" s="1"/>
      <c r="D24" s="1"/>
      <c r="E24" s="1"/>
      <c r="F24" s="1"/>
      <c r="G24" s="1"/>
      <c r="J24" s="10"/>
    </row>
    <row r="25" spans="2:11" ht="26" x14ac:dyDescent="0.2">
      <c r="B25" s="13" t="s">
        <v>11</v>
      </c>
      <c r="C25" s="28" t="s">
        <v>12</v>
      </c>
      <c r="D25" s="14" t="s">
        <v>13</v>
      </c>
      <c r="E25" s="13" t="s">
        <v>5</v>
      </c>
      <c r="F25" s="15" t="s">
        <v>6</v>
      </c>
      <c r="G25" s="49" t="s">
        <v>18</v>
      </c>
      <c r="H25" s="50"/>
      <c r="I25" s="14" t="s">
        <v>16</v>
      </c>
      <c r="J25" s="16" t="s">
        <v>15</v>
      </c>
    </row>
    <row r="26" spans="2:11" x14ac:dyDescent="0.2">
      <c r="B26" s="17"/>
      <c r="C26" s="33" t="s">
        <v>7</v>
      </c>
      <c r="D26" s="34" t="s">
        <v>8</v>
      </c>
      <c r="E26" s="34" t="s">
        <v>14</v>
      </c>
      <c r="F26" s="35" t="s">
        <v>17</v>
      </c>
      <c r="G26" s="51" t="s">
        <v>9</v>
      </c>
      <c r="H26" s="52"/>
      <c r="I26" s="34" t="s">
        <v>10</v>
      </c>
      <c r="J26" s="36" t="s">
        <v>19</v>
      </c>
    </row>
    <row r="27" spans="2:11" ht="28" customHeight="1" x14ac:dyDescent="0.2">
      <c r="B27" s="32" t="s">
        <v>34</v>
      </c>
      <c r="C27" s="45"/>
      <c r="D27" s="42">
        <v>650</v>
      </c>
      <c r="E27" s="12">
        <v>6</v>
      </c>
      <c r="F27" s="18">
        <v>100</v>
      </c>
      <c r="G27" s="29"/>
      <c r="H27" s="46"/>
      <c r="I27" s="8">
        <v>789686</v>
      </c>
      <c r="J27" s="8">
        <f>ROUNDDOWN(C27*D27*E27*(185-F27)/100+H27*I27,0)</f>
        <v>0</v>
      </c>
    </row>
    <row r="28" spans="2:11" ht="22.5" customHeight="1" x14ac:dyDescent="0.2">
      <c r="B28" s="25"/>
      <c r="C28" s="25"/>
      <c r="D28" s="25"/>
      <c r="E28" s="25"/>
      <c r="F28" s="25"/>
      <c r="G28" s="25"/>
    </row>
    <row r="29" spans="2:11" ht="22.5" customHeight="1" x14ac:dyDescent="0.2">
      <c r="B29" s="1"/>
      <c r="C29" s="1"/>
      <c r="D29" s="1"/>
      <c r="E29" s="1"/>
      <c r="F29" s="1"/>
      <c r="G29" s="1"/>
    </row>
    <row r="30" spans="2:11" ht="22.5" customHeight="1" x14ac:dyDescent="0.2">
      <c r="B30" s="1"/>
      <c r="C30" s="1"/>
      <c r="D30" s="1"/>
      <c r="E30" s="1"/>
      <c r="F30" s="1"/>
      <c r="G30" s="1"/>
    </row>
    <row r="31" spans="2:11" ht="22.5" customHeight="1" x14ac:dyDescent="0.2">
      <c r="B31" s="7"/>
      <c r="C31" s="7"/>
      <c r="D31" s="7"/>
      <c r="E31" s="7"/>
      <c r="F31" s="7"/>
      <c r="G31" s="7"/>
    </row>
    <row r="32" spans="2:11" ht="22.5" customHeight="1" x14ac:dyDescent="0.2">
      <c r="B32" s="6"/>
      <c r="C32" s="6"/>
      <c r="D32" s="6"/>
      <c r="E32" s="6"/>
      <c r="F32" s="6"/>
      <c r="G32" s="6"/>
      <c r="K32" s="6"/>
    </row>
    <row r="33" spans="8:11" ht="22.5" customHeight="1" x14ac:dyDescent="0.2"/>
    <row r="34" spans="8:11" ht="22.5" customHeight="1" x14ac:dyDescent="0.2"/>
    <row r="35" spans="8:11" ht="22.5" customHeight="1" x14ac:dyDescent="0.2">
      <c r="H35" s="4"/>
      <c r="I35" s="11"/>
    </row>
    <row r="36" spans="8:11" ht="22.5" customHeight="1" x14ac:dyDescent="0.2">
      <c r="I36" s="11"/>
    </row>
    <row r="37" spans="8:11" ht="22.5" customHeight="1" x14ac:dyDescent="0.2">
      <c r="I37" s="11"/>
      <c r="K37" s="9"/>
    </row>
    <row r="38" spans="8:11" ht="22.5" customHeight="1" x14ac:dyDescent="0.2">
      <c r="I38" s="11"/>
      <c r="K38" s="3"/>
    </row>
    <row r="39" spans="8:11" ht="22.5" customHeight="1" x14ac:dyDescent="0.2">
      <c r="I39" s="11"/>
      <c r="J39" s="11"/>
      <c r="K39" s="3"/>
    </row>
    <row r="40" spans="8:11" ht="22.5" customHeight="1" x14ac:dyDescent="0.2">
      <c r="H40" s="4"/>
      <c r="I40" s="11"/>
      <c r="K40" s="9"/>
    </row>
  </sheetData>
  <mergeCells count="8">
    <mergeCell ref="G25:H25"/>
    <mergeCell ref="G26:H26"/>
    <mergeCell ref="B2:K2"/>
    <mergeCell ref="F10:G10"/>
    <mergeCell ref="F11:G11"/>
    <mergeCell ref="F12:G12"/>
    <mergeCell ref="F14:G14"/>
    <mergeCell ref="C17:G17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F000-B433-40C8-AFF0-6A42C096ACCB}">
  <sheetPr>
    <tabColor rgb="FF00B0F0"/>
  </sheetPr>
  <dimension ref="B2:L40"/>
  <sheetViews>
    <sheetView view="pageBreakPreview" topLeftCell="A18" zoomScale="150" zoomScaleNormal="100" zoomScaleSheetLayoutView="150" workbookViewId="0">
      <selection activeCell="C27" sqref="C27"/>
    </sheetView>
  </sheetViews>
  <sheetFormatPr defaultColWidth="9" defaultRowHeight="13" x14ac:dyDescent="0.2"/>
  <cols>
    <col min="1" max="1" width="9" style="2"/>
    <col min="2" max="2" width="18.7265625" style="2" customWidth="1"/>
    <col min="3" max="3" width="12" style="2" customWidth="1"/>
    <col min="4" max="5" width="5.453125" style="2" bestFit="1" customWidth="1"/>
    <col min="6" max="6" width="5.453125" style="2" customWidth="1"/>
    <col min="7" max="7" width="5.08984375" style="2" customWidth="1"/>
    <col min="8" max="8" width="8" style="2" bestFit="1" customWidth="1"/>
    <col min="9" max="9" width="10.36328125" style="2" customWidth="1"/>
    <col min="10" max="10" width="13.26953125" style="2" customWidth="1"/>
    <col min="11" max="11" width="3" style="2" bestFit="1" customWidth="1"/>
    <col min="12" max="16384" width="9" style="2"/>
  </cols>
  <sheetData>
    <row r="2" spans="2:12" ht="25.5" x14ac:dyDescent="0.2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40"/>
    </row>
    <row r="3" spans="2:12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</row>
    <row r="4" spans="2:12" s="47" customFormat="1" ht="14" x14ac:dyDescent="0.2">
      <c r="J4" s="48" t="s">
        <v>42</v>
      </c>
    </row>
    <row r="5" spans="2:12" ht="14" x14ac:dyDescent="0.2">
      <c r="J5" s="27"/>
    </row>
    <row r="6" spans="2:12" ht="14" x14ac:dyDescent="0.2">
      <c r="J6" s="27"/>
    </row>
    <row r="7" spans="2:12" ht="14" x14ac:dyDescent="0.2">
      <c r="B7" s="2" t="s">
        <v>39</v>
      </c>
      <c r="J7" s="7"/>
    </row>
    <row r="8" spans="2:12" ht="14" x14ac:dyDescent="0.2">
      <c r="J8" s="7"/>
    </row>
    <row r="9" spans="2:12" ht="14" x14ac:dyDescent="0.2">
      <c r="J9" s="7"/>
    </row>
    <row r="10" spans="2:12" ht="29.25" customHeight="1" x14ac:dyDescent="0.2">
      <c r="E10" s="4" t="s">
        <v>4</v>
      </c>
      <c r="F10" s="54" t="s">
        <v>0</v>
      </c>
      <c r="G10" s="54"/>
    </row>
    <row r="11" spans="2:12" ht="43.5" customHeight="1" x14ac:dyDescent="0.2">
      <c r="F11" s="55" t="s">
        <v>38</v>
      </c>
      <c r="G11" s="54"/>
    </row>
    <row r="12" spans="2:12" ht="29.25" customHeight="1" x14ac:dyDescent="0.2">
      <c r="F12" s="56" t="s">
        <v>1</v>
      </c>
      <c r="G12" s="56"/>
      <c r="K12" s="9" t="s">
        <v>2</v>
      </c>
      <c r="L12" s="5"/>
    </row>
    <row r="13" spans="2:12" ht="20.25" customHeight="1" x14ac:dyDescent="0.2">
      <c r="F13" s="41"/>
      <c r="G13" s="41"/>
      <c r="K13" s="9"/>
    </row>
    <row r="14" spans="2:12" ht="29.25" customHeight="1" x14ac:dyDescent="0.2">
      <c r="E14" s="4"/>
      <c r="F14" s="54"/>
      <c r="G14" s="54"/>
      <c r="K14" s="9"/>
      <c r="L14" s="5"/>
    </row>
    <row r="15" spans="2:12" ht="29.25" customHeight="1" x14ac:dyDescent="0.2">
      <c r="F15" s="4"/>
      <c r="G15" s="11"/>
      <c r="I15" s="9"/>
    </row>
    <row r="16" spans="2:12" ht="14" x14ac:dyDescent="0.2">
      <c r="B16" s="2" t="s">
        <v>3</v>
      </c>
      <c r="C16" s="1"/>
      <c r="D16" s="1"/>
      <c r="E16" s="1"/>
      <c r="F16" s="1"/>
      <c r="G16" s="1"/>
      <c r="I16" s="9"/>
    </row>
    <row r="17" spans="2:11" ht="51" customHeight="1" x14ac:dyDescent="0.4">
      <c r="B17" s="30" t="s">
        <v>23</v>
      </c>
      <c r="C17" s="57">
        <f>J27</f>
        <v>0</v>
      </c>
      <c r="D17" s="57"/>
      <c r="E17" s="57"/>
      <c r="F17" s="57"/>
      <c r="G17" s="57"/>
      <c r="H17" s="21" t="s">
        <v>19</v>
      </c>
      <c r="I17" s="22"/>
      <c r="J17" s="3"/>
    </row>
    <row r="18" spans="2:11" ht="19" x14ac:dyDescent="0.3">
      <c r="B18" s="39" t="s">
        <v>25</v>
      </c>
      <c r="C18" s="38"/>
      <c r="D18" s="20"/>
      <c r="E18" s="20"/>
      <c r="F18" s="19"/>
    </row>
    <row r="19" spans="2:11" ht="19" x14ac:dyDescent="0.3">
      <c r="B19" s="39"/>
      <c r="C19" s="38"/>
      <c r="D19" s="20"/>
      <c r="E19" s="20"/>
      <c r="F19" s="19"/>
    </row>
    <row r="20" spans="2:11" ht="19" x14ac:dyDescent="0.3">
      <c r="B20" s="26"/>
      <c r="C20" s="20"/>
      <c r="D20" s="20"/>
      <c r="E20" s="20"/>
      <c r="F20" s="19"/>
    </row>
    <row r="21" spans="2:11" ht="20.25" customHeight="1" x14ac:dyDescent="0.2">
      <c r="B21" s="31" t="s">
        <v>24</v>
      </c>
      <c r="C21" s="37" t="s">
        <v>37</v>
      </c>
      <c r="D21" s="24"/>
      <c r="E21" s="23"/>
      <c r="F21" s="23"/>
      <c r="G21" s="23"/>
      <c r="H21" s="24"/>
      <c r="I21" s="24"/>
      <c r="J21" s="24"/>
    </row>
    <row r="22" spans="2:11" ht="20.25" customHeight="1" x14ac:dyDescent="0.2">
      <c r="B22" s="43"/>
      <c r="C22" s="44"/>
      <c r="E22" s="1"/>
      <c r="F22" s="1"/>
      <c r="G22" s="1"/>
    </row>
    <row r="23" spans="2:11" ht="22.5" customHeight="1" x14ac:dyDescent="0.2"/>
    <row r="24" spans="2:11" ht="14" x14ac:dyDescent="0.2">
      <c r="B24" s="1" t="s">
        <v>20</v>
      </c>
      <c r="C24" s="1"/>
      <c r="D24" s="1"/>
      <c r="E24" s="1"/>
      <c r="F24" s="1"/>
      <c r="G24" s="1"/>
      <c r="J24" s="10"/>
    </row>
    <row r="25" spans="2:11" ht="26" x14ac:dyDescent="0.2">
      <c r="B25" s="13" t="s">
        <v>11</v>
      </c>
      <c r="C25" s="28" t="s">
        <v>12</v>
      </c>
      <c r="D25" s="14" t="s">
        <v>13</v>
      </c>
      <c r="E25" s="13" t="s">
        <v>5</v>
      </c>
      <c r="F25" s="15" t="s">
        <v>6</v>
      </c>
      <c r="G25" s="49" t="s">
        <v>18</v>
      </c>
      <c r="H25" s="50"/>
      <c r="I25" s="14" t="s">
        <v>16</v>
      </c>
      <c r="J25" s="16" t="s">
        <v>15</v>
      </c>
    </row>
    <row r="26" spans="2:11" x14ac:dyDescent="0.2">
      <c r="B26" s="17"/>
      <c r="C26" s="33" t="s">
        <v>7</v>
      </c>
      <c r="D26" s="34" t="s">
        <v>8</v>
      </c>
      <c r="E26" s="34" t="s">
        <v>14</v>
      </c>
      <c r="F26" s="35" t="s">
        <v>17</v>
      </c>
      <c r="G26" s="51" t="s">
        <v>9</v>
      </c>
      <c r="H26" s="52"/>
      <c r="I26" s="34" t="s">
        <v>10</v>
      </c>
      <c r="J26" s="36" t="s">
        <v>19</v>
      </c>
    </row>
    <row r="27" spans="2:11" ht="28" customHeight="1" x14ac:dyDescent="0.2">
      <c r="B27" s="32" t="s">
        <v>35</v>
      </c>
      <c r="C27" s="45"/>
      <c r="D27" s="42">
        <v>472</v>
      </c>
      <c r="E27" s="12">
        <v>6</v>
      </c>
      <c r="F27" s="18">
        <v>100</v>
      </c>
      <c r="G27" s="29"/>
      <c r="H27" s="46"/>
      <c r="I27" s="8">
        <v>661354</v>
      </c>
      <c r="J27" s="8">
        <f t="shared" ref="J27" si="0">ROUNDDOWN(C27*D27*E27*(185-F27)/100+H27*I27,0)</f>
        <v>0</v>
      </c>
    </row>
    <row r="28" spans="2:11" ht="22.5" customHeight="1" x14ac:dyDescent="0.2">
      <c r="B28" s="25"/>
      <c r="C28" s="25"/>
      <c r="D28" s="25"/>
      <c r="E28" s="25"/>
      <c r="F28" s="25"/>
      <c r="G28" s="25"/>
    </row>
    <row r="29" spans="2:11" ht="22.5" customHeight="1" x14ac:dyDescent="0.2">
      <c r="B29" s="1"/>
      <c r="C29" s="1"/>
      <c r="D29" s="1"/>
      <c r="E29" s="1"/>
      <c r="F29" s="1"/>
      <c r="G29" s="1"/>
    </row>
    <row r="30" spans="2:11" ht="22.5" customHeight="1" x14ac:dyDescent="0.2">
      <c r="B30" s="1"/>
      <c r="C30" s="1"/>
      <c r="D30" s="1"/>
      <c r="E30" s="1"/>
      <c r="F30" s="1"/>
      <c r="G30" s="1"/>
    </row>
    <row r="31" spans="2:11" ht="22.5" customHeight="1" x14ac:dyDescent="0.2">
      <c r="B31" s="7"/>
      <c r="C31" s="7"/>
      <c r="D31" s="7"/>
      <c r="E31" s="7"/>
      <c r="F31" s="7"/>
      <c r="G31" s="7"/>
    </row>
    <row r="32" spans="2:11" ht="22.5" customHeight="1" x14ac:dyDescent="0.2">
      <c r="B32" s="6"/>
      <c r="C32" s="6"/>
      <c r="D32" s="6"/>
      <c r="E32" s="6"/>
      <c r="F32" s="6"/>
      <c r="G32" s="6"/>
      <c r="K32" s="6"/>
    </row>
    <row r="33" spans="8:11" ht="22.5" customHeight="1" x14ac:dyDescent="0.2"/>
    <row r="34" spans="8:11" ht="22.5" customHeight="1" x14ac:dyDescent="0.2"/>
    <row r="35" spans="8:11" ht="22.5" customHeight="1" x14ac:dyDescent="0.2">
      <c r="H35" s="4"/>
      <c r="I35" s="11"/>
    </row>
    <row r="36" spans="8:11" ht="22.5" customHeight="1" x14ac:dyDescent="0.2">
      <c r="I36" s="11"/>
    </row>
    <row r="37" spans="8:11" ht="22.5" customHeight="1" x14ac:dyDescent="0.2">
      <c r="I37" s="11"/>
      <c r="K37" s="9"/>
    </row>
    <row r="38" spans="8:11" ht="22.5" customHeight="1" x14ac:dyDescent="0.2">
      <c r="I38" s="11"/>
      <c r="K38" s="3"/>
    </row>
    <row r="39" spans="8:11" ht="22.5" customHeight="1" x14ac:dyDescent="0.2">
      <c r="I39" s="11"/>
      <c r="J39" s="11"/>
      <c r="K39" s="3"/>
    </row>
    <row r="40" spans="8:11" ht="22.5" customHeight="1" x14ac:dyDescent="0.2">
      <c r="H40" s="4"/>
      <c r="I40" s="11"/>
      <c r="K40" s="9"/>
    </row>
  </sheetData>
  <mergeCells count="8">
    <mergeCell ref="G25:H25"/>
    <mergeCell ref="G26:H26"/>
    <mergeCell ref="B2:K2"/>
    <mergeCell ref="F10:G10"/>
    <mergeCell ref="F11:G11"/>
    <mergeCell ref="F12:G12"/>
    <mergeCell ref="F14:G14"/>
    <mergeCell ref="C17:G17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入札書（元町配水場ほか８施設）</vt:lpstr>
      <vt:lpstr>入札書（東雲町変電所）</vt:lpstr>
      <vt:lpstr>入札書（駒場町変電所）</vt:lpstr>
      <vt:lpstr>'入札書（駒場町変電所）'!Print_Area</vt:lpstr>
      <vt:lpstr>'入札書（元町配水場ほか８施設）'!Print_Area</vt:lpstr>
      <vt:lpstr>'入札書（東雲町変電所）'!Print_Area</vt:lpstr>
      <vt:lpstr>'入札書（駒場町変電所）'!Print_Titles</vt:lpstr>
      <vt:lpstr>'入札書（元町配水場ほか８施設）'!Print_Titles</vt:lpstr>
      <vt:lpstr>'入札書（東雲町変電所）'!Print_Titles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前田　真紀</cp:lastModifiedBy>
  <cp:lastPrinted>2025-06-27T07:33:01Z</cp:lastPrinted>
  <dcterms:created xsi:type="dcterms:W3CDTF">2018-06-25T04:17:43Z</dcterms:created>
  <dcterms:modified xsi:type="dcterms:W3CDTF">2026-06-05T01:17:10Z</dcterms:modified>
</cp:coreProperties>
</file>