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665" windowWidth="15585" windowHeight="11655" tabRatio="690" activeTab="0"/>
  </bookViews>
  <sheets>
    <sheet name="様式Ｃ" sheetId="1" r:id="rId1"/>
    <sheet name="①（密着）特養" sheetId="2" r:id="rId2"/>
    <sheet name="【記載例】①（密着）特養" sheetId="3" r:id="rId3"/>
    <sheet name="②認知症GH" sheetId="4" r:id="rId4"/>
    <sheet name="【記載例】②認知症GH" sheetId="5" r:id="rId5"/>
    <sheet name="③看護小規模" sheetId="6" r:id="rId6"/>
    <sheet name="【記載例】③看護小規模" sheetId="7" r:id="rId7"/>
  </sheets>
  <definedNames>
    <definedName name="_xlnm.Print_Area" localSheetId="2">'【記載例】①（密着）特養'!$A$1:$AM$62</definedName>
    <definedName name="_xlnm.Print_Area" localSheetId="4">'【記載例】②認知症GH'!$A$1:$AM$44</definedName>
    <definedName name="_xlnm.Print_Area" localSheetId="6">'【記載例】③看護小規模'!$A$1:$AM$51</definedName>
    <definedName name="_xlnm.Print_Area" localSheetId="1">'①（密着）特養'!$A$1:$AM$62</definedName>
    <definedName name="_xlnm.Print_Area" localSheetId="3">'②認知症GH'!$A$1:$AM$44</definedName>
    <definedName name="_xlnm.Print_Area" localSheetId="5">'③看護小規模'!$A$1:$AM$51</definedName>
    <definedName name="_xlnm.Print_Area" localSheetId="0">'様式Ｃ'!$A$1:$AM$60</definedName>
  </definedNames>
  <calcPr fullCalcOnLoad="1"/>
</workbook>
</file>

<file path=xl/sharedStrings.xml><?xml version="1.0" encoding="utf-8"?>
<sst xmlns="http://schemas.openxmlformats.org/spreadsheetml/2006/main" count="1713" uniqueCount="112">
  <si>
    <t>職種</t>
  </si>
  <si>
    <t>勤務
形態</t>
  </si>
  <si>
    <t>第１週</t>
  </si>
  <si>
    <t>第２週</t>
  </si>
  <si>
    <t>第３週</t>
  </si>
  <si>
    <t>第４週</t>
  </si>
  <si>
    <t>備考</t>
  </si>
  <si>
    <t>①</t>
  </si>
  <si>
    <t>②</t>
  </si>
  <si>
    <t>④</t>
  </si>
  <si>
    <t>月</t>
  </si>
  <si>
    <t>火</t>
  </si>
  <si>
    <t>水</t>
  </si>
  <si>
    <t>木</t>
  </si>
  <si>
    <t>金</t>
  </si>
  <si>
    <t>土</t>
  </si>
  <si>
    <t>日</t>
  </si>
  <si>
    <t>常勤・専従</t>
  </si>
  <si>
    <t>常勤・兼務</t>
  </si>
  <si>
    <t>非常勤・専従</t>
  </si>
  <si>
    <t>看護職員１</t>
  </si>
  <si>
    <t>看護職員２</t>
  </si>
  <si>
    <t>介護職員１</t>
  </si>
  <si>
    <t>介護職員２</t>
  </si>
  <si>
    <t>合計</t>
  </si>
  <si>
    <t>4週の
合計</t>
  </si>
  <si>
    <t>介護職員３</t>
  </si>
  <si>
    <t>介護職員４</t>
  </si>
  <si>
    <t>介護職員５</t>
  </si>
  <si>
    <t>介護職員６</t>
  </si>
  <si>
    <t>看護職員３</t>
  </si>
  <si>
    <t>①</t>
  </si>
  <si>
    <t>⑥</t>
  </si>
  <si>
    <t>⑥</t>
  </si>
  <si>
    <t>⑤</t>
  </si>
  <si>
    <t>③</t>
  </si>
  <si>
    <t>⑧</t>
  </si>
  <si>
    <t>⑧</t>
  </si>
  <si>
    <t>週平均の
勤務時間</t>
  </si>
  <si>
    <t>常勤換算
後の人数</t>
  </si>
  <si>
    <t>（様式Ｃ）</t>
  </si>
  <si>
    <t>従業員の勤務体制および勤務形態一覧表</t>
  </si>
  <si>
    <t>（単位：時間，人）</t>
  </si>
  <si>
    <t>【勤務シフト】</t>
  </si>
  <si>
    <t>＜勤務形態＞</t>
  </si>
  <si>
    <t>非常勤・兼務</t>
  </si>
  <si>
    <t>介護支援専門員</t>
  </si>
  <si>
    <t>　施設長を含むすべての従業員について，職種ごとに勤務形態の区分の順にまとめて記載してください。ただし，介護職員については，ユニットごとに太線で区切ること。</t>
  </si>
  <si>
    <t>【夜間および深夜の時間帯】</t>
  </si>
  <si>
    <t>【１週あたりの勤務時間】</t>
  </si>
  <si>
    <t>４０時間</t>
  </si>
  <si>
    <t>２２：００　～　７：００まで</t>
  </si>
  <si>
    <t>⑤</t>
  </si>
  <si>
    <t>生活相談員</t>
  </si>
  <si>
    <t>　「常勤換算後の人数」は，職種ごとの「週平均の勤務時間」の合計を，常勤の従業者が１週間に勤務すべき時間数で除して算出してください。（小数点以下第２位を切り捨て）</t>
  </si>
  <si>
    <t>　　：　　　～　　　：　　　まで</t>
  </si>
  <si>
    <t>　　　　　　時間</t>
  </si>
  <si>
    <t>介護職員７</t>
  </si>
  <si>
    <t>介護職員８</t>
  </si>
  <si>
    <t>介護職員９</t>
  </si>
  <si>
    <t>ユニットリーダー１</t>
  </si>
  <si>
    <t>介護職員１０</t>
  </si>
  <si>
    <t>ユニットリーダー２</t>
  </si>
  <si>
    <t>③</t>
  </si>
  <si>
    <t>④</t>
  </si>
  <si>
    <t>①</t>
  </si>
  <si>
    <t>②</t>
  </si>
  <si>
    <t>事務長</t>
  </si>
  <si>
    <t>事務員</t>
  </si>
  <si>
    <t>施設長</t>
  </si>
  <si>
    <t>管理者</t>
  </si>
  <si>
    <t>　管理者を含むすべての従業員について，職種ごとに勤務形態の区分の順にまとめて記載してください。ただし，介護職員については，太線で区切ること。</t>
  </si>
  <si>
    <t>介護従事者日中の勤務時間帯（a-b）</t>
  </si>
  <si>
    <t>介護従事者夜間および深夜の時間数（b）</t>
  </si>
  <si>
    <t>介護従事者合計勤務時間数（a）</t>
  </si>
  <si>
    <t>　４０時間</t>
  </si>
  <si>
    <t>②</t>
  </si>
  <si>
    <t>③</t>
  </si>
  <si>
    <t>④</t>
  </si>
  <si>
    <t>介護・看護職員合計勤務時間数（a）</t>
  </si>
  <si>
    <t>　管理者を含むすべての従業員について，職種ごとに勤務形態の区分の順にまとめて記載してください。ただし，介護職員と看護職員については，太線で区切り，それぞれの合計勤務時間数を記載すること。</t>
  </si>
  <si>
    <t>看護職員の合計勤務時間数</t>
  </si>
  <si>
    <t>介護職員の合計勤務時間数</t>
  </si>
  <si>
    <t>介護・看護職員夜間および深夜の時間数（b）</t>
  </si>
  <si>
    <t>介護・看護職員日中の勤務時間帯（a-b）</t>
  </si>
  <si>
    <t>介護職員１</t>
  </si>
  <si>
    <t>介護職員２</t>
  </si>
  <si>
    <t>介護職員３</t>
  </si>
  <si>
    <t>介護職員４</t>
  </si>
  <si>
    <t>介護職員５</t>
  </si>
  <si>
    <t>介護職員６</t>
  </si>
  <si>
    <t>介護職員７</t>
  </si>
  <si>
    <t>介護職員８</t>
  </si>
  <si>
    <t>２２：００　～　６：００　まで</t>
  </si>
  <si>
    <t>⑩</t>
  </si>
  <si>
    <t>⑩</t>
  </si>
  <si>
    <t>計画作成担当者</t>
  </si>
  <si>
    <t>２２：００　～　６：００　まで</t>
  </si>
  <si>
    <t>【Ａユニット】</t>
  </si>
  <si>
    <t>【　　ユニット】</t>
  </si>
  <si>
    <t>通いサービスの利用者数</t>
  </si>
  <si>
    <t>-</t>
  </si>
  <si>
    <t>栄養士</t>
  </si>
  <si>
    <t>医師</t>
  </si>
  <si>
    <t>機能訓練指導員</t>
  </si>
  <si>
    <t>③</t>
  </si>
  <si>
    <t>③</t>
  </si>
  <si>
    <t>　（応募事業名：　　　　　　　　　　　　　　　　　　　　　　　　　）</t>
  </si>
  <si>
    <t>　（応募事業名：　　　　　　　　　　　　　　　　　　　　　　　）</t>
  </si>
  <si>
    <t>　（応募事業名：介護老人福祉施設）</t>
  </si>
  <si>
    <t>　（応募事業名：認知症対応型共同生活介護）</t>
  </si>
  <si>
    <t>　（応募事業名：看護小規模多機能型居宅介護）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</si>
</sst>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"/>
    <numFmt numFmtId="177" formatCode="0.0&quot;時&quot;&quot;間&quot;"/>
    <numFmt numFmtId="178" formatCode="0.0&quot;時&quot;&quot;間）&quot;"/>
    <numFmt numFmtId="179" formatCode="\(0.0&quot;時&quot;&quot;間）&quot;"/>
    <numFmt numFmtId="180" formatCode="#,##0.0"/>
    <numFmt numFmtId="181" formatCode="#,##0.0_ "/>
    <numFmt numFmtId="182" formatCode="#,##0.0_);[Red]\(#,##0.0\)"/>
    <numFmt numFmtId="183" formatCode="&quot;¥&quot;#,##0_);[Red]\(&quot;¥&quot;#,##0\)"/>
    <numFmt numFmtId="184" formatCode="0.0"/>
    <numFmt numFmtId="185" formatCode="#,##0.00_ "/>
    <numFmt numFmtId="186" formatCode="#,##0_ "/>
    <numFmt numFmtId="187" formatCode="#,###.#"/>
    <numFmt numFmtId="188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6"/>
      <color indexed="10"/>
      <name val="ＭＳ Ｐゴシック"/>
      <family val="3"/>
    </font>
    <font>
      <sz val="40"/>
      <color indexed="8"/>
      <name val="ＭＳ 明朝"/>
      <family val="1"/>
    </font>
    <font>
      <sz val="16"/>
      <color indexed="10"/>
      <name val="Calibri"/>
      <family val="2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 style="medium"/>
      <bottom style="hair"/>
    </border>
    <border>
      <left/>
      <right style="medium"/>
      <top>
        <color indexed="63"/>
      </top>
      <bottom style="hair"/>
    </border>
    <border>
      <left/>
      <right style="medium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80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180" fontId="6" fillId="33" borderId="23" xfId="0" applyNumberFormat="1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25" xfId="0" applyNumberFormat="1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0" fontId="6" fillId="33" borderId="26" xfId="0" applyNumberFormat="1" applyFont="1" applyFill="1" applyBorder="1" applyAlignment="1">
      <alignment horizontal="center" vertical="center"/>
    </xf>
    <xf numFmtId="181" fontId="6" fillId="33" borderId="27" xfId="0" applyNumberFormat="1" applyFont="1" applyFill="1" applyBorder="1" applyAlignment="1">
      <alignment horizontal="center" vertical="center" shrinkToFit="1"/>
    </xf>
    <xf numFmtId="180" fontId="6" fillId="33" borderId="28" xfId="0" applyNumberFormat="1" applyFont="1" applyFill="1" applyBorder="1" applyAlignment="1">
      <alignment horizontal="center" vertical="center" shrinkToFit="1"/>
    </xf>
    <xf numFmtId="180" fontId="6" fillId="33" borderId="29" xfId="0" applyNumberFormat="1" applyFont="1" applyFill="1" applyBorder="1" applyAlignment="1">
      <alignment horizontal="center" vertical="center" shrinkToFit="1"/>
    </xf>
    <xf numFmtId="180" fontId="6" fillId="33" borderId="30" xfId="0" applyNumberFormat="1" applyFont="1" applyFill="1" applyBorder="1" applyAlignment="1">
      <alignment horizontal="center" vertical="center" shrinkToFit="1"/>
    </xf>
    <xf numFmtId="180" fontId="6" fillId="33" borderId="31" xfId="0" applyNumberFormat="1" applyFont="1" applyFill="1" applyBorder="1" applyAlignment="1">
      <alignment horizontal="center" vertical="center" shrinkToFit="1"/>
    </xf>
    <xf numFmtId="180" fontId="6" fillId="33" borderId="27" xfId="0" applyNumberFormat="1" applyFont="1" applyFill="1" applyBorder="1" applyAlignment="1">
      <alignment horizontal="center" vertical="center" shrinkToFit="1"/>
    </xf>
    <xf numFmtId="180" fontId="6" fillId="33" borderId="32" xfId="0" applyNumberFormat="1" applyFont="1" applyFill="1" applyBorder="1" applyAlignment="1">
      <alignment horizontal="center" vertical="center" shrinkToFit="1"/>
    </xf>
    <xf numFmtId="180" fontId="6" fillId="33" borderId="2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80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horizontal="center" vertical="center"/>
    </xf>
    <xf numFmtId="180" fontId="6" fillId="33" borderId="52" xfId="0" applyNumberFormat="1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80" fontId="6" fillId="0" borderId="57" xfId="0" applyNumberFormat="1" applyFont="1" applyFill="1" applyBorder="1" applyAlignment="1">
      <alignment horizontal="center" vertical="center"/>
    </xf>
    <xf numFmtId="180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80" fontId="6" fillId="0" borderId="60" xfId="0" applyNumberFormat="1" applyFont="1" applyFill="1" applyBorder="1" applyAlignment="1">
      <alignment horizontal="center" vertical="center"/>
    </xf>
    <xf numFmtId="180" fontId="6" fillId="33" borderId="61" xfId="0" applyNumberFormat="1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180" fontId="6" fillId="33" borderId="61" xfId="0" applyNumberFormat="1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/>
    </xf>
    <xf numFmtId="180" fontId="6" fillId="0" borderId="62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54" xfId="0" applyNumberFormat="1" applyFont="1" applyFill="1" applyBorder="1" applyAlignment="1">
      <alignment horizontal="center" vertical="center"/>
    </xf>
    <xf numFmtId="180" fontId="6" fillId="0" borderId="63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180" fontId="6" fillId="0" borderId="64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/>
    </xf>
    <xf numFmtId="180" fontId="6" fillId="0" borderId="59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center" vertical="center"/>
    </xf>
    <xf numFmtId="180" fontId="6" fillId="0" borderId="65" xfId="0" applyNumberFormat="1" applyFont="1" applyFill="1" applyBorder="1" applyAlignment="1">
      <alignment horizontal="center" vertical="center"/>
    </xf>
    <xf numFmtId="180" fontId="6" fillId="0" borderId="66" xfId="0" applyNumberFormat="1" applyFont="1" applyFill="1" applyBorder="1" applyAlignment="1">
      <alignment horizontal="center" vertical="center"/>
    </xf>
    <xf numFmtId="180" fontId="6" fillId="0" borderId="67" xfId="0" applyNumberFormat="1" applyFont="1" applyFill="1" applyBorder="1" applyAlignment="1">
      <alignment horizontal="center" vertical="center"/>
    </xf>
    <xf numFmtId="180" fontId="6" fillId="0" borderId="68" xfId="0" applyNumberFormat="1" applyFont="1" applyFill="1" applyBorder="1" applyAlignment="1">
      <alignment horizontal="center" vertical="center"/>
    </xf>
    <xf numFmtId="180" fontId="6" fillId="0" borderId="69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7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horizontal="center" vertical="center"/>
    </xf>
    <xf numFmtId="180" fontId="6" fillId="33" borderId="25" xfId="0" applyNumberFormat="1" applyFont="1" applyFill="1" applyBorder="1" applyAlignment="1">
      <alignment horizontal="center" vertical="center"/>
    </xf>
    <xf numFmtId="180" fontId="6" fillId="33" borderId="35" xfId="0" applyNumberFormat="1" applyFont="1" applyFill="1" applyBorder="1" applyAlignment="1">
      <alignment horizontal="center" vertical="center"/>
    </xf>
    <xf numFmtId="180" fontId="6" fillId="33" borderId="6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80" fontId="6" fillId="33" borderId="25" xfId="0" applyNumberFormat="1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86" fontId="6" fillId="33" borderId="27" xfId="0" applyNumberFormat="1" applyFont="1" applyFill="1" applyBorder="1" applyAlignment="1">
      <alignment horizontal="center" vertical="center" shrinkToFit="1"/>
    </xf>
    <xf numFmtId="186" fontId="6" fillId="33" borderId="28" xfId="0" applyNumberFormat="1" applyFont="1" applyFill="1" applyBorder="1" applyAlignment="1">
      <alignment horizontal="center" vertical="center" shrinkToFit="1"/>
    </xf>
    <xf numFmtId="186" fontId="6" fillId="33" borderId="29" xfId="0" applyNumberFormat="1" applyFont="1" applyFill="1" applyBorder="1" applyAlignment="1">
      <alignment horizontal="center" vertical="center" shrinkToFit="1"/>
    </xf>
    <xf numFmtId="186" fontId="6" fillId="33" borderId="30" xfId="0" applyNumberFormat="1" applyFont="1" applyFill="1" applyBorder="1" applyAlignment="1">
      <alignment horizontal="center" vertical="center" shrinkToFit="1"/>
    </xf>
    <xf numFmtId="186" fontId="6" fillId="33" borderId="31" xfId="0" applyNumberFormat="1" applyFont="1" applyFill="1" applyBorder="1" applyAlignment="1">
      <alignment horizontal="center" vertical="center" shrinkToFit="1"/>
    </xf>
    <xf numFmtId="186" fontId="6" fillId="0" borderId="27" xfId="0" applyNumberFormat="1" applyFont="1" applyFill="1" applyBorder="1" applyAlignment="1">
      <alignment horizontal="center" vertical="center" shrinkToFit="1"/>
    </xf>
    <xf numFmtId="186" fontId="6" fillId="0" borderId="28" xfId="0" applyNumberFormat="1" applyFont="1" applyFill="1" applyBorder="1" applyAlignment="1">
      <alignment horizontal="center" vertical="center" shrinkToFit="1"/>
    </xf>
    <xf numFmtId="186" fontId="6" fillId="0" borderId="29" xfId="0" applyNumberFormat="1" applyFont="1" applyFill="1" applyBorder="1" applyAlignment="1">
      <alignment horizontal="center" vertical="center" shrinkToFit="1"/>
    </xf>
    <xf numFmtId="186" fontId="6" fillId="0" borderId="30" xfId="0" applyNumberFormat="1" applyFont="1" applyFill="1" applyBorder="1" applyAlignment="1">
      <alignment horizontal="center" vertical="center" shrinkToFit="1"/>
    </xf>
    <xf numFmtId="186" fontId="6" fillId="0" borderId="31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 shrinkToFit="1"/>
    </xf>
    <xf numFmtId="3" fontId="6" fillId="33" borderId="28" xfId="0" applyNumberFormat="1" applyFont="1" applyFill="1" applyBorder="1" applyAlignment="1">
      <alignment horizontal="center" vertical="center" shrinkToFit="1"/>
    </xf>
    <xf numFmtId="3" fontId="6" fillId="33" borderId="29" xfId="0" applyNumberFormat="1" applyFont="1" applyFill="1" applyBorder="1" applyAlignment="1">
      <alignment horizontal="center" vertical="center" shrinkToFit="1"/>
    </xf>
    <xf numFmtId="3" fontId="6" fillId="33" borderId="30" xfId="0" applyNumberFormat="1" applyFont="1" applyFill="1" applyBorder="1" applyAlignment="1">
      <alignment horizontal="center" vertical="center" shrinkToFit="1"/>
    </xf>
    <xf numFmtId="3" fontId="6" fillId="33" borderId="31" xfId="0" applyNumberFormat="1" applyFont="1" applyFill="1" applyBorder="1" applyAlignment="1">
      <alignment horizontal="center" vertical="center" shrinkToFit="1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61" xfId="0" applyNumberFormat="1" applyFont="1" applyFill="1" applyBorder="1" applyAlignment="1">
      <alignment horizontal="center"/>
    </xf>
    <xf numFmtId="3" fontId="6" fillId="33" borderId="53" xfId="0" applyNumberFormat="1" applyFont="1" applyFill="1" applyBorder="1" applyAlignment="1">
      <alignment horizontal="center" vertical="center"/>
    </xf>
    <xf numFmtId="3" fontId="6" fillId="33" borderId="5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32" xfId="0" applyNumberFormat="1" applyFont="1" applyFill="1" applyBorder="1" applyAlignment="1">
      <alignment horizontal="center" vertical="center" shrinkToFit="1"/>
    </xf>
    <xf numFmtId="3" fontId="6" fillId="33" borderId="20" xfId="0" applyNumberFormat="1" applyFont="1" applyFill="1" applyBorder="1" applyAlignment="1">
      <alignment horizontal="center" vertical="center" shrinkToFit="1"/>
    </xf>
    <xf numFmtId="3" fontId="6" fillId="33" borderId="72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4" fillId="0" borderId="0" xfId="0" applyNumberFormat="1" applyFont="1" applyAlignment="1">
      <alignment vertical="top" wrapText="1"/>
    </xf>
    <xf numFmtId="180" fontId="4" fillId="0" borderId="0" xfId="0" applyNumberFormat="1" applyFont="1" applyAlignment="1">
      <alignment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58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33" borderId="27" xfId="0" applyNumberFormat="1" applyFont="1" applyFill="1" applyBorder="1" applyAlignment="1">
      <alignment horizontal="center" vertical="center" shrinkToFit="1"/>
    </xf>
    <xf numFmtId="1" fontId="6" fillId="33" borderId="28" xfId="0" applyNumberFormat="1" applyFont="1" applyFill="1" applyBorder="1" applyAlignment="1">
      <alignment horizontal="center" vertical="center" shrinkToFit="1"/>
    </xf>
    <xf numFmtId="1" fontId="6" fillId="33" borderId="29" xfId="0" applyNumberFormat="1" applyFont="1" applyFill="1" applyBorder="1" applyAlignment="1">
      <alignment horizontal="center" vertical="center" shrinkToFit="1"/>
    </xf>
    <xf numFmtId="1" fontId="6" fillId="33" borderId="30" xfId="0" applyNumberFormat="1" applyFont="1" applyFill="1" applyBorder="1" applyAlignment="1">
      <alignment horizontal="center" vertical="center" shrinkToFit="1"/>
    </xf>
    <xf numFmtId="1" fontId="6" fillId="33" borderId="31" xfId="0" applyNumberFormat="1" applyFont="1" applyFill="1" applyBorder="1" applyAlignment="1">
      <alignment horizontal="center" vertical="center" shrinkToFit="1"/>
    </xf>
    <xf numFmtId="1" fontId="6" fillId="0" borderId="27" xfId="0" applyNumberFormat="1" applyFont="1" applyFill="1" applyBorder="1" applyAlignment="1">
      <alignment horizontal="center" vertical="center" shrinkToFit="1"/>
    </xf>
    <xf numFmtId="1" fontId="6" fillId="0" borderId="28" xfId="0" applyNumberFormat="1" applyFont="1" applyFill="1" applyBorder="1" applyAlignment="1">
      <alignment horizontal="center" vertical="center" shrinkToFit="1"/>
    </xf>
    <xf numFmtId="1" fontId="6" fillId="0" borderId="29" xfId="0" applyNumberFormat="1" applyFont="1" applyFill="1" applyBorder="1" applyAlignment="1">
      <alignment horizontal="center" vertical="center" shrinkToFit="1"/>
    </xf>
    <xf numFmtId="1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Fill="1" applyBorder="1" applyAlignment="1">
      <alignment horizontal="center" vertical="center" shrinkToFit="1"/>
    </xf>
    <xf numFmtId="3" fontId="6" fillId="33" borderId="70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8" fontId="6" fillId="33" borderId="21" xfId="0" applyNumberFormat="1" applyFont="1" applyFill="1" applyBorder="1" applyAlignment="1">
      <alignment horizontal="center" vertical="center"/>
    </xf>
    <xf numFmtId="38" fontId="6" fillId="33" borderId="23" xfId="0" applyNumberFormat="1" applyFont="1" applyFill="1" applyBorder="1" applyAlignment="1">
      <alignment horizontal="center" vertical="center"/>
    </xf>
    <xf numFmtId="38" fontId="6" fillId="33" borderId="74" xfId="0" applyNumberFormat="1" applyFont="1" applyFill="1" applyBorder="1" applyAlignment="1">
      <alignment horizontal="center" vertical="center"/>
    </xf>
    <xf numFmtId="38" fontId="6" fillId="33" borderId="0" xfId="0" applyNumberFormat="1" applyFont="1" applyFill="1" applyBorder="1" applyAlignment="1">
      <alignment horizontal="center" vertical="center"/>
    </xf>
    <xf numFmtId="38" fontId="6" fillId="33" borderId="52" xfId="0" applyNumberFormat="1" applyFont="1" applyFill="1" applyBorder="1" applyAlignment="1">
      <alignment horizontal="center" vertical="center"/>
    </xf>
    <xf numFmtId="38" fontId="6" fillId="33" borderId="53" xfId="0" applyNumberFormat="1" applyFont="1" applyFill="1" applyBorder="1" applyAlignment="1">
      <alignment horizontal="center" vertical="center"/>
    </xf>
    <xf numFmtId="38" fontId="6" fillId="33" borderId="71" xfId="0" applyNumberFormat="1" applyFont="1" applyFill="1" applyBorder="1" applyAlignment="1">
      <alignment horizontal="center" vertical="center"/>
    </xf>
    <xf numFmtId="38" fontId="6" fillId="33" borderId="72" xfId="0" applyNumberFormat="1" applyFont="1" applyFill="1" applyBorder="1" applyAlignment="1">
      <alignment horizontal="center" vertical="center"/>
    </xf>
    <xf numFmtId="38" fontId="6" fillId="33" borderId="26" xfId="0" applyNumberFormat="1" applyFont="1" applyFill="1" applyBorder="1" applyAlignment="1">
      <alignment horizontal="center" vertical="center"/>
    </xf>
    <xf numFmtId="38" fontId="6" fillId="33" borderId="3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6" fillId="33" borderId="88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1" xfId="0" applyFont="1" applyFill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9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3" borderId="96" xfId="0" applyFont="1" applyFill="1" applyBorder="1" applyAlignment="1">
      <alignment horizontal="center" vertical="center" wrapText="1"/>
    </xf>
    <xf numFmtId="0" fontId="6" fillId="33" borderId="97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33" borderId="103" xfId="0" applyFont="1" applyFill="1" applyBorder="1" applyAlignment="1">
      <alignment horizontal="center" vertical="center" shrinkToFit="1"/>
    </xf>
    <xf numFmtId="0" fontId="6" fillId="33" borderId="104" xfId="0" applyFont="1" applyFill="1" applyBorder="1" applyAlignment="1">
      <alignment horizontal="center" vertical="center" shrinkToFit="1"/>
    </xf>
    <xf numFmtId="0" fontId="6" fillId="33" borderId="10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4" fillId="0" borderId="106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8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180" fontId="6" fillId="33" borderId="25" xfId="0" applyNumberFormat="1" applyFont="1" applyFill="1" applyBorder="1" applyAlignment="1">
      <alignment horizontal="center" vertical="center"/>
    </xf>
    <xf numFmtId="180" fontId="6" fillId="33" borderId="35" xfId="0" applyNumberFormat="1" applyFont="1" applyFill="1" applyBorder="1" applyAlignment="1">
      <alignment horizontal="center" vertical="center"/>
    </xf>
    <xf numFmtId="180" fontId="6" fillId="33" borderId="61" xfId="0" applyNumberFormat="1" applyFont="1" applyFill="1" applyBorder="1" applyAlignment="1">
      <alignment horizontal="center" vertical="center"/>
    </xf>
    <xf numFmtId="0" fontId="6" fillId="0" borderId="110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wrapText="1"/>
    </xf>
    <xf numFmtId="180" fontId="6" fillId="33" borderId="89" xfId="0" applyNumberFormat="1" applyFont="1" applyFill="1" applyBorder="1" applyAlignment="1">
      <alignment horizontal="center" vertical="center" wrapText="1"/>
    </xf>
    <xf numFmtId="180" fontId="6" fillId="33" borderId="90" xfId="0" applyNumberFormat="1" applyFont="1" applyFill="1" applyBorder="1" applyAlignment="1">
      <alignment horizontal="center" vertical="center" wrapText="1"/>
    </xf>
    <xf numFmtId="180" fontId="6" fillId="33" borderId="9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4</xdr:row>
      <xdr:rowOff>0</xdr:rowOff>
    </xdr:from>
    <xdr:to>
      <xdr:col>38</xdr:col>
      <xdr:colOff>628650</xdr:colOff>
      <xdr:row>15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2124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休日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時間数を記載してくだ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4</xdr:row>
      <xdr:rowOff>0</xdr:rowOff>
    </xdr:from>
    <xdr:to>
      <xdr:col>38</xdr:col>
      <xdr:colOff>628650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1990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：　　～　　：　　（　時間）④　　　：　　～　　：　　（　時間）⑤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実勤務時間数を記載して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4</xdr:row>
      <xdr:rowOff>0</xdr:rowOff>
    </xdr:from>
    <xdr:to>
      <xdr:col>38</xdr:col>
      <xdr:colOff>628650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1990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９：００～１８：００（８時間）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７：００～１６：００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（８時間）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１５：００～　０：００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（８時間）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　０：００～　９：００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（８時間）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１０：００～１１：００（１時間）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実勤務時間数を記載して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</a:t>
          </a:r>
        </a:p>
      </xdr:txBody>
    </xdr:sp>
    <xdr:clientData/>
  </xdr:twoCellAnchor>
  <xdr:twoCellAnchor>
    <xdr:from>
      <xdr:col>36</xdr:col>
      <xdr:colOff>9525</xdr:colOff>
      <xdr:row>44</xdr:row>
      <xdr:rowOff>28575</xdr:rowOff>
    </xdr:from>
    <xdr:to>
      <xdr:col>38</xdr:col>
      <xdr:colOff>609600</xdr:colOff>
      <xdr:row>50</xdr:row>
      <xdr:rowOff>104775</xdr:rowOff>
    </xdr:to>
    <xdr:sp>
      <xdr:nvSpPr>
        <xdr:cNvPr id="2" name="四角形吹き出し 6"/>
        <xdr:cNvSpPr>
          <a:spLocks/>
        </xdr:cNvSpPr>
      </xdr:nvSpPr>
      <xdr:spPr>
        <a:xfrm>
          <a:off x="13877925" y="7915275"/>
          <a:ext cx="2009775" cy="1047750"/>
        </a:xfrm>
        <a:prstGeom prst="wedgeRectCallout">
          <a:avLst>
            <a:gd name="adj1" fmla="val -39152"/>
            <a:gd name="adj2" fmla="val -1900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網掛け部分の文字や数式は変更しないでください。</a:t>
          </a:r>
        </a:p>
      </xdr:txBody>
    </xdr:sp>
    <xdr:clientData/>
  </xdr:twoCellAnchor>
  <xdr:twoCellAnchor>
    <xdr:from>
      <xdr:col>36</xdr:col>
      <xdr:colOff>19050</xdr:colOff>
      <xdr:row>27</xdr:row>
      <xdr:rowOff>47625</xdr:rowOff>
    </xdr:from>
    <xdr:to>
      <xdr:col>38</xdr:col>
      <xdr:colOff>628650</xdr:colOff>
      <xdr:row>33</xdr:row>
      <xdr:rowOff>47625</xdr:rowOff>
    </xdr:to>
    <xdr:sp>
      <xdr:nvSpPr>
        <xdr:cNvPr id="3" name="四角形吹き出し 11"/>
        <xdr:cNvSpPr>
          <a:spLocks/>
        </xdr:cNvSpPr>
      </xdr:nvSpPr>
      <xdr:spPr>
        <a:xfrm>
          <a:off x="13887450" y="5181600"/>
          <a:ext cx="2019300" cy="971550"/>
        </a:xfrm>
        <a:prstGeom prst="wedgeRectCallout">
          <a:avLst>
            <a:gd name="adj1" fmla="val -84513"/>
            <a:gd name="adj2" fmla="val -5170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介護職員は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ユニットごとに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太線で区切ること。</a:t>
          </a:r>
        </a:p>
      </xdr:txBody>
    </xdr:sp>
    <xdr:clientData/>
  </xdr:twoCellAnchor>
  <xdr:twoCellAnchor>
    <xdr:from>
      <xdr:col>36</xdr:col>
      <xdr:colOff>19050</xdr:colOff>
      <xdr:row>35</xdr:row>
      <xdr:rowOff>9525</xdr:rowOff>
    </xdr:from>
    <xdr:to>
      <xdr:col>38</xdr:col>
      <xdr:colOff>619125</xdr:colOff>
      <xdr:row>41</xdr:row>
      <xdr:rowOff>85725</xdr:rowOff>
    </xdr:to>
    <xdr:sp>
      <xdr:nvSpPr>
        <xdr:cNvPr id="4" name="四角形吹き出し 12"/>
        <xdr:cNvSpPr>
          <a:spLocks/>
        </xdr:cNvSpPr>
      </xdr:nvSpPr>
      <xdr:spPr>
        <a:xfrm>
          <a:off x="13887450" y="6438900"/>
          <a:ext cx="2009775" cy="1047750"/>
        </a:xfrm>
        <a:prstGeom prst="wedgeRectCallout">
          <a:avLst>
            <a:gd name="adj1" fmla="val -167138"/>
            <a:gd name="adj2" fmla="val -6092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上段にシフト種別，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下段に労働時間数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を記載すること。</a:t>
          </a:r>
        </a:p>
      </xdr:txBody>
    </xdr:sp>
    <xdr:clientData/>
  </xdr:twoCellAnchor>
  <xdr:twoCellAnchor>
    <xdr:from>
      <xdr:col>1</xdr:col>
      <xdr:colOff>200025</xdr:colOff>
      <xdr:row>51</xdr:row>
      <xdr:rowOff>0</xdr:rowOff>
    </xdr:from>
    <xdr:to>
      <xdr:col>1</xdr:col>
      <xdr:colOff>800100</xdr:colOff>
      <xdr:row>55</xdr:row>
      <xdr:rowOff>0</xdr:rowOff>
    </xdr:to>
    <xdr:sp>
      <xdr:nvSpPr>
        <xdr:cNvPr id="5" name="正方形/長方形 7"/>
        <xdr:cNvSpPr>
          <a:spLocks/>
        </xdr:cNvSpPr>
      </xdr:nvSpPr>
      <xdr:spPr>
        <a:xfrm rot="5400000">
          <a:off x="266700" y="9020175"/>
          <a:ext cx="600075" cy="647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3</xdr:row>
      <xdr:rowOff>247650</xdr:rowOff>
    </xdr:from>
    <xdr:to>
      <xdr:col>38</xdr:col>
      <xdr:colOff>628650</xdr:colOff>
      <xdr:row>14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2162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：　　～　　：　　（　時間）④　　　：　　～　　：　　（　時間）⑤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実勤務時間数を記載して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3</xdr:row>
      <xdr:rowOff>247650</xdr:rowOff>
    </xdr:from>
    <xdr:to>
      <xdr:col>38</xdr:col>
      <xdr:colOff>628650</xdr:colOff>
      <xdr:row>14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2162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：００～１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実勤務時間数を記載して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ください。</a:t>
          </a:r>
        </a:p>
      </xdr:txBody>
    </xdr:sp>
    <xdr:clientData/>
  </xdr:twoCellAnchor>
  <xdr:twoCellAnchor>
    <xdr:from>
      <xdr:col>1</xdr:col>
      <xdr:colOff>314325</xdr:colOff>
      <xdr:row>27</xdr:row>
      <xdr:rowOff>0</xdr:rowOff>
    </xdr:from>
    <xdr:to>
      <xdr:col>1</xdr:col>
      <xdr:colOff>914400</xdr:colOff>
      <xdr:row>31</xdr:row>
      <xdr:rowOff>85725</xdr:rowOff>
    </xdr:to>
    <xdr:sp>
      <xdr:nvSpPr>
        <xdr:cNvPr id="2" name="正方形/長方形 2"/>
        <xdr:cNvSpPr>
          <a:spLocks/>
        </xdr:cNvSpPr>
      </xdr:nvSpPr>
      <xdr:spPr>
        <a:xfrm rot="5400000">
          <a:off x="381000" y="5705475"/>
          <a:ext cx="600075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35</xdr:col>
      <xdr:colOff>190500</xdr:colOff>
      <xdr:row>27</xdr:row>
      <xdr:rowOff>19050</xdr:rowOff>
    </xdr:from>
    <xdr:to>
      <xdr:col>38</xdr:col>
      <xdr:colOff>581025</xdr:colOff>
      <xdr:row>32</xdr:row>
      <xdr:rowOff>190500</xdr:rowOff>
    </xdr:to>
    <xdr:sp>
      <xdr:nvSpPr>
        <xdr:cNvPr id="3" name="四角形吹き出し 3"/>
        <xdr:cNvSpPr>
          <a:spLocks/>
        </xdr:cNvSpPr>
      </xdr:nvSpPr>
      <xdr:spPr>
        <a:xfrm>
          <a:off x="13858875" y="5724525"/>
          <a:ext cx="2000250" cy="1123950"/>
        </a:xfrm>
        <a:prstGeom prst="wedgeRectCallout">
          <a:avLst>
            <a:gd name="adj1" fmla="val -185009"/>
            <a:gd name="adj2" fmla="val -6932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上段にシフト種別，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下段に実働時間数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を記載すること。</a:t>
          </a:r>
        </a:p>
      </xdr:txBody>
    </xdr:sp>
    <xdr:clientData/>
  </xdr:twoCellAnchor>
  <xdr:twoCellAnchor>
    <xdr:from>
      <xdr:col>36</xdr:col>
      <xdr:colOff>0</xdr:colOff>
      <xdr:row>34</xdr:row>
      <xdr:rowOff>104775</xdr:rowOff>
    </xdr:from>
    <xdr:to>
      <xdr:col>38</xdr:col>
      <xdr:colOff>590550</xdr:colOff>
      <xdr:row>39</xdr:row>
      <xdr:rowOff>114300</xdr:rowOff>
    </xdr:to>
    <xdr:sp>
      <xdr:nvSpPr>
        <xdr:cNvPr id="4" name="四角形吹き出し 5"/>
        <xdr:cNvSpPr>
          <a:spLocks/>
        </xdr:cNvSpPr>
      </xdr:nvSpPr>
      <xdr:spPr>
        <a:xfrm>
          <a:off x="13868400" y="7143750"/>
          <a:ext cx="2000250" cy="1076325"/>
        </a:xfrm>
        <a:prstGeom prst="wedgeRectCallout">
          <a:avLst>
            <a:gd name="adj1" fmla="val -39152"/>
            <a:gd name="adj2" fmla="val -1900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網掛け部分の文字や数式は変更しないでください。</a:t>
          </a:r>
        </a:p>
      </xdr:txBody>
    </xdr:sp>
    <xdr:clientData/>
  </xdr:twoCellAnchor>
  <xdr:twoCellAnchor>
    <xdr:from>
      <xdr:col>1</xdr:col>
      <xdr:colOff>1019175</xdr:colOff>
      <xdr:row>0</xdr:row>
      <xdr:rowOff>228600</xdr:rowOff>
    </xdr:from>
    <xdr:to>
      <xdr:col>11</xdr:col>
      <xdr:colOff>209550</xdr:colOff>
      <xdr:row>2</xdr:row>
      <xdr:rowOff>19050</xdr:rowOff>
    </xdr:to>
    <xdr:sp>
      <xdr:nvSpPr>
        <xdr:cNvPr id="5" name="四角形吹き出し 6"/>
        <xdr:cNvSpPr>
          <a:spLocks/>
        </xdr:cNvSpPr>
      </xdr:nvSpPr>
      <xdr:spPr>
        <a:xfrm>
          <a:off x="1085850" y="228600"/>
          <a:ext cx="3619500" cy="400050"/>
        </a:xfrm>
        <a:prstGeom prst="wedgeRectCallout">
          <a:avLst>
            <a:gd name="adj1" fmla="val -61763"/>
            <a:gd name="adj2" fmla="val 11983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ユニット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ごと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に分けて作成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4</xdr:row>
      <xdr:rowOff>0</xdr:rowOff>
    </xdr:from>
    <xdr:to>
      <xdr:col>38</xdr:col>
      <xdr:colOff>628650</xdr:colOff>
      <xdr:row>14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　　：　　～　　：　　（　時間）④　　　：　　～　　：　　（　時間）⑤　　　：　　～　　：　　（　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時間数を記載してくだ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4</xdr:row>
      <xdr:rowOff>0</xdr:rowOff>
    </xdr:from>
    <xdr:to>
      <xdr:col>38</xdr:col>
      <xdr:colOff>628650</xdr:colOff>
      <xdr:row>14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13877925" y="1152525"/>
          <a:ext cx="2028825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　７：００～１６：００（８時間）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１０：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０～１９：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０（８時間）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　休日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※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シフトごとに，勤務時間と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時間数を記載してくだ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</a:p>
      </xdr:txBody>
    </xdr:sp>
    <xdr:clientData/>
  </xdr:twoCellAnchor>
  <xdr:twoCellAnchor>
    <xdr:from>
      <xdr:col>25</xdr:col>
      <xdr:colOff>85725</xdr:colOff>
      <xdr:row>25</xdr:row>
      <xdr:rowOff>38100</xdr:rowOff>
    </xdr:from>
    <xdr:to>
      <xdr:col>31</xdr:col>
      <xdr:colOff>9525</xdr:colOff>
      <xdr:row>30</xdr:row>
      <xdr:rowOff>123825</xdr:rowOff>
    </xdr:to>
    <xdr:sp>
      <xdr:nvSpPr>
        <xdr:cNvPr id="2" name="四角形吹き出し 2"/>
        <xdr:cNvSpPr>
          <a:spLocks/>
        </xdr:cNvSpPr>
      </xdr:nvSpPr>
      <xdr:spPr>
        <a:xfrm>
          <a:off x="9515475" y="5362575"/>
          <a:ext cx="2038350" cy="1038225"/>
        </a:xfrm>
        <a:prstGeom prst="wedgeRectCallout">
          <a:avLst>
            <a:gd name="adj1" fmla="val -106268"/>
            <a:gd name="adj2" fmla="val -643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上段にシフト種別，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下段に実働時間数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を記載すること。</a:t>
          </a:r>
        </a:p>
      </xdr:txBody>
    </xdr:sp>
    <xdr:clientData/>
  </xdr:twoCellAnchor>
  <xdr:twoCellAnchor>
    <xdr:from>
      <xdr:col>36</xdr:col>
      <xdr:colOff>0</xdr:colOff>
      <xdr:row>29</xdr:row>
      <xdr:rowOff>38100</xdr:rowOff>
    </xdr:from>
    <xdr:to>
      <xdr:col>38</xdr:col>
      <xdr:colOff>590550</xdr:colOff>
      <xdr:row>34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13868400" y="6124575"/>
          <a:ext cx="2000250" cy="1076325"/>
        </a:xfrm>
        <a:prstGeom prst="wedgeRectCallout">
          <a:avLst>
            <a:gd name="adj1" fmla="val -39152"/>
            <a:gd name="adj2" fmla="val -1900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網掛け部分の文字や数式は変更しないでください。</a:t>
          </a:r>
        </a:p>
      </xdr:txBody>
    </xdr:sp>
    <xdr:clientData/>
  </xdr:twoCellAnchor>
  <xdr:twoCellAnchor>
    <xdr:from>
      <xdr:col>1</xdr:col>
      <xdr:colOff>238125</xdr:colOff>
      <xdr:row>25</xdr:row>
      <xdr:rowOff>9525</xdr:rowOff>
    </xdr:from>
    <xdr:to>
      <xdr:col>1</xdr:col>
      <xdr:colOff>838200</xdr:colOff>
      <xdr:row>29</xdr:row>
      <xdr:rowOff>114300</xdr:rowOff>
    </xdr:to>
    <xdr:sp>
      <xdr:nvSpPr>
        <xdr:cNvPr id="4" name="正方形/長方形 5"/>
        <xdr:cNvSpPr>
          <a:spLocks/>
        </xdr:cNvSpPr>
      </xdr:nvSpPr>
      <xdr:spPr>
        <a:xfrm rot="5400000">
          <a:off x="304800" y="5334000"/>
          <a:ext cx="600075" cy="866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1</xdr:col>
      <xdr:colOff>295275</xdr:colOff>
      <xdr:row>37</xdr:row>
      <xdr:rowOff>114300</xdr:rowOff>
    </xdr:from>
    <xdr:to>
      <xdr:col>1</xdr:col>
      <xdr:colOff>885825</xdr:colOff>
      <xdr:row>42</xdr:row>
      <xdr:rowOff>28575</xdr:rowOff>
    </xdr:to>
    <xdr:sp>
      <xdr:nvSpPr>
        <xdr:cNvPr id="5" name="正方形/長方形 6"/>
        <xdr:cNvSpPr>
          <a:spLocks/>
        </xdr:cNvSpPr>
      </xdr:nvSpPr>
      <xdr:spPr>
        <a:xfrm rot="5400000">
          <a:off x="361950" y="7781925"/>
          <a:ext cx="590550" cy="866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16384" width="9.00390625" style="1" customWidth="1"/>
  </cols>
  <sheetData>
    <row r="1" spans="2:39" ht="24.75" customHeight="1">
      <c r="B1" s="29" t="s">
        <v>40</v>
      </c>
      <c r="Z1" s="231" t="s">
        <v>107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50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30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30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51"/>
      <c r="AI6" s="260"/>
      <c r="AK6" s="14"/>
      <c r="AL6" s="14"/>
    </row>
    <row r="7" spans="2:38" ht="19.5" customHeight="1" thickBot="1">
      <c r="B7" s="235"/>
      <c r="C7" s="240"/>
      <c r="D7" s="241"/>
      <c r="E7" s="31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3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31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31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52"/>
      <c r="AI7" s="261"/>
      <c r="AK7" s="14"/>
      <c r="AL7" s="13"/>
    </row>
    <row r="8" spans="2:38" s="12" customFormat="1" ht="12.75" customHeight="1">
      <c r="B8" s="253"/>
      <c r="C8" s="255"/>
      <c r="D8" s="262"/>
      <c r="E8" s="58"/>
      <c r="F8" s="59"/>
      <c r="G8" s="59"/>
      <c r="H8" s="59"/>
      <c r="I8" s="59"/>
      <c r="J8" s="59"/>
      <c r="K8" s="59"/>
      <c r="L8" s="58"/>
      <c r="M8" s="59"/>
      <c r="N8" s="59"/>
      <c r="O8" s="59"/>
      <c r="P8" s="59"/>
      <c r="Q8" s="59"/>
      <c r="R8" s="59"/>
      <c r="S8" s="58"/>
      <c r="T8" s="59"/>
      <c r="U8" s="59"/>
      <c r="V8" s="59"/>
      <c r="W8" s="59"/>
      <c r="X8" s="59"/>
      <c r="Y8" s="59"/>
      <c r="Z8" s="58"/>
      <c r="AA8" s="59"/>
      <c r="AB8" s="59"/>
      <c r="AC8" s="59"/>
      <c r="AD8" s="59"/>
      <c r="AE8" s="59"/>
      <c r="AF8" s="59"/>
      <c r="AG8" s="24"/>
      <c r="AH8" s="25"/>
      <c r="AI8" s="25"/>
      <c r="AK8" s="13"/>
      <c r="AL8" s="13"/>
    </row>
    <row r="9" spans="2:38" s="12" customFormat="1" ht="12.75" customHeight="1">
      <c r="B9" s="254"/>
      <c r="C9" s="257"/>
      <c r="D9" s="263"/>
      <c r="E9" s="54"/>
      <c r="F9" s="55"/>
      <c r="G9" s="55"/>
      <c r="H9" s="55"/>
      <c r="I9" s="55"/>
      <c r="J9" s="55"/>
      <c r="K9" s="56"/>
      <c r="L9" s="54"/>
      <c r="M9" s="55"/>
      <c r="N9" s="55"/>
      <c r="O9" s="55"/>
      <c r="P9" s="55"/>
      <c r="Q9" s="55"/>
      <c r="R9" s="56"/>
      <c r="S9" s="54"/>
      <c r="T9" s="55"/>
      <c r="U9" s="55"/>
      <c r="V9" s="55"/>
      <c r="W9" s="55"/>
      <c r="X9" s="55"/>
      <c r="Y9" s="56"/>
      <c r="Z9" s="54"/>
      <c r="AA9" s="55"/>
      <c r="AB9" s="55"/>
      <c r="AC9" s="55"/>
      <c r="AD9" s="55"/>
      <c r="AE9" s="55"/>
      <c r="AF9" s="56"/>
      <c r="AG9" s="26"/>
      <c r="AH9" s="33"/>
      <c r="AI9" s="33"/>
      <c r="AK9" s="13"/>
      <c r="AL9" s="13"/>
    </row>
    <row r="10" spans="2:38" s="12" customFormat="1" ht="12.75" customHeight="1">
      <c r="B10" s="253"/>
      <c r="C10" s="255"/>
      <c r="D10" s="262"/>
      <c r="E10" s="58"/>
      <c r="F10" s="59"/>
      <c r="G10" s="59"/>
      <c r="H10" s="59"/>
      <c r="I10" s="59"/>
      <c r="J10" s="59"/>
      <c r="K10" s="59"/>
      <c r="L10" s="58"/>
      <c r="M10" s="59"/>
      <c r="N10" s="59"/>
      <c r="O10" s="59"/>
      <c r="P10" s="59"/>
      <c r="Q10" s="59"/>
      <c r="R10" s="59"/>
      <c r="S10" s="58"/>
      <c r="T10" s="59"/>
      <c r="U10" s="59"/>
      <c r="V10" s="59"/>
      <c r="W10" s="59"/>
      <c r="X10" s="59"/>
      <c r="Y10" s="59"/>
      <c r="Z10" s="58"/>
      <c r="AA10" s="59"/>
      <c r="AB10" s="59"/>
      <c r="AC10" s="59"/>
      <c r="AD10" s="59"/>
      <c r="AE10" s="59"/>
      <c r="AF10" s="59"/>
      <c r="AG10" s="24"/>
      <c r="AH10" s="25"/>
      <c r="AI10" s="25"/>
      <c r="AK10" s="13"/>
      <c r="AL10" s="13"/>
    </row>
    <row r="11" spans="2:38" s="12" customFormat="1" ht="12.75" customHeight="1">
      <c r="B11" s="254"/>
      <c r="C11" s="257"/>
      <c r="D11" s="263"/>
      <c r="E11" s="54"/>
      <c r="F11" s="55"/>
      <c r="G11" s="55"/>
      <c r="H11" s="55"/>
      <c r="I11" s="55"/>
      <c r="J11" s="55"/>
      <c r="K11" s="56"/>
      <c r="L11" s="54"/>
      <c r="M11" s="55"/>
      <c r="N11" s="55"/>
      <c r="O11" s="55"/>
      <c r="P11" s="55"/>
      <c r="Q11" s="55"/>
      <c r="R11" s="56"/>
      <c r="S11" s="54"/>
      <c r="T11" s="55"/>
      <c r="U11" s="55"/>
      <c r="V11" s="55"/>
      <c r="W11" s="55"/>
      <c r="X11" s="55"/>
      <c r="Y11" s="56"/>
      <c r="Z11" s="54"/>
      <c r="AA11" s="55"/>
      <c r="AB11" s="55"/>
      <c r="AC11" s="55"/>
      <c r="AD11" s="55"/>
      <c r="AE11" s="55"/>
      <c r="AF11" s="56"/>
      <c r="AG11" s="26"/>
      <c r="AH11" s="33"/>
      <c r="AI11" s="33"/>
      <c r="AK11" s="13"/>
      <c r="AL11" s="13"/>
    </row>
    <row r="12" spans="2:38" s="12" customFormat="1" ht="12.75" customHeight="1">
      <c r="B12" s="253"/>
      <c r="C12" s="255"/>
      <c r="D12" s="262"/>
      <c r="E12" s="58"/>
      <c r="F12" s="59"/>
      <c r="G12" s="59"/>
      <c r="H12" s="59"/>
      <c r="I12" s="59"/>
      <c r="J12" s="59"/>
      <c r="K12" s="59"/>
      <c r="L12" s="58"/>
      <c r="M12" s="59"/>
      <c r="N12" s="59"/>
      <c r="O12" s="59"/>
      <c r="P12" s="59"/>
      <c r="Q12" s="59"/>
      <c r="R12" s="59"/>
      <c r="S12" s="58"/>
      <c r="T12" s="59"/>
      <c r="U12" s="59"/>
      <c r="V12" s="59"/>
      <c r="W12" s="59"/>
      <c r="X12" s="59"/>
      <c r="Y12" s="59"/>
      <c r="Z12" s="58"/>
      <c r="AA12" s="59"/>
      <c r="AB12" s="59"/>
      <c r="AC12" s="59"/>
      <c r="AD12" s="59"/>
      <c r="AE12" s="59"/>
      <c r="AF12" s="59"/>
      <c r="AG12" s="24"/>
      <c r="AH12" s="25"/>
      <c r="AI12" s="25"/>
      <c r="AK12" s="13"/>
      <c r="AL12" s="13"/>
    </row>
    <row r="13" spans="2:38" s="12" customFormat="1" ht="12.75" customHeight="1">
      <c r="B13" s="254"/>
      <c r="C13" s="257"/>
      <c r="D13" s="263"/>
      <c r="E13" s="54"/>
      <c r="F13" s="55"/>
      <c r="G13" s="55"/>
      <c r="H13" s="55"/>
      <c r="I13" s="55"/>
      <c r="J13" s="55"/>
      <c r="K13" s="56"/>
      <c r="L13" s="54"/>
      <c r="M13" s="55"/>
      <c r="N13" s="55"/>
      <c r="O13" s="55"/>
      <c r="P13" s="55"/>
      <c r="Q13" s="55"/>
      <c r="R13" s="56"/>
      <c r="S13" s="54"/>
      <c r="T13" s="55"/>
      <c r="U13" s="55"/>
      <c r="V13" s="55"/>
      <c r="W13" s="55"/>
      <c r="X13" s="55"/>
      <c r="Y13" s="56"/>
      <c r="Z13" s="54"/>
      <c r="AA13" s="55"/>
      <c r="AB13" s="55"/>
      <c r="AC13" s="55"/>
      <c r="AD13" s="55"/>
      <c r="AE13" s="55"/>
      <c r="AF13" s="56"/>
      <c r="AG13" s="26"/>
      <c r="AH13" s="33"/>
      <c r="AI13" s="33"/>
      <c r="AK13" s="13"/>
      <c r="AL13" s="13"/>
    </row>
    <row r="14" spans="2:38" s="12" customFormat="1" ht="12.75" customHeight="1">
      <c r="B14" s="253"/>
      <c r="C14" s="255"/>
      <c r="D14" s="262"/>
      <c r="E14" s="58"/>
      <c r="F14" s="59"/>
      <c r="G14" s="59"/>
      <c r="H14" s="59"/>
      <c r="I14" s="59"/>
      <c r="J14" s="59"/>
      <c r="K14" s="59"/>
      <c r="L14" s="58"/>
      <c r="M14" s="59"/>
      <c r="N14" s="59"/>
      <c r="O14" s="59"/>
      <c r="P14" s="59"/>
      <c r="Q14" s="59"/>
      <c r="R14" s="59"/>
      <c r="S14" s="58"/>
      <c r="T14" s="59"/>
      <c r="U14" s="59"/>
      <c r="V14" s="59"/>
      <c r="W14" s="59"/>
      <c r="X14" s="59"/>
      <c r="Y14" s="59"/>
      <c r="Z14" s="58"/>
      <c r="AA14" s="59"/>
      <c r="AB14" s="59"/>
      <c r="AC14" s="59"/>
      <c r="AD14" s="59"/>
      <c r="AE14" s="59"/>
      <c r="AF14" s="59"/>
      <c r="AG14" s="24"/>
      <c r="AH14" s="25"/>
      <c r="AI14" s="25"/>
      <c r="AK14" s="13"/>
      <c r="AL14" s="13"/>
    </row>
    <row r="15" spans="2:38" s="12" customFormat="1" ht="12.75" customHeight="1">
      <c r="B15" s="254"/>
      <c r="C15" s="257"/>
      <c r="D15" s="263"/>
      <c r="E15" s="54"/>
      <c r="F15" s="55"/>
      <c r="G15" s="55"/>
      <c r="H15" s="55"/>
      <c r="I15" s="55"/>
      <c r="J15" s="55"/>
      <c r="K15" s="56"/>
      <c r="L15" s="57"/>
      <c r="M15" s="55"/>
      <c r="N15" s="55"/>
      <c r="O15" s="55"/>
      <c r="P15" s="55"/>
      <c r="Q15" s="55"/>
      <c r="R15" s="61"/>
      <c r="S15" s="54"/>
      <c r="T15" s="55"/>
      <c r="U15" s="55"/>
      <c r="V15" s="55"/>
      <c r="W15" s="55"/>
      <c r="X15" s="55"/>
      <c r="Y15" s="56"/>
      <c r="Z15" s="57"/>
      <c r="AA15" s="55"/>
      <c r="AB15" s="55"/>
      <c r="AC15" s="55"/>
      <c r="AD15" s="55"/>
      <c r="AE15" s="55"/>
      <c r="AF15" s="61"/>
      <c r="AG15" s="26"/>
      <c r="AH15" s="33"/>
      <c r="AI15" s="33"/>
      <c r="AK15" s="13"/>
      <c r="AL15" s="13"/>
    </row>
    <row r="16" spans="2:38" s="12" customFormat="1" ht="12.75" customHeight="1">
      <c r="B16" s="253"/>
      <c r="C16" s="255"/>
      <c r="D16" s="262"/>
      <c r="E16" s="58"/>
      <c r="F16" s="59"/>
      <c r="G16" s="59"/>
      <c r="H16" s="59"/>
      <c r="I16" s="59"/>
      <c r="J16" s="59"/>
      <c r="K16" s="59"/>
      <c r="L16" s="58"/>
      <c r="M16" s="59"/>
      <c r="N16" s="59"/>
      <c r="O16" s="59"/>
      <c r="P16" s="59"/>
      <c r="Q16" s="59"/>
      <c r="R16" s="59"/>
      <c r="S16" s="58"/>
      <c r="T16" s="59"/>
      <c r="U16" s="59"/>
      <c r="V16" s="59"/>
      <c r="W16" s="59"/>
      <c r="X16" s="59"/>
      <c r="Y16" s="59"/>
      <c r="Z16" s="58"/>
      <c r="AA16" s="59"/>
      <c r="AB16" s="59"/>
      <c r="AC16" s="59"/>
      <c r="AD16" s="59"/>
      <c r="AE16" s="59"/>
      <c r="AF16" s="59"/>
      <c r="AG16" s="24"/>
      <c r="AH16" s="25"/>
      <c r="AI16" s="25"/>
      <c r="AK16" s="13"/>
      <c r="AL16" s="13"/>
    </row>
    <row r="17" spans="2:38" s="12" customFormat="1" ht="12.75" customHeight="1">
      <c r="B17" s="264"/>
      <c r="C17" s="265"/>
      <c r="D17" s="266"/>
      <c r="E17" s="62"/>
      <c r="F17" s="60"/>
      <c r="G17" s="60"/>
      <c r="H17" s="60"/>
      <c r="I17" s="60"/>
      <c r="J17" s="60"/>
      <c r="K17" s="63"/>
      <c r="L17" s="81"/>
      <c r="M17" s="60"/>
      <c r="N17" s="60"/>
      <c r="O17" s="60"/>
      <c r="P17" s="60"/>
      <c r="Q17" s="60"/>
      <c r="R17" s="64"/>
      <c r="S17" s="62"/>
      <c r="T17" s="60"/>
      <c r="U17" s="60"/>
      <c r="V17" s="60"/>
      <c r="W17" s="60"/>
      <c r="X17" s="60"/>
      <c r="Y17" s="63"/>
      <c r="Z17" s="81"/>
      <c r="AA17" s="60"/>
      <c r="AB17" s="60"/>
      <c r="AC17" s="60"/>
      <c r="AD17" s="60"/>
      <c r="AE17" s="60"/>
      <c r="AF17" s="64"/>
      <c r="AG17" s="35"/>
      <c r="AH17" s="32"/>
      <c r="AI17" s="33"/>
      <c r="AK17" s="13"/>
      <c r="AL17" s="13"/>
    </row>
    <row r="18" spans="2:38" s="12" customFormat="1" ht="12.75" customHeight="1">
      <c r="B18" s="253"/>
      <c r="C18" s="255"/>
      <c r="D18" s="256"/>
      <c r="E18" s="58"/>
      <c r="F18" s="59"/>
      <c r="G18" s="59"/>
      <c r="H18" s="59"/>
      <c r="I18" s="59"/>
      <c r="J18" s="59"/>
      <c r="K18" s="75"/>
      <c r="L18" s="58"/>
      <c r="M18" s="59"/>
      <c r="N18" s="59"/>
      <c r="O18" s="59"/>
      <c r="P18" s="59"/>
      <c r="Q18" s="59"/>
      <c r="R18" s="75"/>
      <c r="S18" s="58"/>
      <c r="T18" s="59"/>
      <c r="U18" s="59"/>
      <c r="V18" s="59"/>
      <c r="W18" s="59"/>
      <c r="X18" s="59"/>
      <c r="Y18" s="75"/>
      <c r="Z18" s="58"/>
      <c r="AA18" s="59"/>
      <c r="AB18" s="59"/>
      <c r="AC18" s="59"/>
      <c r="AD18" s="59"/>
      <c r="AE18" s="59"/>
      <c r="AF18" s="67"/>
      <c r="AG18" s="72"/>
      <c r="AH18" s="25"/>
      <c r="AI18" s="25"/>
      <c r="AK18" s="13"/>
      <c r="AL18" s="13"/>
    </row>
    <row r="19" spans="2:38" s="12" customFormat="1" ht="12.75" customHeight="1" thickBot="1">
      <c r="B19" s="254"/>
      <c r="C19" s="257"/>
      <c r="D19" s="258"/>
      <c r="E19" s="54"/>
      <c r="F19" s="55"/>
      <c r="G19" s="55"/>
      <c r="H19" s="55"/>
      <c r="I19" s="55"/>
      <c r="J19" s="55"/>
      <c r="K19" s="56"/>
      <c r="L19" s="54"/>
      <c r="M19" s="55"/>
      <c r="N19" s="55"/>
      <c r="O19" s="55"/>
      <c r="P19" s="55"/>
      <c r="Q19" s="55"/>
      <c r="R19" s="56"/>
      <c r="S19" s="54"/>
      <c r="T19" s="55"/>
      <c r="U19" s="55"/>
      <c r="V19" s="55"/>
      <c r="W19" s="55"/>
      <c r="X19" s="55"/>
      <c r="Y19" s="56"/>
      <c r="Z19" s="54"/>
      <c r="AA19" s="55"/>
      <c r="AB19" s="55"/>
      <c r="AC19" s="55"/>
      <c r="AD19" s="55"/>
      <c r="AE19" s="55"/>
      <c r="AF19" s="66"/>
      <c r="AG19" s="71"/>
      <c r="AH19" s="33"/>
      <c r="AI19" s="33"/>
      <c r="AK19" s="8" t="s">
        <v>48</v>
      </c>
      <c r="AL19" s="13"/>
    </row>
    <row r="20" spans="2:39" s="12" customFormat="1" ht="12.75" customHeight="1">
      <c r="B20" s="253"/>
      <c r="C20" s="255"/>
      <c r="D20" s="256"/>
      <c r="E20" s="58"/>
      <c r="F20" s="59"/>
      <c r="G20" s="59"/>
      <c r="H20" s="59"/>
      <c r="I20" s="59"/>
      <c r="J20" s="59"/>
      <c r="K20" s="75"/>
      <c r="L20" s="58"/>
      <c r="M20" s="59"/>
      <c r="N20" s="59"/>
      <c r="O20" s="59"/>
      <c r="P20" s="59"/>
      <c r="Q20" s="59"/>
      <c r="R20" s="75"/>
      <c r="S20" s="58"/>
      <c r="T20" s="59"/>
      <c r="U20" s="59"/>
      <c r="V20" s="59"/>
      <c r="W20" s="59"/>
      <c r="X20" s="59"/>
      <c r="Y20" s="75"/>
      <c r="Z20" s="58"/>
      <c r="AA20" s="59"/>
      <c r="AB20" s="59"/>
      <c r="AC20" s="59"/>
      <c r="AD20" s="59"/>
      <c r="AE20" s="59"/>
      <c r="AF20" s="67"/>
      <c r="AG20" s="72"/>
      <c r="AH20" s="25"/>
      <c r="AI20" s="25"/>
      <c r="AK20" s="273" t="s">
        <v>55</v>
      </c>
      <c r="AL20" s="274"/>
      <c r="AM20" s="275"/>
    </row>
    <row r="21" spans="2:39" s="12" customFormat="1" ht="12.75" customHeight="1" thickBot="1">
      <c r="B21" s="254"/>
      <c r="C21" s="257"/>
      <c r="D21" s="258"/>
      <c r="E21" s="54"/>
      <c r="F21" s="55"/>
      <c r="G21" s="55"/>
      <c r="H21" s="55"/>
      <c r="I21" s="55"/>
      <c r="J21" s="55"/>
      <c r="K21" s="56"/>
      <c r="L21" s="54"/>
      <c r="M21" s="55"/>
      <c r="N21" s="55"/>
      <c r="O21" s="55"/>
      <c r="P21" s="55"/>
      <c r="Q21" s="55"/>
      <c r="R21" s="56"/>
      <c r="S21" s="54"/>
      <c r="T21" s="55"/>
      <c r="U21" s="55"/>
      <c r="V21" s="55"/>
      <c r="W21" s="55"/>
      <c r="X21" s="55"/>
      <c r="Y21" s="56"/>
      <c r="Z21" s="54"/>
      <c r="AA21" s="55"/>
      <c r="AB21" s="55"/>
      <c r="AC21" s="55"/>
      <c r="AD21" s="55"/>
      <c r="AE21" s="55"/>
      <c r="AF21" s="66"/>
      <c r="AG21" s="71"/>
      <c r="AH21" s="33"/>
      <c r="AI21" s="33"/>
      <c r="AK21" s="276"/>
      <c r="AL21" s="277"/>
      <c r="AM21" s="278"/>
    </row>
    <row r="22" spans="2:38" s="12" customFormat="1" ht="12.75" customHeight="1">
      <c r="B22" s="253"/>
      <c r="C22" s="255"/>
      <c r="D22" s="256"/>
      <c r="E22" s="58"/>
      <c r="F22" s="59"/>
      <c r="G22" s="59"/>
      <c r="H22" s="59"/>
      <c r="I22" s="59"/>
      <c r="J22" s="59"/>
      <c r="K22" s="75"/>
      <c r="L22" s="58"/>
      <c r="M22" s="59"/>
      <c r="N22" s="53"/>
      <c r="O22" s="53"/>
      <c r="P22" s="53"/>
      <c r="Q22" s="59"/>
      <c r="R22" s="75"/>
      <c r="S22" s="58"/>
      <c r="T22" s="59"/>
      <c r="U22" s="59"/>
      <c r="V22" s="59"/>
      <c r="W22" s="59"/>
      <c r="X22" s="59"/>
      <c r="Y22" s="75"/>
      <c r="Z22" s="58"/>
      <c r="AA22" s="59"/>
      <c r="AB22" s="59"/>
      <c r="AC22" s="53"/>
      <c r="AD22" s="53"/>
      <c r="AE22" s="53"/>
      <c r="AF22" s="67"/>
      <c r="AG22" s="72"/>
      <c r="AH22" s="25"/>
      <c r="AI22" s="25"/>
      <c r="AK22" s="13"/>
      <c r="AL22" s="13"/>
    </row>
    <row r="23" spans="2:38" s="12" customFormat="1" ht="12.75" customHeight="1">
      <c r="B23" s="254"/>
      <c r="C23" s="257"/>
      <c r="D23" s="258"/>
      <c r="E23" s="54"/>
      <c r="F23" s="55"/>
      <c r="G23" s="55"/>
      <c r="H23" s="55"/>
      <c r="I23" s="55"/>
      <c r="J23" s="55"/>
      <c r="K23" s="56"/>
      <c r="L23" s="54"/>
      <c r="M23" s="60"/>
      <c r="N23" s="60"/>
      <c r="O23" s="60"/>
      <c r="P23" s="60"/>
      <c r="Q23" s="60"/>
      <c r="R23" s="63"/>
      <c r="S23" s="62"/>
      <c r="T23" s="60"/>
      <c r="U23" s="60"/>
      <c r="V23" s="60"/>
      <c r="W23" s="60"/>
      <c r="X23" s="60"/>
      <c r="Y23" s="63"/>
      <c r="Z23" s="62"/>
      <c r="AA23" s="60"/>
      <c r="AB23" s="60"/>
      <c r="AC23" s="60"/>
      <c r="AD23" s="60"/>
      <c r="AE23" s="60"/>
      <c r="AF23" s="66"/>
      <c r="AG23" s="71"/>
      <c r="AH23" s="33"/>
      <c r="AI23" s="33"/>
      <c r="AK23" s="13"/>
      <c r="AL23" s="13"/>
    </row>
    <row r="24" spans="2:38" s="12" customFormat="1" ht="12.75" customHeight="1" thickBot="1">
      <c r="B24" s="253"/>
      <c r="C24" s="255"/>
      <c r="D24" s="256"/>
      <c r="E24" s="58"/>
      <c r="F24" s="59"/>
      <c r="G24" s="59"/>
      <c r="H24" s="59"/>
      <c r="I24" s="59"/>
      <c r="J24" s="59"/>
      <c r="K24" s="75"/>
      <c r="L24" s="58"/>
      <c r="M24" s="59"/>
      <c r="N24" s="59"/>
      <c r="O24" s="59"/>
      <c r="P24" s="59"/>
      <c r="Q24" s="59"/>
      <c r="R24" s="75"/>
      <c r="S24" s="58"/>
      <c r="T24" s="59"/>
      <c r="U24" s="59"/>
      <c r="V24" s="59"/>
      <c r="W24" s="59"/>
      <c r="X24" s="59"/>
      <c r="Y24" s="75"/>
      <c r="Z24" s="58"/>
      <c r="AA24" s="59"/>
      <c r="AB24" s="59"/>
      <c r="AC24" s="59"/>
      <c r="AD24" s="59"/>
      <c r="AE24" s="59"/>
      <c r="AF24" s="67"/>
      <c r="AG24" s="72"/>
      <c r="AH24" s="25"/>
      <c r="AI24" s="25"/>
      <c r="AK24" s="8" t="s">
        <v>49</v>
      </c>
      <c r="AL24" s="13"/>
    </row>
    <row r="25" spans="2:39" s="12" customFormat="1" ht="12.75" customHeight="1">
      <c r="B25" s="254"/>
      <c r="C25" s="257"/>
      <c r="D25" s="258"/>
      <c r="E25" s="54"/>
      <c r="F25" s="55"/>
      <c r="G25" s="55"/>
      <c r="H25" s="55"/>
      <c r="I25" s="55"/>
      <c r="J25" s="55"/>
      <c r="K25" s="56"/>
      <c r="L25" s="54"/>
      <c r="M25" s="55"/>
      <c r="N25" s="55"/>
      <c r="O25" s="55"/>
      <c r="P25" s="55"/>
      <c r="Q25" s="55"/>
      <c r="R25" s="56"/>
      <c r="S25" s="54"/>
      <c r="T25" s="55"/>
      <c r="U25" s="55"/>
      <c r="V25" s="55"/>
      <c r="W25" s="55"/>
      <c r="X25" s="55"/>
      <c r="Y25" s="56"/>
      <c r="Z25" s="54"/>
      <c r="AA25" s="55"/>
      <c r="AB25" s="55"/>
      <c r="AC25" s="55"/>
      <c r="AD25" s="55"/>
      <c r="AE25" s="55"/>
      <c r="AF25" s="66"/>
      <c r="AG25" s="71"/>
      <c r="AH25" s="33"/>
      <c r="AI25" s="33"/>
      <c r="AK25" s="273" t="s">
        <v>56</v>
      </c>
      <c r="AL25" s="274"/>
      <c r="AM25" s="51"/>
    </row>
    <row r="26" spans="2:39" s="12" customFormat="1" ht="12.75" customHeight="1" thickBot="1">
      <c r="B26" s="253"/>
      <c r="C26" s="255"/>
      <c r="D26" s="256"/>
      <c r="E26" s="58"/>
      <c r="F26" s="59"/>
      <c r="G26" s="59"/>
      <c r="H26" s="59"/>
      <c r="I26" s="59"/>
      <c r="J26" s="59"/>
      <c r="K26" s="75"/>
      <c r="L26" s="58"/>
      <c r="M26" s="53"/>
      <c r="N26" s="53"/>
      <c r="O26" s="53"/>
      <c r="P26" s="53"/>
      <c r="Q26" s="53"/>
      <c r="R26" s="77"/>
      <c r="S26" s="52"/>
      <c r="T26" s="53"/>
      <c r="U26" s="53"/>
      <c r="V26" s="53"/>
      <c r="W26" s="53"/>
      <c r="X26" s="53"/>
      <c r="Y26" s="77"/>
      <c r="Z26" s="52"/>
      <c r="AA26" s="53"/>
      <c r="AB26" s="53"/>
      <c r="AC26" s="53"/>
      <c r="AD26" s="53"/>
      <c r="AE26" s="53"/>
      <c r="AF26" s="80"/>
      <c r="AG26" s="72"/>
      <c r="AH26" s="25"/>
      <c r="AI26" s="25"/>
      <c r="AK26" s="276"/>
      <c r="AL26" s="277"/>
      <c r="AM26" s="51"/>
    </row>
    <row r="27" spans="2:38" s="12" customFormat="1" ht="12.75" customHeight="1">
      <c r="B27" s="254"/>
      <c r="C27" s="257"/>
      <c r="D27" s="258"/>
      <c r="E27" s="54"/>
      <c r="F27" s="55"/>
      <c r="G27" s="55"/>
      <c r="H27" s="55"/>
      <c r="I27" s="55"/>
      <c r="J27" s="55"/>
      <c r="K27" s="56"/>
      <c r="L27" s="54"/>
      <c r="M27" s="55"/>
      <c r="N27" s="55"/>
      <c r="O27" s="55"/>
      <c r="P27" s="55"/>
      <c r="Q27" s="55"/>
      <c r="R27" s="56"/>
      <c r="S27" s="54"/>
      <c r="T27" s="55"/>
      <c r="U27" s="55"/>
      <c r="V27" s="55"/>
      <c r="W27" s="55"/>
      <c r="X27" s="55"/>
      <c r="Y27" s="56"/>
      <c r="Z27" s="54"/>
      <c r="AA27" s="55"/>
      <c r="AB27" s="55"/>
      <c r="AC27" s="55"/>
      <c r="AD27" s="55"/>
      <c r="AE27" s="55"/>
      <c r="AF27" s="66"/>
      <c r="AG27" s="71"/>
      <c r="AH27" s="33"/>
      <c r="AI27" s="33"/>
      <c r="AK27" s="13"/>
      <c r="AL27" s="13"/>
    </row>
    <row r="28" spans="2:38" s="12" customFormat="1" ht="12.75" customHeight="1">
      <c r="B28" s="264"/>
      <c r="C28" s="265"/>
      <c r="D28" s="267"/>
      <c r="E28" s="52"/>
      <c r="F28" s="53"/>
      <c r="G28" s="53"/>
      <c r="H28" s="53"/>
      <c r="I28" s="53"/>
      <c r="J28" s="53"/>
      <c r="K28" s="77"/>
      <c r="L28" s="52"/>
      <c r="M28" s="53"/>
      <c r="N28" s="53"/>
      <c r="O28" s="53"/>
      <c r="P28" s="53"/>
      <c r="Q28" s="53"/>
      <c r="R28" s="77"/>
      <c r="S28" s="52"/>
      <c r="T28" s="53"/>
      <c r="U28" s="53"/>
      <c r="V28" s="53"/>
      <c r="W28" s="53"/>
      <c r="X28" s="53"/>
      <c r="Y28" s="77"/>
      <c r="Z28" s="52"/>
      <c r="AA28" s="53"/>
      <c r="AB28" s="53"/>
      <c r="AC28" s="53"/>
      <c r="AD28" s="53"/>
      <c r="AE28" s="53"/>
      <c r="AF28" s="80"/>
      <c r="AG28" s="73"/>
      <c r="AH28" s="49"/>
      <c r="AI28" s="25"/>
      <c r="AK28" s="13"/>
      <c r="AL28" s="13"/>
    </row>
    <row r="29" spans="2:38" s="12" customFormat="1" ht="12.75" customHeight="1">
      <c r="B29" s="254"/>
      <c r="C29" s="257"/>
      <c r="D29" s="258"/>
      <c r="E29" s="54"/>
      <c r="F29" s="55"/>
      <c r="G29" s="55"/>
      <c r="H29" s="55"/>
      <c r="I29" s="55"/>
      <c r="J29" s="55"/>
      <c r="K29" s="56"/>
      <c r="L29" s="62"/>
      <c r="M29" s="60"/>
      <c r="N29" s="60"/>
      <c r="O29" s="60"/>
      <c r="P29" s="60"/>
      <c r="Q29" s="60"/>
      <c r="R29" s="63"/>
      <c r="S29" s="62"/>
      <c r="T29" s="60"/>
      <c r="U29" s="60"/>
      <c r="V29" s="60"/>
      <c r="W29" s="60"/>
      <c r="X29" s="60"/>
      <c r="Y29" s="63"/>
      <c r="Z29" s="62"/>
      <c r="AA29" s="60"/>
      <c r="AB29" s="60"/>
      <c r="AC29" s="60"/>
      <c r="AD29" s="60"/>
      <c r="AE29" s="60"/>
      <c r="AF29" s="79"/>
      <c r="AG29" s="71"/>
      <c r="AH29" s="33"/>
      <c r="AI29" s="33"/>
      <c r="AK29" s="8"/>
      <c r="AL29" s="13"/>
    </row>
    <row r="30" spans="2:39" s="12" customFormat="1" ht="12.75" customHeight="1">
      <c r="B30" s="253"/>
      <c r="C30" s="255"/>
      <c r="D30" s="256"/>
      <c r="E30" s="58"/>
      <c r="F30" s="53"/>
      <c r="G30" s="59"/>
      <c r="H30" s="59"/>
      <c r="I30" s="59"/>
      <c r="J30" s="59"/>
      <c r="K30" s="75"/>
      <c r="L30" s="58"/>
      <c r="M30" s="59"/>
      <c r="N30" s="59"/>
      <c r="O30" s="59"/>
      <c r="P30" s="59"/>
      <c r="Q30" s="59"/>
      <c r="R30" s="75"/>
      <c r="S30" s="58"/>
      <c r="T30" s="59"/>
      <c r="U30" s="59"/>
      <c r="V30" s="59"/>
      <c r="W30" s="59"/>
      <c r="X30" s="59"/>
      <c r="Y30" s="75"/>
      <c r="Z30" s="58"/>
      <c r="AA30" s="59"/>
      <c r="AB30" s="59"/>
      <c r="AC30" s="59"/>
      <c r="AD30" s="59"/>
      <c r="AE30" s="59"/>
      <c r="AF30" s="67"/>
      <c r="AG30" s="72"/>
      <c r="AH30" s="25"/>
      <c r="AI30" s="25"/>
      <c r="AK30" s="13"/>
      <c r="AL30" s="13"/>
      <c r="AM30" s="13"/>
    </row>
    <row r="31" spans="2:39" s="12" customFormat="1" ht="12.75" customHeight="1">
      <c r="B31" s="254"/>
      <c r="C31" s="257"/>
      <c r="D31" s="258"/>
      <c r="E31" s="54"/>
      <c r="F31" s="55"/>
      <c r="G31" s="55"/>
      <c r="H31" s="55"/>
      <c r="I31" s="55"/>
      <c r="J31" s="55"/>
      <c r="K31" s="56"/>
      <c r="L31" s="54"/>
      <c r="M31" s="55"/>
      <c r="N31" s="55"/>
      <c r="O31" s="55"/>
      <c r="P31" s="55"/>
      <c r="Q31" s="55"/>
      <c r="R31" s="56"/>
      <c r="S31" s="54"/>
      <c r="T31" s="55"/>
      <c r="U31" s="55"/>
      <c r="V31" s="55"/>
      <c r="W31" s="55"/>
      <c r="X31" s="55"/>
      <c r="Y31" s="56"/>
      <c r="Z31" s="54"/>
      <c r="AA31" s="55"/>
      <c r="AB31" s="55"/>
      <c r="AC31" s="55"/>
      <c r="AD31" s="55"/>
      <c r="AE31" s="55"/>
      <c r="AF31" s="66"/>
      <c r="AG31" s="71"/>
      <c r="AH31" s="33"/>
      <c r="AI31" s="33"/>
      <c r="AK31" s="13"/>
      <c r="AL31" s="13"/>
      <c r="AM31" s="13"/>
    </row>
    <row r="32" spans="2:38" s="12" customFormat="1" ht="12.75" customHeight="1">
      <c r="B32" s="253"/>
      <c r="C32" s="255"/>
      <c r="D32" s="256"/>
      <c r="E32" s="58"/>
      <c r="F32" s="53"/>
      <c r="G32" s="59"/>
      <c r="H32" s="59"/>
      <c r="I32" s="59"/>
      <c r="J32" s="59"/>
      <c r="K32" s="75"/>
      <c r="L32" s="52"/>
      <c r="M32" s="53"/>
      <c r="N32" s="53"/>
      <c r="O32" s="53"/>
      <c r="P32" s="53"/>
      <c r="Q32" s="53"/>
      <c r="R32" s="77"/>
      <c r="S32" s="52"/>
      <c r="T32" s="53"/>
      <c r="U32" s="53"/>
      <c r="V32" s="53"/>
      <c r="W32" s="53"/>
      <c r="X32" s="53"/>
      <c r="Y32" s="77"/>
      <c r="Z32" s="52"/>
      <c r="AA32" s="53"/>
      <c r="AB32" s="53"/>
      <c r="AC32" s="53"/>
      <c r="AD32" s="53"/>
      <c r="AE32" s="53"/>
      <c r="AF32" s="80"/>
      <c r="AG32" s="72"/>
      <c r="AH32" s="25"/>
      <c r="AI32" s="25"/>
      <c r="AK32" s="13"/>
      <c r="AL32" s="13"/>
    </row>
    <row r="33" spans="2:38" s="12" customFormat="1" ht="12.75" customHeight="1">
      <c r="B33" s="254"/>
      <c r="C33" s="257"/>
      <c r="D33" s="258"/>
      <c r="E33" s="54"/>
      <c r="F33" s="55"/>
      <c r="G33" s="55"/>
      <c r="H33" s="55"/>
      <c r="I33" s="55"/>
      <c r="J33" s="55"/>
      <c r="K33" s="56"/>
      <c r="L33" s="62"/>
      <c r="M33" s="60"/>
      <c r="N33" s="60"/>
      <c r="O33" s="60"/>
      <c r="P33" s="60"/>
      <c r="Q33" s="60"/>
      <c r="R33" s="63"/>
      <c r="S33" s="62"/>
      <c r="T33" s="60"/>
      <c r="U33" s="60"/>
      <c r="V33" s="60"/>
      <c r="W33" s="60"/>
      <c r="X33" s="60"/>
      <c r="Y33" s="63"/>
      <c r="Z33" s="62"/>
      <c r="AA33" s="60"/>
      <c r="AB33" s="60"/>
      <c r="AC33" s="60"/>
      <c r="AD33" s="60"/>
      <c r="AE33" s="60"/>
      <c r="AF33" s="79"/>
      <c r="AG33" s="71"/>
      <c r="AH33" s="33"/>
      <c r="AI33" s="33"/>
      <c r="AK33" s="8"/>
      <c r="AL33" s="13"/>
    </row>
    <row r="34" spans="2:38" s="12" customFormat="1" ht="12.75" customHeight="1">
      <c r="B34" s="253"/>
      <c r="C34" s="255"/>
      <c r="D34" s="256"/>
      <c r="E34" s="58"/>
      <c r="F34" s="53"/>
      <c r="G34" s="59"/>
      <c r="H34" s="59"/>
      <c r="I34" s="59"/>
      <c r="J34" s="59"/>
      <c r="K34" s="75"/>
      <c r="L34" s="58"/>
      <c r="M34" s="59"/>
      <c r="N34" s="59"/>
      <c r="O34" s="59"/>
      <c r="P34" s="59"/>
      <c r="Q34" s="59"/>
      <c r="R34" s="75"/>
      <c r="S34" s="58"/>
      <c r="T34" s="59"/>
      <c r="U34" s="59"/>
      <c r="V34" s="59"/>
      <c r="W34" s="59"/>
      <c r="X34" s="59"/>
      <c r="Y34" s="75"/>
      <c r="Z34" s="58"/>
      <c r="AA34" s="59"/>
      <c r="AB34" s="59"/>
      <c r="AC34" s="59"/>
      <c r="AD34" s="59"/>
      <c r="AE34" s="59"/>
      <c r="AF34" s="67"/>
      <c r="AG34" s="72"/>
      <c r="AH34" s="25"/>
      <c r="AI34" s="25"/>
      <c r="AK34" s="13"/>
      <c r="AL34" s="13"/>
    </row>
    <row r="35" spans="2:38" s="12" customFormat="1" ht="12.75" customHeight="1">
      <c r="B35" s="254"/>
      <c r="C35" s="257"/>
      <c r="D35" s="258"/>
      <c r="E35" s="54"/>
      <c r="F35" s="55"/>
      <c r="G35" s="55"/>
      <c r="H35" s="55"/>
      <c r="I35" s="55"/>
      <c r="J35" s="55"/>
      <c r="K35" s="56"/>
      <c r="L35" s="54"/>
      <c r="M35" s="55"/>
      <c r="N35" s="55"/>
      <c r="O35" s="55"/>
      <c r="P35" s="55"/>
      <c r="Q35" s="55"/>
      <c r="R35" s="56"/>
      <c r="S35" s="54"/>
      <c r="T35" s="55"/>
      <c r="U35" s="55"/>
      <c r="V35" s="55"/>
      <c r="W35" s="55"/>
      <c r="X35" s="55"/>
      <c r="Y35" s="56"/>
      <c r="Z35" s="54"/>
      <c r="AA35" s="55"/>
      <c r="AB35" s="55"/>
      <c r="AC35" s="55"/>
      <c r="AD35" s="55"/>
      <c r="AE35" s="55"/>
      <c r="AF35" s="66"/>
      <c r="AG35" s="71"/>
      <c r="AH35" s="33"/>
      <c r="AI35" s="33"/>
      <c r="AK35" s="8"/>
      <c r="AL35" s="13"/>
    </row>
    <row r="36" spans="2:39" s="12" customFormat="1" ht="12.75" customHeight="1">
      <c r="B36" s="253"/>
      <c r="C36" s="255"/>
      <c r="D36" s="256"/>
      <c r="E36" s="58"/>
      <c r="F36" s="59"/>
      <c r="G36" s="53"/>
      <c r="H36" s="53"/>
      <c r="I36" s="53"/>
      <c r="J36" s="53"/>
      <c r="K36" s="77"/>
      <c r="L36" s="52"/>
      <c r="M36" s="53"/>
      <c r="N36" s="53"/>
      <c r="O36" s="53"/>
      <c r="P36" s="53"/>
      <c r="Q36" s="53"/>
      <c r="R36" s="77"/>
      <c r="S36" s="52"/>
      <c r="T36" s="53"/>
      <c r="U36" s="53"/>
      <c r="V36" s="53"/>
      <c r="W36" s="53"/>
      <c r="X36" s="53"/>
      <c r="Y36" s="77"/>
      <c r="Z36" s="52"/>
      <c r="AA36" s="53"/>
      <c r="AB36" s="53"/>
      <c r="AC36" s="53"/>
      <c r="AD36" s="53"/>
      <c r="AE36" s="53"/>
      <c r="AF36" s="80"/>
      <c r="AG36" s="72"/>
      <c r="AH36" s="25"/>
      <c r="AI36" s="25"/>
      <c r="AK36" s="13"/>
      <c r="AL36" s="13"/>
      <c r="AM36" s="13"/>
    </row>
    <row r="37" spans="2:39" s="12" customFormat="1" ht="12.75" customHeight="1">
      <c r="B37" s="264"/>
      <c r="C37" s="265"/>
      <c r="D37" s="267"/>
      <c r="E37" s="62"/>
      <c r="F37" s="60"/>
      <c r="G37" s="60"/>
      <c r="H37" s="60"/>
      <c r="I37" s="60"/>
      <c r="J37" s="60"/>
      <c r="K37" s="63"/>
      <c r="L37" s="62"/>
      <c r="M37" s="60"/>
      <c r="N37" s="60"/>
      <c r="O37" s="60"/>
      <c r="P37" s="60"/>
      <c r="Q37" s="60"/>
      <c r="R37" s="63"/>
      <c r="S37" s="62"/>
      <c r="T37" s="60"/>
      <c r="U37" s="60"/>
      <c r="V37" s="60"/>
      <c r="W37" s="60"/>
      <c r="X37" s="60"/>
      <c r="Y37" s="63"/>
      <c r="Z37" s="62"/>
      <c r="AA37" s="60"/>
      <c r="AB37" s="60"/>
      <c r="AC37" s="60"/>
      <c r="AD37" s="60"/>
      <c r="AE37" s="60"/>
      <c r="AF37" s="79"/>
      <c r="AG37" s="74"/>
      <c r="AH37" s="32"/>
      <c r="AI37" s="33"/>
      <c r="AK37" s="13"/>
      <c r="AL37" s="13"/>
      <c r="AM37" s="13"/>
    </row>
    <row r="38" spans="2:38" s="12" customFormat="1" ht="12.75" customHeight="1">
      <c r="B38" s="253"/>
      <c r="C38" s="255"/>
      <c r="D38" s="256"/>
      <c r="E38" s="58"/>
      <c r="F38" s="59"/>
      <c r="G38" s="59"/>
      <c r="H38" s="59"/>
      <c r="I38" s="59"/>
      <c r="J38" s="59"/>
      <c r="K38" s="75"/>
      <c r="L38" s="58"/>
      <c r="M38" s="59"/>
      <c r="N38" s="59"/>
      <c r="O38" s="59"/>
      <c r="P38" s="59"/>
      <c r="Q38" s="59"/>
      <c r="R38" s="75"/>
      <c r="S38" s="58"/>
      <c r="T38" s="59"/>
      <c r="U38" s="59"/>
      <c r="V38" s="59"/>
      <c r="W38" s="59"/>
      <c r="X38" s="59"/>
      <c r="Y38" s="75"/>
      <c r="Z38" s="58"/>
      <c r="AA38" s="59"/>
      <c r="AB38" s="59"/>
      <c r="AC38" s="59"/>
      <c r="AD38" s="59"/>
      <c r="AE38" s="59"/>
      <c r="AF38" s="67"/>
      <c r="AG38" s="72"/>
      <c r="AH38" s="25"/>
      <c r="AI38" s="25"/>
      <c r="AK38" s="13"/>
      <c r="AL38" s="13"/>
    </row>
    <row r="39" spans="2:38" s="12" customFormat="1" ht="12.75" customHeight="1">
      <c r="B39" s="254"/>
      <c r="C39" s="257"/>
      <c r="D39" s="258"/>
      <c r="E39" s="54"/>
      <c r="F39" s="55"/>
      <c r="G39" s="55"/>
      <c r="H39" s="55"/>
      <c r="I39" s="55"/>
      <c r="J39" s="55"/>
      <c r="K39" s="56"/>
      <c r="L39" s="54"/>
      <c r="M39" s="55"/>
      <c r="N39" s="55"/>
      <c r="O39" s="55"/>
      <c r="P39" s="55"/>
      <c r="Q39" s="55"/>
      <c r="R39" s="56"/>
      <c r="S39" s="54"/>
      <c r="T39" s="55"/>
      <c r="U39" s="55"/>
      <c r="V39" s="55"/>
      <c r="W39" s="55"/>
      <c r="X39" s="55"/>
      <c r="Y39" s="56"/>
      <c r="Z39" s="54"/>
      <c r="AA39" s="55"/>
      <c r="AB39" s="55"/>
      <c r="AC39" s="55"/>
      <c r="AD39" s="55"/>
      <c r="AE39" s="55"/>
      <c r="AF39" s="66"/>
      <c r="AG39" s="71"/>
      <c r="AH39" s="33"/>
      <c r="AI39" s="33"/>
      <c r="AK39" s="13"/>
      <c r="AL39" s="13"/>
    </row>
    <row r="40" spans="2:38" s="12" customFormat="1" ht="12.75" customHeight="1">
      <c r="B40" s="253"/>
      <c r="C40" s="255"/>
      <c r="D40" s="256"/>
      <c r="E40" s="58"/>
      <c r="F40" s="59"/>
      <c r="G40" s="59"/>
      <c r="H40" s="59"/>
      <c r="I40" s="59"/>
      <c r="J40" s="59"/>
      <c r="K40" s="75"/>
      <c r="L40" s="58"/>
      <c r="M40" s="59"/>
      <c r="N40" s="59"/>
      <c r="O40" s="59"/>
      <c r="P40" s="59"/>
      <c r="Q40" s="59"/>
      <c r="R40" s="75"/>
      <c r="S40" s="58"/>
      <c r="T40" s="59"/>
      <c r="U40" s="59"/>
      <c r="V40" s="59"/>
      <c r="W40" s="59"/>
      <c r="X40" s="59"/>
      <c r="Y40" s="75"/>
      <c r="Z40" s="58"/>
      <c r="AA40" s="59"/>
      <c r="AB40" s="59"/>
      <c r="AC40" s="59"/>
      <c r="AD40" s="59"/>
      <c r="AE40" s="59"/>
      <c r="AF40" s="67"/>
      <c r="AG40" s="72"/>
      <c r="AH40" s="25"/>
      <c r="AI40" s="25"/>
      <c r="AK40" s="13"/>
      <c r="AL40" s="13"/>
    </row>
    <row r="41" spans="2:38" s="12" customFormat="1" ht="12.75" customHeight="1">
      <c r="B41" s="254"/>
      <c r="C41" s="257"/>
      <c r="D41" s="258"/>
      <c r="E41" s="54"/>
      <c r="F41" s="55"/>
      <c r="G41" s="55"/>
      <c r="H41" s="55"/>
      <c r="I41" s="55"/>
      <c r="J41" s="55"/>
      <c r="K41" s="56"/>
      <c r="L41" s="54"/>
      <c r="M41" s="55"/>
      <c r="N41" s="55"/>
      <c r="O41" s="55"/>
      <c r="P41" s="55"/>
      <c r="Q41" s="55"/>
      <c r="R41" s="56"/>
      <c r="S41" s="54"/>
      <c r="T41" s="55"/>
      <c r="U41" s="55"/>
      <c r="V41" s="55"/>
      <c r="W41" s="55"/>
      <c r="X41" s="55"/>
      <c r="Y41" s="56"/>
      <c r="Z41" s="54"/>
      <c r="AA41" s="55"/>
      <c r="AB41" s="55"/>
      <c r="AC41" s="55"/>
      <c r="AD41" s="55"/>
      <c r="AE41" s="55"/>
      <c r="AF41" s="66"/>
      <c r="AG41" s="71"/>
      <c r="AH41" s="33"/>
      <c r="AI41" s="33"/>
      <c r="AK41" s="13"/>
      <c r="AL41" s="13"/>
    </row>
    <row r="42" spans="2:38" s="12" customFormat="1" ht="12.75" customHeight="1">
      <c r="B42" s="253"/>
      <c r="C42" s="255"/>
      <c r="D42" s="256"/>
      <c r="E42" s="58"/>
      <c r="F42" s="59"/>
      <c r="G42" s="59"/>
      <c r="H42" s="59"/>
      <c r="I42" s="59"/>
      <c r="J42" s="59"/>
      <c r="K42" s="75"/>
      <c r="L42" s="58"/>
      <c r="M42" s="59"/>
      <c r="N42" s="59"/>
      <c r="O42" s="59"/>
      <c r="P42" s="59"/>
      <c r="Q42" s="59"/>
      <c r="R42" s="75"/>
      <c r="S42" s="58"/>
      <c r="T42" s="59"/>
      <c r="U42" s="59"/>
      <c r="V42" s="59"/>
      <c r="W42" s="59"/>
      <c r="X42" s="59"/>
      <c r="Y42" s="75"/>
      <c r="Z42" s="58"/>
      <c r="AA42" s="59"/>
      <c r="AB42" s="59"/>
      <c r="AC42" s="59"/>
      <c r="AD42" s="59"/>
      <c r="AE42" s="59"/>
      <c r="AF42" s="67"/>
      <c r="AG42" s="72"/>
      <c r="AH42" s="25"/>
      <c r="AI42" s="25"/>
      <c r="AK42" s="13"/>
      <c r="AL42" s="13"/>
    </row>
    <row r="43" spans="2:38" s="12" customFormat="1" ht="12.75" customHeight="1">
      <c r="B43" s="254"/>
      <c r="C43" s="257"/>
      <c r="D43" s="258"/>
      <c r="E43" s="54"/>
      <c r="F43" s="55"/>
      <c r="G43" s="55"/>
      <c r="H43" s="55"/>
      <c r="I43" s="55"/>
      <c r="J43" s="55"/>
      <c r="K43" s="56"/>
      <c r="L43" s="54"/>
      <c r="M43" s="55"/>
      <c r="N43" s="55"/>
      <c r="O43" s="55"/>
      <c r="P43" s="55"/>
      <c r="Q43" s="55"/>
      <c r="R43" s="56"/>
      <c r="S43" s="54"/>
      <c r="T43" s="55"/>
      <c r="U43" s="55"/>
      <c r="V43" s="55"/>
      <c r="W43" s="55"/>
      <c r="X43" s="55"/>
      <c r="Y43" s="56"/>
      <c r="Z43" s="54"/>
      <c r="AA43" s="55"/>
      <c r="AB43" s="55"/>
      <c r="AC43" s="55"/>
      <c r="AD43" s="55"/>
      <c r="AE43" s="55"/>
      <c r="AF43" s="66"/>
      <c r="AG43" s="71"/>
      <c r="AH43" s="33"/>
      <c r="AI43" s="33"/>
      <c r="AK43" s="13"/>
      <c r="AL43" s="13"/>
    </row>
    <row r="44" spans="2:38" s="12" customFormat="1" ht="12.75" customHeight="1">
      <c r="B44" s="253"/>
      <c r="C44" s="255"/>
      <c r="D44" s="256"/>
      <c r="E44" s="58"/>
      <c r="F44" s="59"/>
      <c r="G44" s="59"/>
      <c r="H44" s="59"/>
      <c r="I44" s="59"/>
      <c r="J44" s="59"/>
      <c r="K44" s="75"/>
      <c r="L44" s="58"/>
      <c r="M44" s="59"/>
      <c r="N44" s="59"/>
      <c r="O44" s="59"/>
      <c r="P44" s="59"/>
      <c r="Q44" s="59"/>
      <c r="R44" s="75"/>
      <c r="S44" s="58"/>
      <c r="T44" s="59"/>
      <c r="U44" s="59"/>
      <c r="V44" s="59"/>
      <c r="W44" s="59"/>
      <c r="X44" s="59"/>
      <c r="Y44" s="75"/>
      <c r="Z44" s="58"/>
      <c r="AA44" s="59"/>
      <c r="AB44" s="59"/>
      <c r="AC44" s="59"/>
      <c r="AD44" s="59"/>
      <c r="AE44" s="59"/>
      <c r="AF44" s="67"/>
      <c r="AG44" s="72"/>
      <c r="AH44" s="25"/>
      <c r="AI44" s="25"/>
      <c r="AK44" s="13"/>
      <c r="AL44" s="13"/>
    </row>
    <row r="45" spans="2:38" s="12" customFormat="1" ht="12.75" customHeight="1">
      <c r="B45" s="254"/>
      <c r="C45" s="257"/>
      <c r="D45" s="258"/>
      <c r="E45" s="54"/>
      <c r="F45" s="55"/>
      <c r="G45" s="55"/>
      <c r="H45" s="55"/>
      <c r="I45" s="55"/>
      <c r="J45" s="55"/>
      <c r="K45" s="56"/>
      <c r="L45" s="54"/>
      <c r="M45" s="55"/>
      <c r="N45" s="55"/>
      <c r="O45" s="55"/>
      <c r="P45" s="55"/>
      <c r="Q45" s="55"/>
      <c r="R45" s="56"/>
      <c r="S45" s="54"/>
      <c r="T45" s="55"/>
      <c r="U45" s="55"/>
      <c r="V45" s="55"/>
      <c r="W45" s="55"/>
      <c r="X45" s="55"/>
      <c r="Y45" s="56"/>
      <c r="Z45" s="54"/>
      <c r="AA45" s="55"/>
      <c r="AB45" s="55"/>
      <c r="AC45" s="55"/>
      <c r="AD45" s="55"/>
      <c r="AE45" s="55"/>
      <c r="AF45" s="66"/>
      <c r="AG45" s="71"/>
      <c r="AH45" s="33"/>
      <c r="AI45" s="33"/>
      <c r="AK45" s="13"/>
      <c r="AL45" s="13"/>
    </row>
    <row r="46" spans="2:38" s="12" customFormat="1" ht="12.75" customHeight="1">
      <c r="B46" s="253"/>
      <c r="C46" s="255"/>
      <c r="D46" s="256"/>
      <c r="E46" s="58"/>
      <c r="F46" s="53"/>
      <c r="G46" s="53"/>
      <c r="H46" s="53"/>
      <c r="I46" s="53"/>
      <c r="J46" s="53"/>
      <c r="K46" s="77"/>
      <c r="L46" s="58"/>
      <c r="M46" s="59"/>
      <c r="N46" s="59"/>
      <c r="O46" s="59"/>
      <c r="P46" s="59"/>
      <c r="Q46" s="59"/>
      <c r="R46" s="75"/>
      <c r="S46" s="58"/>
      <c r="T46" s="59"/>
      <c r="U46" s="53"/>
      <c r="V46" s="53"/>
      <c r="W46" s="53"/>
      <c r="X46" s="53"/>
      <c r="Y46" s="77"/>
      <c r="Z46" s="52"/>
      <c r="AA46" s="59"/>
      <c r="AB46" s="59"/>
      <c r="AC46" s="59"/>
      <c r="AD46" s="59"/>
      <c r="AE46" s="59"/>
      <c r="AF46" s="67"/>
      <c r="AG46" s="72"/>
      <c r="AH46" s="25"/>
      <c r="AI46" s="25"/>
      <c r="AK46" s="13"/>
      <c r="AL46" s="13"/>
    </row>
    <row r="47" spans="2:38" s="12" customFormat="1" ht="12.75" customHeight="1">
      <c r="B47" s="254"/>
      <c r="C47" s="257"/>
      <c r="D47" s="258"/>
      <c r="E47" s="62"/>
      <c r="F47" s="60"/>
      <c r="G47" s="60"/>
      <c r="H47" s="60"/>
      <c r="I47" s="60"/>
      <c r="J47" s="60"/>
      <c r="K47" s="63"/>
      <c r="L47" s="62"/>
      <c r="M47" s="60"/>
      <c r="N47" s="60"/>
      <c r="O47" s="60"/>
      <c r="P47" s="60"/>
      <c r="Q47" s="60"/>
      <c r="R47" s="63"/>
      <c r="S47" s="62"/>
      <c r="T47" s="60"/>
      <c r="U47" s="60"/>
      <c r="V47" s="60"/>
      <c r="W47" s="60"/>
      <c r="X47" s="60"/>
      <c r="Y47" s="63"/>
      <c r="Z47" s="62"/>
      <c r="AA47" s="60"/>
      <c r="AB47" s="60"/>
      <c r="AC47" s="60"/>
      <c r="AD47" s="60"/>
      <c r="AE47" s="60"/>
      <c r="AF47" s="79"/>
      <c r="AG47" s="71"/>
      <c r="AH47" s="33"/>
      <c r="AI47" s="33"/>
      <c r="AK47" s="13"/>
      <c r="AL47" s="13"/>
    </row>
    <row r="48" spans="2:38" s="12" customFormat="1" ht="12.75" customHeight="1">
      <c r="B48" s="264"/>
      <c r="C48" s="265"/>
      <c r="D48" s="267"/>
      <c r="E48" s="58"/>
      <c r="F48" s="59"/>
      <c r="G48" s="59"/>
      <c r="H48" s="59"/>
      <c r="I48" s="59"/>
      <c r="J48" s="59"/>
      <c r="K48" s="75"/>
      <c r="L48" s="58"/>
      <c r="M48" s="59"/>
      <c r="N48" s="59"/>
      <c r="O48" s="59"/>
      <c r="P48" s="59"/>
      <c r="Q48" s="59"/>
      <c r="R48" s="75"/>
      <c r="S48" s="58"/>
      <c r="T48" s="59"/>
      <c r="U48" s="59"/>
      <c r="V48" s="59"/>
      <c r="W48" s="59"/>
      <c r="X48" s="59"/>
      <c r="Y48" s="75"/>
      <c r="Z48" s="58"/>
      <c r="AA48" s="59"/>
      <c r="AB48" s="59"/>
      <c r="AC48" s="59"/>
      <c r="AD48" s="59"/>
      <c r="AE48" s="59"/>
      <c r="AF48" s="67"/>
      <c r="AG48" s="73"/>
      <c r="AH48" s="49"/>
      <c r="AI48" s="25"/>
      <c r="AK48" s="13"/>
      <c r="AL48" s="13"/>
    </row>
    <row r="49" spans="2:38" s="12" customFormat="1" ht="12.75" customHeight="1">
      <c r="B49" s="254"/>
      <c r="C49" s="257"/>
      <c r="D49" s="258"/>
      <c r="E49" s="54"/>
      <c r="F49" s="55"/>
      <c r="G49" s="55"/>
      <c r="H49" s="55"/>
      <c r="I49" s="55"/>
      <c r="J49" s="55"/>
      <c r="K49" s="56"/>
      <c r="L49" s="54"/>
      <c r="M49" s="55"/>
      <c r="N49" s="55"/>
      <c r="O49" s="55"/>
      <c r="P49" s="55"/>
      <c r="Q49" s="55"/>
      <c r="R49" s="56"/>
      <c r="S49" s="54"/>
      <c r="T49" s="55"/>
      <c r="U49" s="55"/>
      <c r="V49" s="55"/>
      <c r="W49" s="55"/>
      <c r="X49" s="55"/>
      <c r="Y49" s="56"/>
      <c r="Z49" s="54"/>
      <c r="AA49" s="55"/>
      <c r="AB49" s="55"/>
      <c r="AC49" s="55"/>
      <c r="AD49" s="55"/>
      <c r="AE49" s="55"/>
      <c r="AF49" s="66"/>
      <c r="AG49" s="71"/>
      <c r="AH49" s="33"/>
      <c r="AI49" s="33"/>
      <c r="AK49" s="13"/>
      <c r="AL49" s="13"/>
    </row>
    <row r="50" spans="2:38" s="12" customFormat="1" ht="12.75" customHeight="1">
      <c r="B50" s="264"/>
      <c r="C50" s="265"/>
      <c r="D50" s="266"/>
      <c r="E50" s="52"/>
      <c r="F50" s="53"/>
      <c r="G50" s="53"/>
      <c r="H50" s="53"/>
      <c r="I50" s="53"/>
      <c r="J50" s="53"/>
      <c r="K50" s="53"/>
      <c r="L50" s="52"/>
      <c r="M50" s="53"/>
      <c r="N50" s="53"/>
      <c r="O50" s="53"/>
      <c r="P50" s="53"/>
      <c r="Q50" s="53"/>
      <c r="R50" s="53"/>
      <c r="S50" s="52"/>
      <c r="T50" s="53"/>
      <c r="U50" s="53"/>
      <c r="V50" s="53"/>
      <c r="W50" s="53"/>
      <c r="X50" s="53"/>
      <c r="Y50" s="53"/>
      <c r="Z50" s="52"/>
      <c r="AA50" s="53"/>
      <c r="AB50" s="53"/>
      <c r="AC50" s="53"/>
      <c r="AD50" s="53"/>
      <c r="AE50" s="53"/>
      <c r="AF50" s="53"/>
      <c r="AG50" s="48"/>
      <c r="AH50" s="49"/>
      <c r="AI50" s="49"/>
      <c r="AK50" s="13"/>
      <c r="AL50" s="13"/>
    </row>
    <row r="51" spans="2:38" s="12" customFormat="1" ht="12.75" customHeight="1">
      <c r="B51" s="254"/>
      <c r="C51" s="257"/>
      <c r="D51" s="263"/>
      <c r="E51" s="54"/>
      <c r="F51" s="55"/>
      <c r="G51" s="55"/>
      <c r="H51" s="55"/>
      <c r="I51" s="55"/>
      <c r="J51" s="55"/>
      <c r="K51" s="56"/>
      <c r="L51" s="57"/>
      <c r="M51" s="55"/>
      <c r="N51" s="55"/>
      <c r="O51" s="55"/>
      <c r="P51" s="55"/>
      <c r="Q51" s="55"/>
      <c r="R51" s="61"/>
      <c r="S51" s="54"/>
      <c r="T51" s="55"/>
      <c r="U51" s="55"/>
      <c r="V51" s="55"/>
      <c r="W51" s="55"/>
      <c r="X51" s="55"/>
      <c r="Y51" s="56"/>
      <c r="Z51" s="57"/>
      <c r="AA51" s="55"/>
      <c r="AB51" s="55"/>
      <c r="AC51" s="55"/>
      <c r="AD51" s="55"/>
      <c r="AE51" s="55"/>
      <c r="AF51" s="61"/>
      <c r="AG51" s="26"/>
      <c r="AH51" s="33"/>
      <c r="AI51" s="33"/>
      <c r="AK51" s="13"/>
      <c r="AL51" s="13"/>
    </row>
    <row r="52" spans="2:38" s="12" customFormat="1" ht="12.75" customHeight="1">
      <c r="B52" s="253"/>
      <c r="C52" s="255"/>
      <c r="D52" s="262"/>
      <c r="E52" s="58"/>
      <c r="F52" s="59"/>
      <c r="G52" s="59"/>
      <c r="H52" s="59"/>
      <c r="I52" s="59"/>
      <c r="J52" s="59"/>
      <c r="K52" s="59"/>
      <c r="L52" s="58"/>
      <c r="M52" s="59"/>
      <c r="N52" s="59"/>
      <c r="O52" s="59"/>
      <c r="P52" s="59"/>
      <c r="Q52" s="59"/>
      <c r="R52" s="59"/>
      <c r="S52" s="58"/>
      <c r="T52" s="59"/>
      <c r="U52" s="59"/>
      <c r="V52" s="59"/>
      <c r="W52" s="59"/>
      <c r="X52" s="59"/>
      <c r="Y52" s="59"/>
      <c r="Z52" s="58"/>
      <c r="AA52" s="59"/>
      <c r="AB52" s="59"/>
      <c r="AC52" s="59"/>
      <c r="AD52" s="59"/>
      <c r="AE52" s="59"/>
      <c r="AF52" s="59"/>
      <c r="AG52" s="24"/>
      <c r="AH52" s="25"/>
      <c r="AI52" s="25"/>
      <c r="AK52" s="13"/>
      <c r="AL52" s="13"/>
    </row>
    <row r="53" spans="2:38" s="12" customFormat="1" ht="12.75" customHeight="1">
      <c r="B53" s="254"/>
      <c r="C53" s="257"/>
      <c r="D53" s="263"/>
      <c r="E53" s="54"/>
      <c r="F53" s="55"/>
      <c r="G53" s="55"/>
      <c r="H53" s="55"/>
      <c r="I53" s="55"/>
      <c r="J53" s="55"/>
      <c r="K53" s="56"/>
      <c r="L53" s="57"/>
      <c r="M53" s="55"/>
      <c r="N53" s="55"/>
      <c r="O53" s="55"/>
      <c r="P53" s="55"/>
      <c r="Q53" s="55"/>
      <c r="R53" s="61"/>
      <c r="S53" s="54"/>
      <c r="T53" s="55"/>
      <c r="U53" s="55"/>
      <c r="V53" s="55"/>
      <c r="W53" s="55"/>
      <c r="X53" s="55"/>
      <c r="Y53" s="56"/>
      <c r="Z53" s="57"/>
      <c r="AA53" s="55"/>
      <c r="AB53" s="55"/>
      <c r="AC53" s="55"/>
      <c r="AD53" s="55"/>
      <c r="AE53" s="55"/>
      <c r="AF53" s="61"/>
      <c r="AG53" s="26"/>
      <c r="AH53" s="33"/>
      <c r="AI53" s="33"/>
      <c r="AK53" s="13"/>
      <c r="AL53" s="13"/>
    </row>
    <row r="54" spans="2:38" s="12" customFormat="1" ht="12.75" customHeight="1">
      <c r="B54" s="253"/>
      <c r="C54" s="255"/>
      <c r="D54" s="262"/>
      <c r="E54" s="58"/>
      <c r="F54" s="59"/>
      <c r="G54" s="59"/>
      <c r="H54" s="59"/>
      <c r="I54" s="59"/>
      <c r="J54" s="59"/>
      <c r="K54" s="59"/>
      <c r="L54" s="58"/>
      <c r="M54" s="59"/>
      <c r="N54" s="59"/>
      <c r="O54" s="59"/>
      <c r="P54" s="59"/>
      <c r="Q54" s="59"/>
      <c r="R54" s="59"/>
      <c r="S54" s="58"/>
      <c r="T54" s="59"/>
      <c r="U54" s="59"/>
      <c r="V54" s="59"/>
      <c r="W54" s="59"/>
      <c r="X54" s="59"/>
      <c r="Y54" s="59"/>
      <c r="Z54" s="58"/>
      <c r="AA54" s="59"/>
      <c r="AB54" s="59"/>
      <c r="AC54" s="59"/>
      <c r="AD54" s="59"/>
      <c r="AE54" s="59"/>
      <c r="AF54" s="59"/>
      <c r="AG54" s="24"/>
      <c r="AH54" s="25"/>
      <c r="AI54" s="25"/>
      <c r="AK54" s="13"/>
      <c r="AL54" s="13"/>
    </row>
    <row r="55" spans="2:38" s="12" customFormat="1" ht="12.75" customHeight="1" thickBot="1">
      <c r="B55" s="254"/>
      <c r="C55" s="257"/>
      <c r="D55" s="263"/>
      <c r="E55" s="54"/>
      <c r="F55" s="55"/>
      <c r="G55" s="55"/>
      <c r="H55" s="55"/>
      <c r="I55" s="55"/>
      <c r="J55" s="55"/>
      <c r="K55" s="56"/>
      <c r="L55" s="57"/>
      <c r="M55" s="55"/>
      <c r="N55" s="55"/>
      <c r="O55" s="55"/>
      <c r="P55" s="55"/>
      <c r="Q55" s="55"/>
      <c r="R55" s="61"/>
      <c r="S55" s="54"/>
      <c r="T55" s="55"/>
      <c r="U55" s="55"/>
      <c r="V55" s="55"/>
      <c r="W55" s="55"/>
      <c r="X55" s="55"/>
      <c r="Y55" s="56"/>
      <c r="Z55" s="57"/>
      <c r="AA55" s="55"/>
      <c r="AB55" s="55"/>
      <c r="AC55" s="55"/>
      <c r="AD55" s="55"/>
      <c r="AE55" s="55"/>
      <c r="AF55" s="61"/>
      <c r="AG55" s="26"/>
      <c r="AH55" s="33"/>
      <c r="AI55" s="33"/>
      <c r="AK55" s="13"/>
      <c r="AL55" s="13"/>
    </row>
    <row r="56" spans="2:38" s="44" customFormat="1" ht="16.5" customHeight="1" thickBot="1">
      <c r="B56" s="269" t="s">
        <v>24</v>
      </c>
      <c r="C56" s="270"/>
      <c r="D56" s="271"/>
      <c r="E56" s="36"/>
      <c r="F56" s="37"/>
      <c r="G56" s="37"/>
      <c r="H56" s="37"/>
      <c r="I56" s="37"/>
      <c r="J56" s="37"/>
      <c r="K56" s="38"/>
      <c r="L56" s="39"/>
      <c r="M56" s="37"/>
      <c r="N56" s="37"/>
      <c r="O56" s="37"/>
      <c r="P56" s="37"/>
      <c r="Q56" s="37"/>
      <c r="R56" s="40"/>
      <c r="S56" s="41"/>
      <c r="T56" s="37"/>
      <c r="U56" s="37"/>
      <c r="V56" s="37"/>
      <c r="W56" s="37"/>
      <c r="X56" s="37"/>
      <c r="Y56" s="38"/>
      <c r="Z56" s="39"/>
      <c r="AA56" s="37"/>
      <c r="AB56" s="37"/>
      <c r="AC56" s="37"/>
      <c r="AD56" s="37"/>
      <c r="AE56" s="37"/>
      <c r="AF56" s="40"/>
      <c r="AG56" s="42"/>
      <c r="AH56" s="43"/>
      <c r="AI56" s="43"/>
      <c r="AK56" s="45"/>
      <c r="AL56" s="45"/>
    </row>
    <row r="57" spans="2:35" ht="9.75" customHeight="1">
      <c r="B57" s="4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5"/>
    </row>
    <row r="58" spans="2:35" ht="12">
      <c r="B58" s="2" t="s">
        <v>6</v>
      </c>
      <c r="C58" s="3">
        <v>1</v>
      </c>
      <c r="D58" s="272" t="s">
        <v>47</v>
      </c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</row>
    <row r="59" spans="2:35" ht="12">
      <c r="B59" s="3"/>
      <c r="C59" s="3">
        <v>2</v>
      </c>
      <c r="D59" s="268" t="s">
        <v>54</v>
      </c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</row>
    <row r="60" spans="2:35" ht="12">
      <c r="B60" s="3"/>
      <c r="C60" s="3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</row>
    <row r="61" spans="2:35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3" spans="4:35" ht="12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12">
      <c r="B64" s="9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ht="12">
      <c r="B65" s="1" t="s">
        <v>44</v>
      </c>
    </row>
    <row r="66" ht="12">
      <c r="B66" s="9" t="s">
        <v>17</v>
      </c>
    </row>
    <row r="67" ht="12">
      <c r="B67" s="9" t="s">
        <v>18</v>
      </c>
    </row>
    <row r="68" ht="12">
      <c r="B68" s="9" t="s">
        <v>19</v>
      </c>
    </row>
    <row r="69" ht="12">
      <c r="B69" s="9" t="s">
        <v>45</v>
      </c>
    </row>
  </sheetData>
  <sheetProtection/>
  <mergeCells count="65">
    <mergeCell ref="AK20:AM21"/>
    <mergeCell ref="AK25:AL26"/>
    <mergeCell ref="B48:B49"/>
    <mergeCell ref="C48:D49"/>
    <mergeCell ref="B50:B51"/>
    <mergeCell ref="C50:D51"/>
    <mergeCell ref="C38:D39"/>
    <mergeCell ref="B40:B41"/>
    <mergeCell ref="C40:D41"/>
    <mergeCell ref="C44:D45"/>
    <mergeCell ref="D59:AI59"/>
    <mergeCell ref="D60:AI60"/>
    <mergeCell ref="B52:B53"/>
    <mergeCell ref="C52:D53"/>
    <mergeCell ref="B54:B55"/>
    <mergeCell ref="C54:D55"/>
    <mergeCell ref="B56:D56"/>
    <mergeCell ref="D58:AI58"/>
    <mergeCell ref="B46:B47"/>
    <mergeCell ref="C46:D47"/>
    <mergeCell ref="B42:B43"/>
    <mergeCell ref="C42:D43"/>
    <mergeCell ref="B44:B45"/>
    <mergeCell ref="B38:B39"/>
    <mergeCell ref="B30:B31"/>
    <mergeCell ref="C30:D31"/>
    <mergeCell ref="B36:B37"/>
    <mergeCell ref="C36:D37"/>
    <mergeCell ref="B32:B33"/>
    <mergeCell ref="C32:D33"/>
    <mergeCell ref="B34:B35"/>
    <mergeCell ref="C34:D35"/>
    <mergeCell ref="B24:B25"/>
    <mergeCell ref="C24:D25"/>
    <mergeCell ref="B26:B27"/>
    <mergeCell ref="C26:D27"/>
    <mergeCell ref="B28:B29"/>
    <mergeCell ref="C28:D29"/>
    <mergeCell ref="C14:D15"/>
    <mergeCell ref="B16:B17"/>
    <mergeCell ref="C16:D17"/>
    <mergeCell ref="B18:B19"/>
    <mergeCell ref="C18:D19"/>
    <mergeCell ref="B22:B23"/>
    <mergeCell ref="C22:D23"/>
    <mergeCell ref="B20:B21"/>
    <mergeCell ref="C20:D21"/>
    <mergeCell ref="AI5:AI7"/>
    <mergeCell ref="B8:B9"/>
    <mergeCell ref="C8:D9"/>
    <mergeCell ref="B10:B11"/>
    <mergeCell ref="C10:D11"/>
    <mergeCell ref="B12:B13"/>
    <mergeCell ref="C12:D13"/>
    <mergeCell ref="B14:B15"/>
    <mergeCell ref="Z1:AM1"/>
    <mergeCell ref="B2:AI2"/>
    <mergeCell ref="B5:B7"/>
    <mergeCell ref="C5:D7"/>
    <mergeCell ref="E5:K5"/>
    <mergeCell ref="L5:R5"/>
    <mergeCell ref="S5:Y5"/>
    <mergeCell ref="Z5:AF5"/>
    <mergeCell ref="AG5:AG7"/>
    <mergeCell ref="AH5:AH7"/>
  </mergeCells>
  <dataValidations count="1">
    <dataValidation type="list" allowBlank="1" showInputMessage="1" showErrorMessage="1" sqref="C16 C44 C46 C34 C24 C38 C14 C12 C26 C30 C36 C40 C54 C48 C18 C8 C28 C50 C52 C20 C22 C10 C42 C32">
      <formula1>$B$66:$B$69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rowBreaks count="1" manualBreakCount="1">
    <brk id="61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73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40" width="9.00390625" style="1" customWidth="1"/>
    <col min="41" max="47" width="3.625" style="1" customWidth="1"/>
    <col min="48" max="16384" width="9.00390625" style="1" customWidth="1"/>
  </cols>
  <sheetData>
    <row r="1" spans="2:39" ht="24.75" customHeight="1">
      <c r="B1" s="29" t="s">
        <v>40</v>
      </c>
      <c r="Z1" s="231" t="s">
        <v>108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50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21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21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51"/>
      <c r="AI6" s="260"/>
      <c r="AK6" s="14"/>
      <c r="AL6" s="14"/>
    </row>
    <row r="7" spans="2:46" ht="19.5" customHeight="1" thickBot="1">
      <c r="B7" s="235"/>
      <c r="C7" s="240"/>
      <c r="D7" s="241"/>
      <c r="E7" s="122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122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122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122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52"/>
      <c r="AI7" s="261"/>
      <c r="AK7" s="14"/>
      <c r="AL7" s="13"/>
      <c r="AO7" s="85"/>
      <c r="AP7" s="85"/>
      <c r="AQ7" s="85"/>
      <c r="AR7" s="85"/>
      <c r="AS7" s="85"/>
      <c r="AT7" s="85"/>
    </row>
    <row r="8" spans="2:38" s="12" customFormat="1" ht="12.75" customHeight="1">
      <c r="B8" s="253"/>
      <c r="C8" s="255"/>
      <c r="D8" s="262"/>
      <c r="E8" s="10"/>
      <c r="F8" s="11"/>
      <c r="G8" s="11"/>
      <c r="H8" s="11"/>
      <c r="I8" s="11"/>
      <c r="J8" s="11"/>
      <c r="K8" s="11"/>
      <c r="L8" s="10"/>
      <c r="M8" s="11"/>
      <c r="N8" s="11"/>
      <c r="O8" s="11"/>
      <c r="P8" s="11"/>
      <c r="Q8" s="11"/>
      <c r="R8" s="11"/>
      <c r="S8" s="10"/>
      <c r="T8" s="11"/>
      <c r="U8" s="11"/>
      <c r="V8" s="11"/>
      <c r="W8" s="11"/>
      <c r="X8" s="11"/>
      <c r="Y8" s="11"/>
      <c r="Z8" s="10"/>
      <c r="AA8" s="11"/>
      <c r="AB8" s="11"/>
      <c r="AC8" s="11"/>
      <c r="AD8" s="11"/>
      <c r="AE8" s="11"/>
      <c r="AF8" s="11"/>
      <c r="AG8" s="221"/>
      <c r="AH8" s="25"/>
      <c r="AI8" s="25"/>
      <c r="AK8" s="13"/>
      <c r="AL8" s="13"/>
    </row>
    <row r="9" spans="2:38" s="12" customFormat="1" ht="12.75" customHeight="1">
      <c r="B9" s="254"/>
      <c r="C9" s="257"/>
      <c r="D9" s="263"/>
      <c r="E9" s="206"/>
      <c r="F9" s="207"/>
      <c r="G9" s="207"/>
      <c r="H9" s="207"/>
      <c r="I9" s="207"/>
      <c r="J9" s="207"/>
      <c r="K9" s="208"/>
      <c r="L9" s="206"/>
      <c r="M9" s="207"/>
      <c r="N9" s="207"/>
      <c r="O9" s="207"/>
      <c r="P9" s="207"/>
      <c r="Q9" s="207"/>
      <c r="R9" s="208"/>
      <c r="S9" s="206"/>
      <c r="T9" s="207"/>
      <c r="U9" s="207"/>
      <c r="V9" s="207"/>
      <c r="W9" s="207"/>
      <c r="X9" s="207"/>
      <c r="Y9" s="208"/>
      <c r="Z9" s="206"/>
      <c r="AA9" s="207"/>
      <c r="AB9" s="207"/>
      <c r="AC9" s="207"/>
      <c r="AD9" s="207"/>
      <c r="AE9" s="207"/>
      <c r="AF9" s="208"/>
      <c r="AG9" s="222">
        <f>SUM(E9:AF9)</f>
        <v>0</v>
      </c>
      <c r="AH9" s="111">
        <f>AG9/4</f>
        <v>0</v>
      </c>
      <c r="AI9" s="111">
        <f>ROUNDDOWN(AH9/40,1)</f>
        <v>0</v>
      </c>
      <c r="AK9" s="13"/>
      <c r="AL9" s="13"/>
    </row>
    <row r="10" spans="2:38" s="12" customFormat="1" ht="12.75" customHeight="1">
      <c r="B10" s="253"/>
      <c r="C10" s="255"/>
      <c r="D10" s="262"/>
      <c r="E10" s="10"/>
      <c r="F10" s="11"/>
      <c r="G10" s="11"/>
      <c r="H10" s="11"/>
      <c r="I10" s="11"/>
      <c r="J10" s="11"/>
      <c r="K10" s="11"/>
      <c r="L10" s="10"/>
      <c r="M10" s="11"/>
      <c r="N10" s="11"/>
      <c r="O10" s="11"/>
      <c r="P10" s="11"/>
      <c r="Q10" s="11"/>
      <c r="R10" s="11"/>
      <c r="S10" s="10"/>
      <c r="T10" s="11"/>
      <c r="U10" s="11"/>
      <c r="V10" s="11"/>
      <c r="W10" s="11"/>
      <c r="X10" s="11"/>
      <c r="Y10" s="11"/>
      <c r="Z10" s="10"/>
      <c r="AA10" s="11"/>
      <c r="AB10" s="11"/>
      <c r="AC10" s="11"/>
      <c r="AD10" s="11"/>
      <c r="AE10" s="11"/>
      <c r="AF10" s="11"/>
      <c r="AG10" s="221"/>
      <c r="AH10" s="25"/>
      <c r="AI10" s="25"/>
      <c r="AK10" s="13"/>
      <c r="AL10" s="13"/>
    </row>
    <row r="11" spans="2:38" s="12" customFormat="1" ht="12.75" customHeight="1">
      <c r="B11" s="254"/>
      <c r="C11" s="257"/>
      <c r="D11" s="263"/>
      <c r="E11" s="206"/>
      <c r="F11" s="207"/>
      <c r="G11" s="207"/>
      <c r="H11" s="207"/>
      <c r="I11" s="207"/>
      <c r="J11" s="207"/>
      <c r="K11" s="208"/>
      <c r="L11" s="206"/>
      <c r="M11" s="207"/>
      <c r="N11" s="207"/>
      <c r="O11" s="207"/>
      <c r="P11" s="207"/>
      <c r="Q11" s="207"/>
      <c r="R11" s="208"/>
      <c r="S11" s="206"/>
      <c r="T11" s="207"/>
      <c r="U11" s="207"/>
      <c r="V11" s="207"/>
      <c r="W11" s="207"/>
      <c r="X11" s="207"/>
      <c r="Y11" s="208"/>
      <c r="Z11" s="206"/>
      <c r="AA11" s="207"/>
      <c r="AB11" s="207"/>
      <c r="AC11" s="207"/>
      <c r="AD11" s="207"/>
      <c r="AE11" s="207"/>
      <c r="AF11" s="208"/>
      <c r="AG11" s="222">
        <f>SUM(E11:AF11)</f>
        <v>0</v>
      </c>
      <c r="AH11" s="111">
        <f>AG11/4</f>
        <v>0</v>
      </c>
      <c r="AI11" s="111">
        <f>ROUNDDOWN(AH11/40,1)</f>
        <v>0</v>
      </c>
      <c r="AK11" s="13"/>
      <c r="AL11" s="13"/>
    </row>
    <row r="12" spans="2:38" s="12" customFormat="1" ht="12.75" customHeight="1">
      <c r="B12" s="253"/>
      <c r="C12" s="255"/>
      <c r="D12" s="262"/>
      <c r="E12" s="10"/>
      <c r="F12" s="11"/>
      <c r="G12" s="11"/>
      <c r="H12" s="11"/>
      <c r="I12" s="11"/>
      <c r="J12" s="11"/>
      <c r="K12" s="11"/>
      <c r="L12" s="10"/>
      <c r="M12" s="11"/>
      <c r="N12" s="11"/>
      <c r="O12" s="11"/>
      <c r="P12" s="11"/>
      <c r="Q12" s="11"/>
      <c r="R12" s="11"/>
      <c r="S12" s="10"/>
      <c r="T12" s="11"/>
      <c r="U12" s="11"/>
      <c r="V12" s="11"/>
      <c r="W12" s="11"/>
      <c r="X12" s="11"/>
      <c r="Y12" s="11"/>
      <c r="Z12" s="10"/>
      <c r="AA12" s="11"/>
      <c r="AB12" s="11"/>
      <c r="AC12" s="11"/>
      <c r="AD12" s="11"/>
      <c r="AE12" s="11"/>
      <c r="AF12" s="11"/>
      <c r="AG12" s="221"/>
      <c r="AH12" s="25"/>
      <c r="AI12" s="25"/>
      <c r="AK12" s="13"/>
      <c r="AL12" s="13"/>
    </row>
    <row r="13" spans="2:38" s="12" customFormat="1" ht="12.75" customHeight="1">
      <c r="B13" s="254"/>
      <c r="C13" s="257"/>
      <c r="D13" s="263"/>
      <c r="E13" s="206"/>
      <c r="F13" s="207"/>
      <c r="G13" s="207"/>
      <c r="H13" s="207"/>
      <c r="I13" s="207"/>
      <c r="J13" s="207"/>
      <c r="K13" s="208"/>
      <c r="L13" s="206"/>
      <c r="M13" s="207"/>
      <c r="N13" s="207"/>
      <c r="O13" s="207"/>
      <c r="P13" s="207"/>
      <c r="Q13" s="207"/>
      <c r="R13" s="208"/>
      <c r="S13" s="206"/>
      <c r="T13" s="207"/>
      <c r="U13" s="207"/>
      <c r="V13" s="207"/>
      <c r="W13" s="207"/>
      <c r="X13" s="207"/>
      <c r="Y13" s="208"/>
      <c r="Z13" s="206"/>
      <c r="AA13" s="207"/>
      <c r="AB13" s="207"/>
      <c r="AC13" s="207"/>
      <c r="AD13" s="207"/>
      <c r="AE13" s="207"/>
      <c r="AF13" s="208"/>
      <c r="AG13" s="222">
        <f>SUM(E13:AF13)</f>
        <v>0</v>
      </c>
      <c r="AH13" s="111">
        <f>AG13/4</f>
        <v>0</v>
      </c>
      <c r="AI13" s="111">
        <f>ROUNDDOWN(AH13/40,1)</f>
        <v>0</v>
      </c>
      <c r="AK13" s="13"/>
      <c r="AL13" s="13"/>
    </row>
    <row r="14" spans="2:38" s="12" customFormat="1" ht="12.75" customHeight="1">
      <c r="B14" s="253"/>
      <c r="C14" s="255"/>
      <c r="D14" s="262"/>
      <c r="E14" s="10"/>
      <c r="F14" s="11"/>
      <c r="G14" s="11"/>
      <c r="H14" s="11"/>
      <c r="I14" s="11"/>
      <c r="J14" s="11"/>
      <c r="K14" s="11"/>
      <c r="L14" s="10"/>
      <c r="M14" s="11"/>
      <c r="N14" s="11"/>
      <c r="O14" s="11"/>
      <c r="P14" s="11"/>
      <c r="Q14" s="11"/>
      <c r="R14" s="11"/>
      <c r="S14" s="10"/>
      <c r="T14" s="11"/>
      <c r="U14" s="11"/>
      <c r="V14" s="11"/>
      <c r="W14" s="11"/>
      <c r="X14" s="11"/>
      <c r="Y14" s="11"/>
      <c r="Z14" s="10"/>
      <c r="AA14" s="11"/>
      <c r="AB14" s="11"/>
      <c r="AC14" s="11"/>
      <c r="AD14" s="11"/>
      <c r="AE14" s="11"/>
      <c r="AF14" s="11"/>
      <c r="AG14" s="221"/>
      <c r="AH14" s="25"/>
      <c r="AI14" s="25"/>
      <c r="AK14" s="13"/>
      <c r="AL14" s="13"/>
    </row>
    <row r="15" spans="2:38" s="12" customFormat="1" ht="12.75" customHeight="1">
      <c r="B15" s="254"/>
      <c r="C15" s="257"/>
      <c r="D15" s="263"/>
      <c r="E15" s="206"/>
      <c r="F15" s="207"/>
      <c r="G15" s="207"/>
      <c r="H15" s="207"/>
      <c r="I15" s="207"/>
      <c r="J15" s="207"/>
      <c r="K15" s="208"/>
      <c r="L15" s="206"/>
      <c r="M15" s="207"/>
      <c r="N15" s="207"/>
      <c r="O15" s="207"/>
      <c r="P15" s="207"/>
      <c r="Q15" s="207"/>
      <c r="R15" s="208"/>
      <c r="S15" s="206"/>
      <c r="T15" s="207"/>
      <c r="U15" s="207"/>
      <c r="V15" s="207"/>
      <c r="W15" s="207"/>
      <c r="X15" s="207"/>
      <c r="Y15" s="208"/>
      <c r="Z15" s="206"/>
      <c r="AA15" s="207"/>
      <c r="AB15" s="207"/>
      <c r="AC15" s="207"/>
      <c r="AD15" s="207"/>
      <c r="AE15" s="207"/>
      <c r="AF15" s="208"/>
      <c r="AG15" s="222">
        <f>SUM(E15:AF15)</f>
        <v>0</v>
      </c>
      <c r="AH15" s="111">
        <f>AG15/4</f>
        <v>0</v>
      </c>
      <c r="AI15" s="111">
        <f>ROUNDDOWN(AH15/40,1)</f>
        <v>0</v>
      </c>
      <c r="AK15" s="13"/>
      <c r="AL15" s="13"/>
    </row>
    <row r="16" spans="2:38" s="12" customFormat="1" ht="12.75" customHeight="1">
      <c r="B16" s="253"/>
      <c r="C16" s="255"/>
      <c r="D16" s="262"/>
      <c r="E16" s="10"/>
      <c r="F16" s="11"/>
      <c r="G16" s="11"/>
      <c r="H16" s="11"/>
      <c r="I16" s="11"/>
      <c r="J16" s="11"/>
      <c r="K16" s="11"/>
      <c r="L16" s="10"/>
      <c r="M16" s="11"/>
      <c r="N16" s="11"/>
      <c r="O16" s="11"/>
      <c r="P16" s="11"/>
      <c r="Q16" s="11"/>
      <c r="R16" s="11"/>
      <c r="S16" s="10"/>
      <c r="T16" s="11"/>
      <c r="U16" s="11"/>
      <c r="V16" s="11"/>
      <c r="W16" s="11"/>
      <c r="X16" s="11"/>
      <c r="Y16" s="11"/>
      <c r="Z16" s="10"/>
      <c r="AA16" s="11"/>
      <c r="AB16" s="11"/>
      <c r="AC16" s="11"/>
      <c r="AD16" s="11"/>
      <c r="AE16" s="11"/>
      <c r="AF16" s="11"/>
      <c r="AG16" s="221"/>
      <c r="AH16" s="25"/>
      <c r="AI16" s="25"/>
      <c r="AK16" s="13"/>
      <c r="AL16" s="13"/>
    </row>
    <row r="17" spans="2:38" s="12" customFormat="1" ht="12.75" customHeight="1">
      <c r="B17" s="254"/>
      <c r="C17" s="257"/>
      <c r="D17" s="263"/>
      <c r="E17" s="206"/>
      <c r="F17" s="207"/>
      <c r="G17" s="207"/>
      <c r="H17" s="207"/>
      <c r="I17" s="207"/>
      <c r="J17" s="207"/>
      <c r="K17" s="208"/>
      <c r="L17" s="206"/>
      <c r="M17" s="207"/>
      <c r="N17" s="207"/>
      <c r="O17" s="207"/>
      <c r="P17" s="207"/>
      <c r="Q17" s="207"/>
      <c r="R17" s="208"/>
      <c r="S17" s="206"/>
      <c r="T17" s="207"/>
      <c r="U17" s="207"/>
      <c r="V17" s="207"/>
      <c r="W17" s="207"/>
      <c r="X17" s="207"/>
      <c r="Y17" s="208"/>
      <c r="Z17" s="206"/>
      <c r="AA17" s="207"/>
      <c r="AB17" s="207"/>
      <c r="AC17" s="207"/>
      <c r="AD17" s="207"/>
      <c r="AE17" s="207"/>
      <c r="AF17" s="208"/>
      <c r="AG17" s="222">
        <f>SUM(E17:AF17)</f>
        <v>0</v>
      </c>
      <c r="AH17" s="111">
        <f>AG17/4</f>
        <v>0</v>
      </c>
      <c r="AI17" s="111">
        <f>ROUNDDOWN(AH17/40,1)</f>
        <v>0</v>
      </c>
      <c r="AK17" s="13"/>
      <c r="AL17" s="13"/>
    </row>
    <row r="18" spans="2:38" s="12" customFormat="1" ht="12.75" customHeight="1" thickBot="1">
      <c r="B18" s="253"/>
      <c r="C18" s="255"/>
      <c r="D18" s="262"/>
      <c r="E18" s="10"/>
      <c r="F18" s="11"/>
      <c r="G18" s="11"/>
      <c r="H18" s="11"/>
      <c r="I18" s="11"/>
      <c r="J18" s="11"/>
      <c r="K18" s="11"/>
      <c r="L18" s="10"/>
      <c r="M18" s="11"/>
      <c r="N18" s="11"/>
      <c r="O18" s="11"/>
      <c r="P18" s="11"/>
      <c r="Q18" s="11"/>
      <c r="R18" s="11"/>
      <c r="S18" s="10"/>
      <c r="T18" s="11"/>
      <c r="U18" s="11"/>
      <c r="V18" s="11"/>
      <c r="W18" s="11"/>
      <c r="X18" s="11"/>
      <c r="Y18" s="11"/>
      <c r="Z18" s="10"/>
      <c r="AA18" s="11"/>
      <c r="AB18" s="11"/>
      <c r="AC18" s="11"/>
      <c r="AD18" s="11"/>
      <c r="AE18" s="11"/>
      <c r="AF18" s="11"/>
      <c r="AG18" s="221"/>
      <c r="AH18" s="25"/>
      <c r="AI18" s="25"/>
      <c r="AK18" s="8" t="s">
        <v>48</v>
      </c>
      <c r="AL18" s="13"/>
    </row>
    <row r="19" spans="2:39" s="12" customFormat="1" ht="12.75" customHeight="1">
      <c r="B19" s="254"/>
      <c r="C19" s="257"/>
      <c r="D19" s="263"/>
      <c r="E19" s="206"/>
      <c r="F19" s="207"/>
      <c r="G19" s="207"/>
      <c r="H19" s="207"/>
      <c r="I19" s="207"/>
      <c r="J19" s="207"/>
      <c r="K19" s="208"/>
      <c r="L19" s="206"/>
      <c r="M19" s="207"/>
      <c r="N19" s="207"/>
      <c r="O19" s="207"/>
      <c r="P19" s="207"/>
      <c r="Q19" s="207"/>
      <c r="R19" s="208"/>
      <c r="S19" s="206"/>
      <c r="T19" s="207"/>
      <c r="U19" s="207"/>
      <c r="V19" s="207"/>
      <c r="W19" s="207"/>
      <c r="X19" s="207"/>
      <c r="Y19" s="208"/>
      <c r="Z19" s="206"/>
      <c r="AA19" s="207"/>
      <c r="AB19" s="207"/>
      <c r="AC19" s="207"/>
      <c r="AD19" s="207"/>
      <c r="AE19" s="207"/>
      <c r="AF19" s="208"/>
      <c r="AG19" s="222">
        <f>SUM(E19:AF19)</f>
        <v>0</v>
      </c>
      <c r="AH19" s="111">
        <f>AG19/4</f>
        <v>0</v>
      </c>
      <c r="AI19" s="111">
        <f>ROUNDDOWN(AH19/40,1)</f>
        <v>0</v>
      </c>
      <c r="AK19" s="273" t="s">
        <v>55</v>
      </c>
      <c r="AL19" s="274"/>
      <c r="AM19" s="275"/>
    </row>
    <row r="20" spans="2:39" s="12" customFormat="1" ht="12.75" customHeight="1" thickBot="1">
      <c r="B20" s="253"/>
      <c r="C20" s="255"/>
      <c r="D20" s="262"/>
      <c r="E20" s="10"/>
      <c r="F20" s="11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1"/>
      <c r="S20" s="10"/>
      <c r="T20" s="11"/>
      <c r="U20" s="11"/>
      <c r="V20" s="11"/>
      <c r="W20" s="11"/>
      <c r="X20" s="11"/>
      <c r="Y20" s="11"/>
      <c r="Z20" s="10"/>
      <c r="AA20" s="11"/>
      <c r="AB20" s="11"/>
      <c r="AC20" s="11"/>
      <c r="AD20" s="11"/>
      <c r="AE20" s="11"/>
      <c r="AF20" s="11"/>
      <c r="AG20" s="221"/>
      <c r="AH20" s="25"/>
      <c r="AI20" s="25"/>
      <c r="AK20" s="276"/>
      <c r="AL20" s="277"/>
      <c r="AM20" s="278"/>
    </row>
    <row r="21" spans="2:38" s="12" customFormat="1" ht="12.75" customHeight="1">
      <c r="B21" s="254"/>
      <c r="C21" s="257"/>
      <c r="D21" s="263"/>
      <c r="E21" s="206"/>
      <c r="F21" s="207"/>
      <c r="G21" s="207"/>
      <c r="H21" s="207"/>
      <c r="I21" s="207"/>
      <c r="J21" s="207"/>
      <c r="K21" s="208"/>
      <c r="L21" s="206"/>
      <c r="M21" s="207"/>
      <c r="N21" s="207"/>
      <c r="O21" s="207"/>
      <c r="P21" s="207"/>
      <c r="Q21" s="207"/>
      <c r="R21" s="208"/>
      <c r="S21" s="206"/>
      <c r="T21" s="207"/>
      <c r="U21" s="207"/>
      <c r="V21" s="207"/>
      <c r="W21" s="207"/>
      <c r="X21" s="207"/>
      <c r="Y21" s="208"/>
      <c r="Z21" s="206"/>
      <c r="AA21" s="207"/>
      <c r="AB21" s="207"/>
      <c r="AC21" s="207"/>
      <c r="AD21" s="207"/>
      <c r="AE21" s="207"/>
      <c r="AF21" s="208"/>
      <c r="AG21" s="222">
        <f>SUM(E21:AF21)</f>
        <v>0</v>
      </c>
      <c r="AH21" s="111">
        <f>AG21/4</f>
        <v>0</v>
      </c>
      <c r="AI21" s="111">
        <f>ROUNDDOWN(AH21/40,1)</f>
        <v>0</v>
      </c>
      <c r="AK21" s="13"/>
      <c r="AL21" s="13"/>
    </row>
    <row r="22" spans="2:38" s="12" customFormat="1" ht="12.75" customHeight="1">
      <c r="B22" s="253"/>
      <c r="C22" s="255"/>
      <c r="D22" s="262"/>
      <c r="E22" s="10"/>
      <c r="F22" s="11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11"/>
      <c r="Y22" s="11"/>
      <c r="Z22" s="10"/>
      <c r="AA22" s="11"/>
      <c r="AB22" s="11"/>
      <c r="AC22" s="11"/>
      <c r="AD22" s="11"/>
      <c r="AE22" s="11"/>
      <c r="AF22" s="11"/>
      <c r="AG22" s="221"/>
      <c r="AH22" s="25"/>
      <c r="AI22" s="25"/>
      <c r="AK22" s="13"/>
      <c r="AL22" s="13"/>
    </row>
    <row r="23" spans="2:38" s="12" customFormat="1" ht="12.75" customHeight="1" thickBot="1">
      <c r="B23" s="254"/>
      <c r="C23" s="257"/>
      <c r="D23" s="263"/>
      <c r="E23" s="206"/>
      <c r="F23" s="207"/>
      <c r="G23" s="207"/>
      <c r="H23" s="207"/>
      <c r="I23" s="207"/>
      <c r="J23" s="207"/>
      <c r="K23" s="208"/>
      <c r="L23" s="206"/>
      <c r="M23" s="207"/>
      <c r="N23" s="207"/>
      <c r="O23" s="207"/>
      <c r="P23" s="207"/>
      <c r="Q23" s="207"/>
      <c r="R23" s="208"/>
      <c r="S23" s="206"/>
      <c r="T23" s="207"/>
      <c r="U23" s="207"/>
      <c r="V23" s="207"/>
      <c r="W23" s="207"/>
      <c r="X23" s="207"/>
      <c r="Y23" s="208"/>
      <c r="Z23" s="206"/>
      <c r="AA23" s="207"/>
      <c r="AB23" s="207"/>
      <c r="AC23" s="207"/>
      <c r="AD23" s="207"/>
      <c r="AE23" s="207"/>
      <c r="AF23" s="208"/>
      <c r="AG23" s="222">
        <f>SUM(E23:AF23)</f>
        <v>0</v>
      </c>
      <c r="AH23" s="111">
        <f>AG23/4</f>
        <v>0</v>
      </c>
      <c r="AI23" s="111">
        <f>ROUNDDOWN(AH23/40,1)</f>
        <v>0</v>
      </c>
      <c r="AK23" s="8" t="s">
        <v>49</v>
      </c>
      <c r="AL23" s="13"/>
    </row>
    <row r="24" spans="2:38" s="12" customFormat="1" ht="12.75" customHeight="1">
      <c r="B24" s="253"/>
      <c r="C24" s="255"/>
      <c r="D24" s="262"/>
      <c r="E24" s="10"/>
      <c r="F24" s="11"/>
      <c r="G24" s="11"/>
      <c r="H24" s="11"/>
      <c r="I24" s="11"/>
      <c r="J24" s="11"/>
      <c r="K24" s="11"/>
      <c r="L24" s="10"/>
      <c r="M24" s="11"/>
      <c r="N24" s="11"/>
      <c r="O24" s="11"/>
      <c r="P24" s="11"/>
      <c r="Q24" s="11"/>
      <c r="R24" s="11"/>
      <c r="S24" s="10"/>
      <c r="T24" s="11"/>
      <c r="U24" s="11"/>
      <c r="V24" s="11"/>
      <c r="W24" s="11"/>
      <c r="X24" s="11"/>
      <c r="Y24" s="11"/>
      <c r="Z24" s="10"/>
      <c r="AA24" s="11"/>
      <c r="AB24" s="11"/>
      <c r="AC24" s="11"/>
      <c r="AD24" s="11"/>
      <c r="AE24" s="11"/>
      <c r="AF24" s="11"/>
      <c r="AG24" s="221"/>
      <c r="AH24" s="25"/>
      <c r="AI24" s="25"/>
      <c r="AK24" s="273" t="s">
        <v>56</v>
      </c>
      <c r="AL24" s="275"/>
    </row>
    <row r="25" spans="2:38" s="12" customFormat="1" ht="12.75" customHeight="1" thickBot="1">
      <c r="B25" s="254"/>
      <c r="C25" s="257"/>
      <c r="D25" s="263"/>
      <c r="E25" s="206"/>
      <c r="F25" s="207"/>
      <c r="G25" s="207"/>
      <c r="H25" s="207"/>
      <c r="I25" s="207"/>
      <c r="J25" s="207"/>
      <c r="K25" s="208"/>
      <c r="L25" s="209"/>
      <c r="M25" s="207"/>
      <c r="N25" s="207"/>
      <c r="O25" s="207"/>
      <c r="P25" s="207"/>
      <c r="Q25" s="207"/>
      <c r="R25" s="210"/>
      <c r="S25" s="206"/>
      <c r="T25" s="207"/>
      <c r="U25" s="207"/>
      <c r="V25" s="207"/>
      <c r="W25" s="207"/>
      <c r="X25" s="207"/>
      <c r="Y25" s="208"/>
      <c r="Z25" s="209"/>
      <c r="AA25" s="207"/>
      <c r="AB25" s="207"/>
      <c r="AC25" s="207"/>
      <c r="AD25" s="207"/>
      <c r="AE25" s="207"/>
      <c r="AF25" s="210"/>
      <c r="AG25" s="222">
        <f>SUM(E25:AF25)</f>
        <v>0</v>
      </c>
      <c r="AH25" s="111">
        <f>AG25/4</f>
        <v>0</v>
      </c>
      <c r="AI25" s="111">
        <f>ROUNDDOWN(AH25/40,1)</f>
        <v>0</v>
      </c>
      <c r="AK25" s="276"/>
      <c r="AL25" s="278"/>
    </row>
    <row r="26" spans="2:46" s="12" customFormat="1" ht="12.75" customHeight="1">
      <c r="B26" s="253"/>
      <c r="C26" s="255"/>
      <c r="D26" s="262"/>
      <c r="E26" s="10"/>
      <c r="F26" s="11"/>
      <c r="G26" s="11"/>
      <c r="H26" s="11"/>
      <c r="I26" s="11"/>
      <c r="J26" s="11"/>
      <c r="K26" s="11"/>
      <c r="L26" s="10"/>
      <c r="M26" s="11"/>
      <c r="N26" s="11"/>
      <c r="O26" s="11"/>
      <c r="P26" s="11"/>
      <c r="Q26" s="11"/>
      <c r="R26" s="11"/>
      <c r="S26" s="10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221"/>
      <c r="AH26" s="25"/>
      <c r="AI26" s="25"/>
      <c r="AK26" s="13"/>
      <c r="AL26" s="13"/>
      <c r="AQ26" s="86"/>
      <c r="AT26" s="86"/>
    </row>
    <row r="27" spans="2:38" s="12" customFormat="1" ht="12.75" customHeight="1">
      <c r="B27" s="264"/>
      <c r="C27" s="265"/>
      <c r="D27" s="266"/>
      <c r="E27" s="216"/>
      <c r="F27" s="217"/>
      <c r="G27" s="217"/>
      <c r="H27" s="217"/>
      <c r="I27" s="217"/>
      <c r="J27" s="217"/>
      <c r="K27" s="218"/>
      <c r="L27" s="219"/>
      <c r="M27" s="217"/>
      <c r="N27" s="217"/>
      <c r="O27" s="217"/>
      <c r="P27" s="217"/>
      <c r="Q27" s="217"/>
      <c r="R27" s="220"/>
      <c r="S27" s="216"/>
      <c r="T27" s="217"/>
      <c r="U27" s="217"/>
      <c r="V27" s="217"/>
      <c r="W27" s="217"/>
      <c r="X27" s="217"/>
      <c r="Y27" s="218"/>
      <c r="Z27" s="219"/>
      <c r="AA27" s="217"/>
      <c r="AB27" s="217"/>
      <c r="AC27" s="217"/>
      <c r="AD27" s="217"/>
      <c r="AE27" s="217"/>
      <c r="AF27" s="220"/>
      <c r="AG27" s="229">
        <f>SUM(E27:AF27)</f>
        <v>0</v>
      </c>
      <c r="AH27" s="123">
        <f>AG27/4</f>
        <v>0</v>
      </c>
      <c r="AI27" s="111">
        <f>ROUNDDOWN(AH27/40,1)</f>
        <v>0</v>
      </c>
      <c r="AK27" s="13"/>
      <c r="AL27" s="13"/>
    </row>
    <row r="28" spans="2:42" s="12" customFormat="1" ht="12.75" customHeight="1">
      <c r="B28" s="253"/>
      <c r="C28" s="255"/>
      <c r="D28" s="256"/>
      <c r="E28" s="98"/>
      <c r="F28" s="93"/>
      <c r="G28" s="93"/>
      <c r="H28" s="93"/>
      <c r="I28" s="93"/>
      <c r="J28" s="93"/>
      <c r="K28" s="108"/>
      <c r="L28" s="95"/>
      <c r="M28" s="93"/>
      <c r="N28" s="93"/>
      <c r="O28" s="93"/>
      <c r="P28" s="93"/>
      <c r="Q28" s="95"/>
      <c r="R28" s="93"/>
      <c r="S28" s="98"/>
      <c r="T28" s="93"/>
      <c r="U28" s="93"/>
      <c r="V28" s="93"/>
      <c r="W28" s="93"/>
      <c r="X28" s="93"/>
      <c r="Y28" s="94"/>
      <c r="Z28" s="95"/>
      <c r="AA28" s="93"/>
      <c r="AB28" s="93"/>
      <c r="AC28" s="95"/>
      <c r="AD28" s="93"/>
      <c r="AE28" s="93"/>
      <c r="AF28" s="99"/>
      <c r="AG28" s="226"/>
      <c r="AH28" s="25"/>
      <c r="AI28" s="25"/>
      <c r="AK28" s="13"/>
      <c r="AL28" s="13"/>
      <c r="AO28" s="86"/>
      <c r="AP28" s="86"/>
    </row>
    <row r="29" spans="2:42" s="12" customFormat="1" ht="12.75" customHeight="1">
      <c r="B29" s="254"/>
      <c r="C29" s="257"/>
      <c r="D29" s="258"/>
      <c r="E29" s="142"/>
      <c r="F29" s="143"/>
      <c r="G29" s="143"/>
      <c r="H29" s="143"/>
      <c r="I29" s="143"/>
      <c r="J29" s="143"/>
      <c r="K29" s="144"/>
      <c r="L29" s="149"/>
      <c r="M29" s="143"/>
      <c r="N29" s="143"/>
      <c r="O29" s="143"/>
      <c r="P29" s="143"/>
      <c r="Q29" s="143"/>
      <c r="R29" s="144"/>
      <c r="S29" s="142"/>
      <c r="T29" s="143"/>
      <c r="U29" s="143"/>
      <c r="V29" s="143"/>
      <c r="W29" s="143"/>
      <c r="X29" s="143"/>
      <c r="Y29" s="144"/>
      <c r="Z29" s="149"/>
      <c r="AA29" s="143"/>
      <c r="AB29" s="143"/>
      <c r="AC29" s="143"/>
      <c r="AD29" s="143"/>
      <c r="AE29" s="143"/>
      <c r="AF29" s="158"/>
      <c r="AG29" s="225">
        <f>SUM(E29:AF29)</f>
        <v>0</v>
      </c>
      <c r="AH29" s="111">
        <f>AG29/4</f>
        <v>0</v>
      </c>
      <c r="AI29" s="111">
        <f>ROUNDDOWN(AH29/40,1)</f>
        <v>0</v>
      </c>
      <c r="AK29" s="13"/>
      <c r="AL29" s="13"/>
      <c r="AO29" s="86"/>
      <c r="AP29" s="86"/>
    </row>
    <row r="30" spans="2:42" s="12" customFormat="1" ht="12.75" customHeight="1">
      <c r="B30" s="253"/>
      <c r="C30" s="255"/>
      <c r="D30" s="256"/>
      <c r="E30" s="98"/>
      <c r="F30" s="93"/>
      <c r="G30" s="93"/>
      <c r="H30" s="93"/>
      <c r="I30" s="95"/>
      <c r="J30" s="93"/>
      <c r="K30" s="94"/>
      <c r="L30" s="95"/>
      <c r="M30" s="93"/>
      <c r="N30" s="93"/>
      <c r="O30" s="95"/>
      <c r="P30" s="93"/>
      <c r="Q30" s="93"/>
      <c r="R30" s="93"/>
      <c r="S30" s="98"/>
      <c r="T30" s="93"/>
      <c r="U30" s="95"/>
      <c r="V30" s="93"/>
      <c r="W30" s="93"/>
      <c r="X30" s="93"/>
      <c r="Y30" s="94"/>
      <c r="Z30" s="95"/>
      <c r="AA30" s="95"/>
      <c r="AB30" s="93"/>
      <c r="AC30" s="93"/>
      <c r="AD30" s="93"/>
      <c r="AE30" s="93"/>
      <c r="AF30" s="99"/>
      <c r="AG30" s="226"/>
      <c r="AH30" s="25"/>
      <c r="AI30" s="25"/>
      <c r="AK30" s="8"/>
      <c r="AL30" s="13"/>
      <c r="AM30" s="13"/>
      <c r="AO30" s="86"/>
      <c r="AP30" s="86"/>
    </row>
    <row r="31" spans="2:42" s="12" customFormat="1" ht="12.75" customHeight="1">
      <c r="B31" s="254"/>
      <c r="C31" s="257"/>
      <c r="D31" s="258"/>
      <c r="E31" s="139"/>
      <c r="F31" s="140"/>
      <c r="G31" s="140"/>
      <c r="H31" s="140"/>
      <c r="I31" s="140"/>
      <c r="J31" s="140"/>
      <c r="K31" s="141"/>
      <c r="L31" s="147"/>
      <c r="M31" s="140"/>
      <c r="N31" s="140"/>
      <c r="O31" s="140"/>
      <c r="P31" s="140"/>
      <c r="Q31" s="140"/>
      <c r="R31" s="141"/>
      <c r="S31" s="139"/>
      <c r="T31" s="140"/>
      <c r="U31" s="140"/>
      <c r="V31" s="140"/>
      <c r="W31" s="140"/>
      <c r="X31" s="140"/>
      <c r="Y31" s="141"/>
      <c r="Z31" s="147"/>
      <c r="AA31" s="140"/>
      <c r="AB31" s="140"/>
      <c r="AC31" s="140"/>
      <c r="AD31" s="140"/>
      <c r="AE31" s="140"/>
      <c r="AF31" s="153"/>
      <c r="AG31" s="225">
        <f>SUM(E31:AF31)</f>
        <v>0</v>
      </c>
      <c r="AH31" s="111">
        <f>AG31/4</f>
        <v>0</v>
      </c>
      <c r="AI31" s="111">
        <f>ROUNDDOWN(AH31/40,1)</f>
        <v>0</v>
      </c>
      <c r="AK31" s="13"/>
      <c r="AL31" s="13"/>
      <c r="AM31" s="13"/>
      <c r="AO31" s="86"/>
      <c r="AP31" s="86"/>
    </row>
    <row r="32" spans="2:45" s="12" customFormat="1" ht="12.75" customHeight="1">
      <c r="B32" s="253"/>
      <c r="C32" s="255"/>
      <c r="D32" s="256"/>
      <c r="E32" s="91"/>
      <c r="F32" s="90"/>
      <c r="G32" s="90"/>
      <c r="H32" s="89"/>
      <c r="I32" s="90"/>
      <c r="J32" s="90"/>
      <c r="K32" s="92"/>
      <c r="L32" s="89"/>
      <c r="M32" s="89"/>
      <c r="N32" s="90"/>
      <c r="O32" s="90"/>
      <c r="P32" s="90"/>
      <c r="Q32" s="90"/>
      <c r="R32" s="90"/>
      <c r="S32" s="91"/>
      <c r="T32" s="90"/>
      <c r="U32" s="90"/>
      <c r="V32" s="90"/>
      <c r="W32" s="90"/>
      <c r="X32" s="90"/>
      <c r="Y32" s="107"/>
      <c r="Z32" s="89"/>
      <c r="AA32" s="90"/>
      <c r="AB32" s="90"/>
      <c r="AC32" s="90"/>
      <c r="AD32" s="90"/>
      <c r="AE32" s="90"/>
      <c r="AF32" s="100"/>
      <c r="AG32" s="226"/>
      <c r="AH32" s="25"/>
      <c r="AI32" s="25"/>
      <c r="AK32" s="13"/>
      <c r="AL32" s="13"/>
      <c r="AM32" s="13"/>
      <c r="AO32" s="86"/>
      <c r="AP32" s="86"/>
      <c r="AQ32" s="86"/>
      <c r="AS32" s="86"/>
    </row>
    <row r="33" spans="2:45" s="12" customFormat="1" ht="12.75" customHeight="1">
      <c r="B33" s="254"/>
      <c r="C33" s="257"/>
      <c r="D33" s="258"/>
      <c r="E33" s="142"/>
      <c r="F33" s="143"/>
      <c r="G33" s="143"/>
      <c r="H33" s="143"/>
      <c r="I33" s="143"/>
      <c r="J33" s="143"/>
      <c r="K33" s="144"/>
      <c r="L33" s="149"/>
      <c r="M33" s="143"/>
      <c r="N33" s="143"/>
      <c r="O33" s="143"/>
      <c r="P33" s="143"/>
      <c r="Q33" s="143"/>
      <c r="R33" s="144"/>
      <c r="S33" s="142"/>
      <c r="T33" s="143"/>
      <c r="U33" s="143"/>
      <c r="V33" s="143"/>
      <c r="W33" s="143"/>
      <c r="X33" s="143"/>
      <c r="Y33" s="144"/>
      <c r="Z33" s="149"/>
      <c r="AA33" s="143"/>
      <c r="AB33" s="143"/>
      <c r="AC33" s="143"/>
      <c r="AD33" s="143"/>
      <c r="AE33" s="143"/>
      <c r="AF33" s="158"/>
      <c r="AG33" s="225">
        <f>SUM(E33:AF33)</f>
        <v>0</v>
      </c>
      <c r="AH33" s="111">
        <f>AG33/4</f>
        <v>0</v>
      </c>
      <c r="AI33" s="111">
        <f>ROUNDDOWN(AH33/40,1)</f>
        <v>0</v>
      </c>
      <c r="AK33" s="13"/>
      <c r="AL33" s="13"/>
      <c r="AM33" s="13"/>
      <c r="AO33" s="86"/>
      <c r="AP33" s="86"/>
      <c r="AQ33" s="86"/>
      <c r="AS33" s="86"/>
    </row>
    <row r="34" spans="2:46" s="12" customFormat="1" ht="12.75" customHeight="1">
      <c r="B34" s="253"/>
      <c r="C34" s="255"/>
      <c r="D34" s="256"/>
      <c r="E34" s="98"/>
      <c r="F34" s="95"/>
      <c r="G34" s="93"/>
      <c r="H34" s="93"/>
      <c r="I34" s="93"/>
      <c r="J34" s="93"/>
      <c r="K34" s="94"/>
      <c r="L34" s="95"/>
      <c r="M34" s="93"/>
      <c r="N34" s="93"/>
      <c r="O34" s="93"/>
      <c r="P34" s="93"/>
      <c r="Q34" s="93"/>
      <c r="R34" s="95"/>
      <c r="S34" s="98"/>
      <c r="T34" s="93"/>
      <c r="U34" s="93"/>
      <c r="V34" s="93"/>
      <c r="W34" s="93"/>
      <c r="X34" s="95"/>
      <c r="Y34" s="94"/>
      <c r="Z34" s="95"/>
      <c r="AA34" s="93"/>
      <c r="AB34" s="93"/>
      <c r="AC34" s="93"/>
      <c r="AD34" s="95"/>
      <c r="AE34" s="93"/>
      <c r="AF34" s="99"/>
      <c r="AG34" s="226"/>
      <c r="AH34" s="25"/>
      <c r="AI34" s="25"/>
      <c r="AK34" s="13"/>
      <c r="AL34" s="13"/>
      <c r="AM34" s="13"/>
      <c r="AO34" s="86"/>
      <c r="AP34" s="86"/>
      <c r="AQ34" s="86"/>
      <c r="AR34" s="86"/>
      <c r="AS34" s="86"/>
      <c r="AT34" s="86"/>
    </row>
    <row r="35" spans="2:39" s="12" customFormat="1" ht="12.75" customHeight="1">
      <c r="B35" s="254"/>
      <c r="C35" s="257"/>
      <c r="D35" s="258"/>
      <c r="E35" s="139"/>
      <c r="F35" s="140"/>
      <c r="G35" s="140"/>
      <c r="H35" s="140"/>
      <c r="I35" s="140"/>
      <c r="J35" s="140"/>
      <c r="K35" s="141"/>
      <c r="L35" s="147"/>
      <c r="M35" s="140"/>
      <c r="N35" s="140"/>
      <c r="O35" s="140"/>
      <c r="P35" s="140"/>
      <c r="Q35" s="140"/>
      <c r="R35" s="141"/>
      <c r="S35" s="139"/>
      <c r="T35" s="140"/>
      <c r="U35" s="140"/>
      <c r="V35" s="140"/>
      <c r="W35" s="140"/>
      <c r="X35" s="140"/>
      <c r="Y35" s="141"/>
      <c r="Z35" s="147"/>
      <c r="AA35" s="140"/>
      <c r="AB35" s="140"/>
      <c r="AC35" s="140"/>
      <c r="AD35" s="140"/>
      <c r="AE35" s="140"/>
      <c r="AF35" s="153"/>
      <c r="AG35" s="225">
        <f>SUM(E35:AF35)</f>
        <v>0</v>
      </c>
      <c r="AH35" s="111">
        <f>AG35/4</f>
        <v>0</v>
      </c>
      <c r="AI35" s="111">
        <f>ROUNDDOWN(AH35/40,1)</f>
        <v>0</v>
      </c>
      <c r="AK35" s="8"/>
      <c r="AL35" s="13"/>
      <c r="AM35" s="13"/>
    </row>
    <row r="36" spans="2:39" s="12" customFormat="1" ht="12.75" customHeight="1">
      <c r="B36" s="253"/>
      <c r="C36" s="255"/>
      <c r="D36" s="256"/>
      <c r="E36" s="91"/>
      <c r="F36" s="90"/>
      <c r="G36" s="90"/>
      <c r="H36" s="90"/>
      <c r="I36" s="90"/>
      <c r="J36" s="89"/>
      <c r="K36" s="92"/>
      <c r="L36" s="89"/>
      <c r="M36" s="90"/>
      <c r="N36" s="90"/>
      <c r="O36" s="90"/>
      <c r="P36" s="89"/>
      <c r="Q36" s="90"/>
      <c r="R36" s="92"/>
      <c r="S36" s="91"/>
      <c r="T36" s="90"/>
      <c r="U36" s="90"/>
      <c r="V36" s="89"/>
      <c r="W36" s="90"/>
      <c r="X36" s="90"/>
      <c r="Y36" s="92"/>
      <c r="Z36" s="89"/>
      <c r="AA36" s="90"/>
      <c r="AB36" s="89"/>
      <c r="AC36" s="90"/>
      <c r="AD36" s="90"/>
      <c r="AE36" s="90"/>
      <c r="AF36" s="100"/>
      <c r="AG36" s="226"/>
      <c r="AH36" s="25"/>
      <c r="AI36" s="25"/>
      <c r="AK36" s="13"/>
      <c r="AL36" s="13"/>
      <c r="AM36" s="13"/>
    </row>
    <row r="37" spans="2:39" s="12" customFormat="1" ht="12.75" customHeight="1">
      <c r="B37" s="254"/>
      <c r="C37" s="257"/>
      <c r="D37" s="258"/>
      <c r="E37" s="142"/>
      <c r="F37" s="143"/>
      <c r="G37" s="143"/>
      <c r="H37" s="143"/>
      <c r="I37" s="143"/>
      <c r="J37" s="143"/>
      <c r="K37" s="144"/>
      <c r="L37" s="149"/>
      <c r="M37" s="143"/>
      <c r="N37" s="143"/>
      <c r="O37" s="143"/>
      <c r="P37" s="143"/>
      <c r="Q37" s="143"/>
      <c r="R37" s="144"/>
      <c r="S37" s="142"/>
      <c r="T37" s="143"/>
      <c r="U37" s="143"/>
      <c r="V37" s="143"/>
      <c r="W37" s="143"/>
      <c r="X37" s="143"/>
      <c r="Y37" s="144"/>
      <c r="Z37" s="149"/>
      <c r="AA37" s="143"/>
      <c r="AB37" s="143"/>
      <c r="AC37" s="143"/>
      <c r="AD37" s="143"/>
      <c r="AE37" s="143"/>
      <c r="AF37" s="158"/>
      <c r="AG37" s="225">
        <f>SUM(E37:AF37)</f>
        <v>0</v>
      </c>
      <c r="AH37" s="111">
        <f>AG37/4</f>
        <v>0</v>
      </c>
      <c r="AI37" s="111">
        <f>ROUNDDOWN(AH37/40,1)</f>
        <v>0</v>
      </c>
      <c r="AK37" s="13"/>
      <c r="AL37" s="13"/>
      <c r="AM37" s="13"/>
    </row>
    <row r="38" spans="2:46" s="12" customFormat="1" ht="12.75" customHeight="1">
      <c r="B38" s="253"/>
      <c r="C38" s="255"/>
      <c r="D38" s="256"/>
      <c r="E38" s="98"/>
      <c r="F38" s="93"/>
      <c r="G38" s="95"/>
      <c r="H38" s="93"/>
      <c r="I38" s="93"/>
      <c r="J38" s="93"/>
      <c r="K38" s="94"/>
      <c r="L38" s="95"/>
      <c r="M38" s="93"/>
      <c r="N38" s="95"/>
      <c r="O38" s="93"/>
      <c r="P38" s="93"/>
      <c r="Q38" s="93"/>
      <c r="R38" s="93"/>
      <c r="S38" s="98"/>
      <c r="T38" s="95"/>
      <c r="U38" s="93"/>
      <c r="V38" s="93"/>
      <c r="W38" s="93"/>
      <c r="X38" s="93"/>
      <c r="Y38" s="94"/>
      <c r="Z38" s="95"/>
      <c r="AA38" s="93"/>
      <c r="AB38" s="93"/>
      <c r="AC38" s="93"/>
      <c r="AD38" s="93"/>
      <c r="AE38" s="95"/>
      <c r="AF38" s="99"/>
      <c r="AG38" s="226"/>
      <c r="AH38" s="25"/>
      <c r="AI38" s="25"/>
      <c r="AK38" s="13"/>
      <c r="AL38" s="13"/>
      <c r="AO38" s="86"/>
      <c r="AP38" s="86"/>
      <c r="AQ38" s="86"/>
      <c r="AT38" s="86"/>
    </row>
    <row r="39" spans="2:46" s="12" customFormat="1" ht="12.75" customHeight="1">
      <c r="B39" s="254"/>
      <c r="C39" s="257"/>
      <c r="D39" s="258"/>
      <c r="E39" s="139"/>
      <c r="F39" s="140"/>
      <c r="G39" s="140"/>
      <c r="H39" s="140"/>
      <c r="I39" s="140"/>
      <c r="J39" s="140"/>
      <c r="K39" s="141"/>
      <c r="L39" s="147"/>
      <c r="M39" s="140"/>
      <c r="N39" s="140"/>
      <c r="O39" s="140"/>
      <c r="P39" s="140"/>
      <c r="Q39" s="140"/>
      <c r="R39" s="141"/>
      <c r="S39" s="139"/>
      <c r="T39" s="140"/>
      <c r="U39" s="140"/>
      <c r="V39" s="140"/>
      <c r="W39" s="140"/>
      <c r="X39" s="140"/>
      <c r="Y39" s="141"/>
      <c r="Z39" s="147"/>
      <c r="AA39" s="140"/>
      <c r="AB39" s="140"/>
      <c r="AC39" s="140"/>
      <c r="AD39" s="140"/>
      <c r="AE39" s="140"/>
      <c r="AF39" s="153"/>
      <c r="AG39" s="225">
        <f>SUM(E39:AF39)</f>
        <v>0</v>
      </c>
      <c r="AH39" s="111">
        <f>AG39/4</f>
        <v>0</v>
      </c>
      <c r="AI39" s="111">
        <f>ROUNDDOWN(AH39/40,1)</f>
        <v>0</v>
      </c>
      <c r="AK39" s="8"/>
      <c r="AL39" s="13"/>
      <c r="AT39" s="86"/>
    </row>
    <row r="40" spans="2:46" s="12" customFormat="1" ht="12.75" customHeight="1">
      <c r="B40" s="253"/>
      <c r="C40" s="255"/>
      <c r="D40" s="256"/>
      <c r="E40" s="98"/>
      <c r="F40" s="93"/>
      <c r="G40" s="93"/>
      <c r="H40" s="93"/>
      <c r="I40" s="93"/>
      <c r="J40" s="95"/>
      <c r="K40" s="94"/>
      <c r="L40" s="95"/>
      <c r="M40" s="93"/>
      <c r="N40" s="93"/>
      <c r="O40" s="95"/>
      <c r="P40" s="93"/>
      <c r="Q40" s="93"/>
      <c r="R40" s="95"/>
      <c r="S40" s="98"/>
      <c r="T40" s="93"/>
      <c r="U40" s="95"/>
      <c r="V40" s="93"/>
      <c r="W40" s="93"/>
      <c r="X40" s="93"/>
      <c r="Y40" s="94"/>
      <c r="Z40" s="95"/>
      <c r="AA40" s="93"/>
      <c r="AB40" s="93"/>
      <c r="AC40" s="93"/>
      <c r="AD40" s="93"/>
      <c r="AE40" s="95"/>
      <c r="AF40" s="99"/>
      <c r="AG40" s="226"/>
      <c r="AH40" s="25"/>
      <c r="AI40" s="25"/>
      <c r="AK40" s="13"/>
      <c r="AL40" s="13"/>
      <c r="AO40" s="86"/>
      <c r="AP40" s="86"/>
      <c r="AQ40" s="86"/>
      <c r="AT40" s="86"/>
    </row>
    <row r="41" spans="2:38" s="12" customFormat="1" ht="12.75" customHeight="1">
      <c r="B41" s="254"/>
      <c r="C41" s="257"/>
      <c r="D41" s="258"/>
      <c r="E41" s="142"/>
      <c r="F41" s="143"/>
      <c r="G41" s="143"/>
      <c r="H41" s="143"/>
      <c r="I41" s="143"/>
      <c r="J41" s="143"/>
      <c r="K41" s="144"/>
      <c r="L41" s="149"/>
      <c r="M41" s="143"/>
      <c r="N41" s="143"/>
      <c r="O41" s="143"/>
      <c r="P41" s="143"/>
      <c r="Q41" s="143"/>
      <c r="R41" s="144"/>
      <c r="S41" s="142"/>
      <c r="T41" s="143"/>
      <c r="U41" s="143"/>
      <c r="V41" s="143"/>
      <c r="W41" s="143"/>
      <c r="X41" s="143"/>
      <c r="Y41" s="144"/>
      <c r="Z41" s="149"/>
      <c r="AA41" s="143"/>
      <c r="AB41" s="143"/>
      <c r="AC41" s="143"/>
      <c r="AD41" s="143"/>
      <c r="AE41" s="143"/>
      <c r="AF41" s="158"/>
      <c r="AG41" s="225">
        <f>SUM(E41:AF41)</f>
        <v>0</v>
      </c>
      <c r="AH41" s="111">
        <f>AG41/4</f>
        <v>0</v>
      </c>
      <c r="AI41" s="111">
        <f>ROUNDDOWN(AH41/40,1)</f>
        <v>0</v>
      </c>
      <c r="AK41" s="8"/>
      <c r="AL41" s="13"/>
    </row>
    <row r="42" spans="2:46" s="12" customFormat="1" ht="12.75" customHeight="1">
      <c r="B42" s="253"/>
      <c r="C42" s="255"/>
      <c r="D42" s="256"/>
      <c r="E42" s="98"/>
      <c r="F42" s="93"/>
      <c r="G42" s="93"/>
      <c r="H42" s="93"/>
      <c r="I42" s="95"/>
      <c r="J42" s="93"/>
      <c r="K42" s="94"/>
      <c r="L42" s="95"/>
      <c r="M42" s="93"/>
      <c r="N42" s="95"/>
      <c r="O42" s="93"/>
      <c r="P42" s="93"/>
      <c r="Q42" s="93"/>
      <c r="R42" s="93"/>
      <c r="S42" s="98"/>
      <c r="T42" s="93"/>
      <c r="U42" s="93"/>
      <c r="V42" s="95"/>
      <c r="W42" s="93"/>
      <c r="X42" s="93"/>
      <c r="Y42" s="108"/>
      <c r="Z42" s="95"/>
      <c r="AA42" s="93"/>
      <c r="AB42" s="93"/>
      <c r="AC42" s="95"/>
      <c r="AD42" s="93"/>
      <c r="AE42" s="93"/>
      <c r="AF42" s="99"/>
      <c r="AG42" s="226"/>
      <c r="AH42" s="25"/>
      <c r="AI42" s="25"/>
      <c r="AK42" s="13"/>
      <c r="AL42" s="13"/>
      <c r="AO42" s="86"/>
      <c r="AP42" s="86"/>
      <c r="AQ42" s="86"/>
      <c r="AT42" s="86"/>
    </row>
    <row r="43" spans="2:38" s="12" customFormat="1" ht="12.75" customHeight="1">
      <c r="B43" s="254"/>
      <c r="C43" s="257"/>
      <c r="D43" s="258"/>
      <c r="E43" s="139"/>
      <c r="F43" s="140"/>
      <c r="G43" s="140"/>
      <c r="H43" s="140"/>
      <c r="I43" s="140"/>
      <c r="J43" s="140"/>
      <c r="K43" s="141"/>
      <c r="L43" s="147"/>
      <c r="M43" s="140"/>
      <c r="N43" s="140"/>
      <c r="O43" s="140"/>
      <c r="P43" s="140"/>
      <c r="Q43" s="140"/>
      <c r="R43" s="141"/>
      <c r="S43" s="139"/>
      <c r="T43" s="140"/>
      <c r="U43" s="140"/>
      <c r="V43" s="140"/>
      <c r="W43" s="140"/>
      <c r="X43" s="140"/>
      <c r="Y43" s="141"/>
      <c r="Z43" s="147"/>
      <c r="AA43" s="140"/>
      <c r="AB43" s="140"/>
      <c r="AC43" s="140"/>
      <c r="AD43" s="140"/>
      <c r="AE43" s="140"/>
      <c r="AF43" s="153"/>
      <c r="AG43" s="225">
        <f>SUM(E43:AF43)</f>
        <v>0</v>
      </c>
      <c r="AH43" s="111">
        <f>AG43/4</f>
        <v>0</v>
      </c>
      <c r="AI43" s="111">
        <f>ROUNDDOWN(AH43/40,1)</f>
        <v>0</v>
      </c>
      <c r="AK43" s="8"/>
      <c r="AL43" s="13"/>
    </row>
    <row r="44" spans="2:45" s="12" customFormat="1" ht="12.75" customHeight="1">
      <c r="B44" s="253"/>
      <c r="C44" s="255"/>
      <c r="D44" s="256"/>
      <c r="E44" s="91"/>
      <c r="F44" s="90"/>
      <c r="G44" s="89"/>
      <c r="H44" s="90"/>
      <c r="I44" s="90"/>
      <c r="J44" s="90"/>
      <c r="K44" s="92"/>
      <c r="L44" s="89"/>
      <c r="M44" s="90"/>
      <c r="N44" s="90"/>
      <c r="O44" s="90"/>
      <c r="P44" s="90"/>
      <c r="Q44" s="89"/>
      <c r="R44" s="90"/>
      <c r="S44" s="91"/>
      <c r="T44" s="90"/>
      <c r="U44" s="90"/>
      <c r="V44" s="90"/>
      <c r="W44" s="90"/>
      <c r="X44" s="89"/>
      <c r="Y44" s="92"/>
      <c r="Z44" s="89"/>
      <c r="AA44" s="90"/>
      <c r="AB44" s="90"/>
      <c r="AC44" s="90"/>
      <c r="AD44" s="90"/>
      <c r="AE44" s="90"/>
      <c r="AF44" s="100"/>
      <c r="AG44" s="226"/>
      <c r="AH44" s="25"/>
      <c r="AI44" s="25"/>
      <c r="AK44" s="13"/>
      <c r="AL44" s="13"/>
      <c r="AM44" s="13"/>
      <c r="AO44" s="86"/>
      <c r="AP44" s="86"/>
      <c r="AQ44" s="86"/>
      <c r="AS44" s="86"/>
    </row>
    <row r="45" spans="2:39" s="12" customFormat="1" ht="12.75" customHeight="1">
      <c r="B45" s="254"/>
      <c r="C45" s="257"/>
      <c r="D45" s="258"/>
      <c r="E45" s="142"/>
      <c r="F45" s="143"/>
      <c r="G45" s="143"/>
      <c r="H45" s="143"/>
      <c r="I45" s="143"/>
      <c r="J45" s="143"/>
      <c r="K45" s="144"/>
      <c r="L45" s="149"/>
      <c r="M45" s="143"/>
      <c r="N45" s="143"/>
      <c r="O45" s="143"/>
      <c r="P45" s="143"/>
      <c r="Q45" s="143"/>
      <c r="R45" s="144"/>
      <c r="S45" s="142"/>
      <c r="T45" s="143"/>
      <c r="U45" s="143"/>
      <c r="V45" s="143"/>
      <c r="W45" s="143"/>
      <c r="X45" s="143"/>
      <c r="Y45" s="144"/>
      <c r="Z45" s="149"/>
      <c r="AA45" s="143"/>
      <c r="AB45" s="143"/>
      <c r="AC45" s="143"/>
      <c r="AD45" s="143"/>
      <c r="AE45" s="143"/>
      <c r="AF45" s="158"/>
      <c r="AG45" s="225">
        <f>SUM(E45:AF45)</f>
        <v>0</v>
      </c>
      <c r="AH45" s="111">
        <f>AG45/4</f>
        <v>0</v>
      </c>
      <c r="AI45" s="111">
        <f>ROUNDDOWN(AH45/40,1)</f>
        <v>0</v>
      </c>
      <c r="AK45" s="13"/>
      <c r="AL45" s="13"/>
      <c r="AM45" s="13"/>
    </row>
    <row r="46" spans="2:46" s="12" customFormat="1" ht="12.75" customHeight="1">
      <c r="B46" s="253"/>
      <c r="C46" s="255"/>
      <c r="D46" s="256"/>
      <c r="E46" s="98"/>
      <c r="F46" s="93"/>
      <c r="G46" s="93"/>
      <c r="H46" s="95"/>
      <c r="I46" s="93"/>
      <c r="J46" s="93"/>
      <c r="K46" s="94"/>
      <c r="L46" s="95"/>
      <c r="M46" s="95"/>
      <c r="N46" s="93"/>
      <c r="O46" s="93"/>
      <c r="P46" s="93"/>
      <c r="Q46" s="93"/>
      <c r="R46" s="93"/>
      <c r="S46" s="98"/>
      <c r="T46" s="93"/>
      <c r="U46" s="93"/>
      <c r="V46" s="93"/>
      <c r="W46" s="95"/>
      <c r="X46" s="93"/>
      <c r="Y46" s="94"/>
      <c r="Z46" s="95"/>
      <c r="AA46" s="93"/>
      <c r="AB46" s="95"/>
      <c r="AC46" s="93"/>
      <c r="AD46" s="95"/>
      <c r="AE46" s="93"/>
      <c r="AF46" s="99"/>
      <c r="AG46" s="226"/>
      <c r="AH46" s="25"/>
      <c r="AI46" s="25"/>
      <c r="AK46" s="13"/>
      <c r="AL46" s="13"/>
      <c r="AO46" s="86"/>
      <c r="AP46" s="86"/>
      <c r="AR46" s="86"/>
      <c r="AT46" s="86"/>
    </row>
    <row r="47" spans="2:38" s="12" customFormat="1" ht="12.75" customHeight="1">
      <c r="B47" s="254"/>
      <c r="C47" s="257"/>
      <c r="D47" s="258"/>
      <c r="E47" s="139"/>
      <c r="F47" s="140"/>
      <c r="G47" s="140"/>
      <c r="H47" s="140"/>
      <c r="I47" s="140"/>
      <c r="J47" s="140"/>
      <c r="K47" s="141"/>
      <c r="L47" s="147"/>
      <c r="M47" s="140"/>
      <c r="N47" s="140"/>
      <c r="O47" s="140"/>
      <c r="P47" s="140"/>
      <c r="Q47" s="140"/>
      <c r="R47" s="141"/>
      <c r="S47" s="139"/>
      <c r="T47" s="140"/>
      <c r="U47" s="140"/>
      <c r="V47" s="140"/>
      <c r="W47" s="140"/>
      <c r="X47" s="140"/>
      <c r="Y47" s="141"/>
      <c r="Z47" s="147"/>
      <c r="AA47" s="140"/>
      <c r="AB47" s="140"/>
      <c r="AC47" s="140"/>
      <c r="AD47" s="140"/>
      <c r="AE47" s="140"/>
      <c r="AF47" s="153"/>
      <c r="AG47" s="225">
        <f>SUM(E47:AF47)</f>
        <v>0</v>
      </c>
      <c r="AH47" s="111">
        <f>AG47/4</f>
        <v>0</v>
      </c>
      <c r="AI47" s="111">
        <f>ROUNDDOWN(AH47/40,1)</f>
        <v>0</v>
      </c>
      <c r="AK47" s="13"/>
      <c r="AL47" s="13"/>
    </row>
    <row r="48" spans="2:38" s="12" customFormat="1" ht="12.75" customHeight="1">
      <c r="B48" s="253"/>
      <c r="C48" s="255"/>
      <c r="D48" s="256"/>
      <c r="E48" s="91"/>
      <c r="F48" s="89"/>
      <c r="G48" s="90"/>
      <c r="H48" s="90"/>
      <c r="I48" s="90"/>
      <c r="J48" s="90"/>
      <c r="K48" s="107"/>
      <c r="L48" s="89"/>
      <c r="M48" s="90"/>
      <c r="N48" s="90"/>
      <c r="O48" s="90"/>
      <c r="P48" s="89"/>
      <c r="Q48" s="90"/>
      <c r="R48" s="92"/>
      <c r="S48" s="91"/>
      <c r="T48" s="89"/>
      <c r="U48" s="90"/>
      <c r="V48" s="90"/>
      <c r="W48" s="90"/>
      <c r="X48" s="90"/>
      <c r="Y48" s="92"/>
      <c r="Z48" s="89"/>
      <c r="AA48" s="89"/>
      <c r="AB48" s="90"/>
      <c r="AC48" s="90"/>
      <c r="AD48" s="90"/>
      <c r="AE48" s="90"/>
      <c r="AF48" s="100"/>
      <c r="AG48" s="226"/>
      <c r="AH48" s="25"/>
      <c r="AI48" s="25"/>
      <c r="AK48" s="13"/>
      <c r="AL48" s="13"/>
    </row>
    <row r="49" spans="2:38" s="12" customFormat="1" ht="12.75" customHeight="1">
      <c r="B49" s="254"/>
      <c r="C49" s="257"/>
      <c r="D49" s="258"/>
      <c r="E49" s="142"/>
      <c r="F49" s="143"/>
      <c r="G49" s="143"/>
      <c r="H49" s="143"/>
      <c r="I49" s="143"/>
      <c r="J49" s="143"/>
      <c r="K49" s="144"/>
      <c r="L49" s="149"/>
      <c r="M49" s="143"/>
      <c r="N49" s="143"/>
      <c r="O49" s="143"/>
      <c r="P49" s="143"/>
      <c r="Q49" s="143"/>
      <c r="R49" s="144"/>
      <c r="S49" s="142"/>
      <c r="T49" s="143"/>
      <c r="U49" s="143"/>
      <c r="V49" s="143"/>
      <c r="W49" s="143"/>
      <c r="X49" s="143"/>
      <c r="Y49" s="144"/>
      <c r="Z49" s="149"/>
      <c r="AA49" s="143"/>
      <c r="AB49" s="143"/>
      <c r="AC49" s="143"/>
      <c r="AD49" s="143"/>
      <c r="AE49" s="143"/>
      <c r="AF49" s="158"/>
      <c r="AG49" s="225">
        <f>SUM(E49:AF49)</f>
        <v>0</v>
      </c>
      <c r="AH49" s="111">
        <f>AG49/4</f>
        <v>0</v>
      </c>
      <c r="AI49" s="111">
        <f>ROUNDDOWN(AH49/40,1)</f>
        <v>0</v>
      </c>
      <c r="AK49" s="13"/>
      <c r="AL49" s="13"/>
    </row>
    <row r="50" spans="2:46" s="12" customFormat="1" ht="12.75" customHeight="1">
      <c r="B50" s="253"/>
      <c r="C50" s="265"/>
      <c r="D50" s="267"/>
      <c r="E50" s="98"/>
      <c r="F50" s="93"/>
      <c r="G50" s="93"/>
      <c r="H50" s="93"/>
      <c r="I50" s="93"/>
      <c r="J50" s="93"/>
      <c r="K50" s="94"/>
      <c r="L50" s="95"/>
      <c r="M50" s="93"/>
      <c r="N50" s="93"/>
      <c r="O50" s="93"/>
      <c r="P50" s="93"/>
      <c r="Q50" s="93"/>
      <c r="R50" s="93"/>
      <c r="S50" s="98"/>
      <c r="T50" s="93"/>
      <c r="U50" s="93"/>
      <c r="V50" s="93"/>
      <c r="W50" s="93"/>
      <c r="X50" s="93"/>
      <c r="Y50" s="94"/>
      <c r="Z50" s="95"/>
      <c r="AA50" s="95"/>
      <c r="AB50" s="93"/>
      <c r="AC50" s="93"/>
      <c r="AD50" s="95"/>
      <c r="AE50" s="93"/>
      <c r="AF50" s="99"/>
      <c r="AG50" s="224"/>
      <c r="AH50" s="49"/>
      <c r="AI50" s="25"/>
      <c r="AK50" s="13"/>
      <c r="AL50" s="13"/>
      <c r="AQ50" s="86"/>
      <c r="AT50" s="86"/>
    </row>
    <row r="51" spans="2:46" s="12" customFormat="1" ht="12.75" customHeight="1">
      <c r="B51" s="254"/>
      <c r="C51" s="257"/>
      <c r="D51" s="258"/>
      <c r="E51" s="139"/>
      <c r="F51" s="140"/>
      <c r="G51" s="140"/>
      <c r="H51" s="140"/>
      <c r="I51" s="140"/>
      <c r="J51" s="140"/>
      <c r="K51" s="141"/>
      <c r="L51" s="147"/>
      <c r="M51" s="140"/>
      <c r="N51" s="140"/>
      <c r="O51" s="140"/>
      <c r="P51" s="140"/>
      <c r="Q51" s="140"/>
      <c r="R51" s="141"/>
      <c r="S51" s="139"/>
      <c r="T51" s="140"/>
      <c r="U51" s="140"/>
      <c r="V51" s="140"/>
      <c r="W51" s="140"/>
      <c r="X51" s="140"/>
      <c r="Y51" s="141"/>
      <c r="Z51" s="147"/>
      <c r="AA51" s="140"/>
      <c r="AB51" s="140"/>
      <c r="AC51" s="140"/>
      <c r="AD51" s="140"/>
      <c r="AE51" s="140"/>
      <c r="AF51" s="153"/>
      <c r="AG51" s="225">
        <f>SUM(E51:AF51)</f>
        <v>0</v>
      </c>
      <c r="AH51" s="111">
        <f>AG51/4</f>
        <v>0</v>
      </c>
      <c r="AI51" s="111">
        <f>ROUNDDOWN(AH51/40,1)</f>
        <v>0</v>
      </c>
      <c r="AK51" s="13"/>
      <c r="AL51" s="13"/>
      <c r="AT51" s="86"/>
    </row>
    <row r="52" spans="2:46" s="12" customFormat="1" ht="12.75" customHeight="1">
      <c r="B52" s="264"/>
      <c r="C52" s="265"/>
      <c r="D52" s="266"/>
      <c r="E52" s="46"/>
      <c r="F52" s="47"/>
      <c r="G52" s="47"/>
      <c r="H52" s="47"/>
      <c r="I52" s="47"/>
      <c r="J52" s="47"/>
      <c r="K52" s="47"/>
      <c r="L52" s="46"/>
      <c r="M52" s="47"/>
      <c r="N52" s="47"/>
      <c r="O52" s="47"/>
      <c r="P52" s="47"/>
      <c r="Q52" s="47"/>
      <c r="R52" s="47"/>
      <c r="S52" s="46"/>
      <c r="T52" s="47"/>
      <c r="U52" s="47"/>
      <c r="V52" s="47"/>
      <c r="W52" s="47"/>
      <c r="X52" s="47"/>
      <c r="Y52" s="47"/>
      <c r="Z52" s="46"/>
      <c r="AA52" s="47"/>
      <c r="AB52" s="47"/>
      <c r="AC52" s="47"/>
      <c r="AD52" s="47"/>
      <c r="AE52" s="47"/>
      <c r="AF52" s="47"/>
      <c r="AG52" s="229"/>
      <c r="AH52" s="49"/>
      <c r="AI52" s="25"/>
      <c r="AK52" s="13"/>
      <c r="AL52" s="13"/>
      <c r="AO52" s="86"/>
      <c r="AQ52" s="86"/>
      <c r="AT52" s="86"/>
    </row>
    <row r="53" spans="2:46" s="12" customFormat="1" ht="12.75" customHeight="1">
      <c r="B53" s="254"/>
      <c r="C53" s="257"/>
      <c r="D53" s="263"/>
      <c r="E53" s="206"/>
      <c r="F53" s="207"/>
      <c r="G53" s="207"/>
      <c r="H53" s="207"/>
      <c r="I53" s="207"/>
      <c r="J53" s="207"/>
      <c r="K53" s="208"/>
      <c r="L53" s="209"/>
      <c r="M53" s="207"/>
      <c r="N53" s="207"/>
      <c r="O53" s="207"/>
      <c r="P53" s="207"/>
      <c r="Q53" s="207"/>
      <c r="R53" s="210"/>
      <c r="S53" s="206"/>
      <c r="T53" s="207"/>
      <c r="U53" s="207"/>
      <c r="V53" s="207"/>
      <c r="W53" s="207"/>
      <c r="X53" s="207"/>
      <c r="Y53" s="208"/>
      <c r="Z53" s="209"/>
      <c r="AA53" s="207"/>
      <c r="AB53" s="207"/>
      <c r="AC53" s="207"/>
      <c r="AD53" s="207"/>
      <c r="AE53" s="207"/>
      <c r="AF53" s="210"/>
      <c r="AG53" s="222">
        <f>SUM(E53:AF53)</f>
        <v>0</v>
      </c>
      <c r="AH53" s="111">
        <f>AG53/4</f>
        <v>0</v>
      </c>
      <c r="AI53" s="111">
        <f>ROUNDDOWN(AH53/40,1)</f>
        <v>0</v>
      </c>
      <c r="AK53" s="13"/>
      <c r="AL53" s="13"/>
      <c r="AO53" s="86"/>
      <c r="AT53" s="86"/>
    </row>
    <row r="54" spans="2:46" s="12" customFormat="1" ht="12.75" customHeight="1">
      <c r="B54" s="253"/>
      <c r="C54" s="255"/>
      <c r="D54" s="262"/>
      <c r="E54" s="10"/>
      <c r="F54" s="11"/>
      <c r="G54" s="11"/>
      <c r="H54" s="11"/>
      <c r="I54" s="11"/>
      <c r="J54" s="11"/>
      <c r="K54" s="11"/>
      <c r="L54" s="10"/>
      <c r="M54" s="11"/>
      <c r="N54" s="11"/>
      <c r="O54" s="11"/>
      <c r="P54" s="11"/>
      <c r="Q54" s="11"/>
      <c r="R54" s="11"/>
      <c r="S54" s="10"/>
      <c r="T54" s="11"/>
      <c r="U54" s="11"/>
      <c r="V54" s="11"/>
      <c r="W54" s="11"/>
      <c r="X54" s="11"/>
      <c r="Y54" s="11"/>
      <c r="Z54" s="10"/>
      <c r="AA54" s="11"/>
      <c r="AB54" s="11"/>
      <c r="AC54" s="11"/>
      <c r="AD54" s="11"/>
      <c r="AE54" s="11"/>
      <c r="AF54" s="11"/>
      <c r="AG54" s="221"/>
      <c r="AH54" s="25"/>
      <c r="AI54" s="25"/>
      <c r="AK54" s="13"/>
      <c r="AL54" s="13"/>
      <c r="AO54" s="86"/>
      <c r="AP54" s="86"/>
      <c r="AT54" s="86"/>
    </row>
    <row r="55" spans="2:46" s="12" customFormat="1" ht="12.75" customHeight="1">
      <c r="B55" s="254"/>
      <c r="C55" s="257"/>
      <c r="D55" s="263"/>
      <c r="E55" s="206"/>
      <c r="F55" s="207"/>
      <c r="G55" s="207"/>
      <c r="H55" s="207"/>
      <c r="I55" s="207"/>
      <c r="J55" s="207"/>
      <c r="K55" s="208"/>
      <c r="L55" s="209"/>
      <c r="M55" s="207"/>
      <c r="N55" s="207"/>
      <c r="O55" s="207"/>
      <c r="P55" s="207"/>
      <c r="Q55" s="207"/>
      <c r="R55" s="210"/>
      <c r="S55" s="206"/>
      <c r="T55" s="207"/>
      <c r="U55" s="207"/>
      <c r="V55" s="207"/>
      <c r="W55" s="207"/>
      <c r="X55" s="207"/>
      <c r="Y55" s="208"/>
      <c r="Z55" s="209"/>
      <c r="AA55" s="207"/>
      <c r="AB55" s="207"/>
      <c r="AC55" s="207"/>
      <c r="AD55" s="207"/>
      <c r="AE55" s="207"/>
      <c r="AF55" s="210"/>
      <c r="AG55" s="222">
        <f>SUM(E55:AF55)</f>
        <v>0</v>
      </c>
      <c r="AH55" s="111">
        <f>AG55/4</f>
        <v>0</v>
      </c>
      <c r="AI55" s="111">
        <f>ROUNDDOWN(AH55/40,1)</f>
        <v>0</v>
      </c>
      <c r="AK55" s="13"/>
      <c r="AL55" s="13"/>
      <c r="AO55" s="86"/>
      <c r="AP55" s="86"/>
      <c r="AT55" s="86"/>
    </row>
    <row r="56" spans="2:38" s="12" customFormat="1" ht="12.75" customHeight="1">
      <c r="B56" s="253"/>
      <c r="C56" s="255"/>
      <c r="D56" s="262"/>
      <c r="E56" s="10"/>
      <c r="F56" s="11"/>
      <c r="G56" s="11"/>
      <c r="H56" s="11"/>
      <c r="I56" s="11"/>
      <c r="J56" s="11"/>
      <c r="K56" s="11"/>
      <c r="L56" s="10"/>
      <c r="M56" s="11"/>
      <c r="N56" s="11"/>
      <c r="O56" s="11"/>
      <c r="P56" s="11"/>
      <c r="Q56" s="11"/>
      <c r="R56" s="11"/>
      <c r="S56" s="10"/>
      <c r="T56" s="11"/>
      <c r="U56" s="11"/>
      <c r="V56" s="11"/>
      <c r="W56" s="11"/>
      <c r="X56" s="11"/>
      <c r="Y56" s="11"/>
      <c r="Z56" s="10"/>
      <c r="AA56" s="11"/>
      <c r="AB56" s="11"/>
      <c r="AC56" s="11"/>
      <c r="AD56" s="11"/>
      <c r="AE56" s="11"/>
      <c r="AF56" s="11"/>
      <c r="AG56" s="221"/>
      <c r="AH56" s="25"/>
      <c r="AI56" s="25"/>
      <c r="AK56" s="13"/>
      <c r="AL56" s="13"/>
    </row>
    <row r="57" spans="2:38" s="12" customFormat="1" ht="12.75" customHeight="1" thickBot="1">
      <c r="B57" s="254"/>
      <c r="C57" s="257"/>
      <c r="D57" s="263"/>
      <c r="E57" s="206"/>
      <c r="F57" s="207"/>
      <c r="G57" s="207"/>
      <c r="H57" s="207"/>
      <c r="I57" s="207"/>
      <c r="J57" s="207"/>
      <c r="K57" s="208"/>
      <c r="L57" s="209"/>
      <c r="M57" s="207"/>
      <c r="N57" s="207"/>
      <c r="O57" s="207"/>
      <c r="P57" s="207"/>
      <c r="Q57" s="207"/>
      <c r="R57" s="210"/>
      <c r="S57" s="206"/>
      <c r="T57" s="207"/>
      <c r="U57" s="207"/>
      <c r="V57" s="207"/>
      <c r="W57" s="207"/>
      <c r="X57" s="207"/>
      <c r="Y57" s="208"/>
      <c r="Z57" s="209"/>
      <c r="AA57" s="207"/>
      <c r="AB57" s="207"/>
      <c r="AC57" s="207"/>
      <c r="AD57" s="207"/>
      <c r="AE57" s="207"/>
      <c r="AF57" s="210"/>
      <c r="AG57" s="222">
        <f>SUM(E57:AF57)</f>
        <v>0</v>
      </c>
      <c r="AH57" s="111">
        <f>AG57/4</f>
        <v>0</v>
      </c>
      <c r="AI57" s="111">
        <f>ROUNDDOWN(AH57/40,1)</f>
        <v>0</v>
      </c>
      <c r="AK57" s="13"/>
      <c r="AL57" s="13"/>
    </row>
    <row r="58" spans="2:39" s="12" customFormat="1" ht="16.5" customHeight="1" thickBot="1">
      <c r="B58" s="269" t="s">
        <v>24</v>
      </c>
      <c r="C58" s="270"/>
      <c r="D58" s="271"/>
      <c r="E58" s="159">
        <f aca="true" t="shared" si="0" ref="E58:AI58">SUM(E8:E57)</f>
        <v>0</v>
      </c>
      <c r="F58" s="160">
        <f t="shared" si="0"/>
        <v>0</v>
      </c>
      <c r="G58" s="160">
        <f t="shared" si="0"/>
        <v>0</v>
      </c>
      <c r="H58" s="160">
        <f t="shared" si="0"/>
        <v>0</v>
      </c>
      <c r="I58" s="160">
        <f t="shared" si="0"/>
        <v>0</v>
      </c>
      <c r="J58" s="160">
        <f t="shared" si="0"/>
        <v>0</v>
      </c>
      <c r="K58" s="161">
        <f t="shared" si="0"/>
        <v>0</v>
      </c>
      <c r="L58" s="162">
        <f t="shared" si="0"/>
        <v>0</v>
      </c>
      <c r="M58" s="160">
        <f t="shared" si="0"/>
        <v>0</v>
      </c>
      <c r="N58" s="160">
        <f t="shared" si="0"/>
        <v>0</v>
      </c>
      <c r="O58" s="160">
        <f t="shared" si="0"/>
        <v>0</v>
      </c>
      <c r="P58" s="160">
        <f t="shared" si="0"/>
        <v>0</v>
      </c>
      <c r="Q58" s="160">
        <f t="shared" si="0"/>
        <v>0</v>
      </c>
      <c r="R58" s="163">
        <f t="shared" si="0"/>
        <v>0</v>
      </c>
      <c r="S58" s="159">
        <f t="shared" si="0"/>
        <v>0</v>
      </c>
      <c r="T58" s="160">
        <f t="shared" si="0"/>
        <v>0</v>
      </c>
      <c r="U58" s="160">
        <f t="shared" si="0"/>
        <v>0</v>
      </c>
      <c r="V58" s="160">
        <f t="shared" si="0"/>
        <v>0</v>
      </c>
      <c r="W58" s="160">
        <f t="shared" si="0"/>
        <v>0</v>
      </c>
      <c r="X58" s="160">
        <f>SUM(X8:X57)</f>
        <v>0</v>
      </c>
      <c r="Y58" s="161">
        <f t="shared" si="0"/>
        <v>0</v>
      </c>
      <c r="Z58" s="162">
        <f t="shared" si="0"/>
        <v>0</v>
      </c>
      <c r="AA58" s="160">
        <f t="shared" si="0"/>
        <v>0</v>
      </c>
      <c r="AB58" s="160">
        <f t="shared" si="0"/>
        <v>0</v>
      </c>
      <c r="AC58" s="160">
        <f t="shared" si="0"/>
        <v>0</v>
      </c>
      <c r="AD58" s="160">
        <f t="shared" si="0"/>
        <v>0</v>
      </c>
      <c r="AE58" s="160">
        <f t="shared" si="0"/>
        <v>0</v>
      </c>
      <c r="AF58" s="163">
        <f t="shared" si="0"/>
        <v>0</v>
      </c>
      <c r="AG58" s="230">
        <f>SUM(AG8:AG57)</f>
        <v>0</v>
      </c>
      <c r="AH58" s="43">
        <f>SUM(AH8:AH57)</f>
        <v>0</v>
      </c>
      <c r="AI58" s="43">
        <f t="shared" si="0"/>
        <v>0</v>
      </c>
      <c r="AK58" s="45"/>
      <c r="AL58" s="45"/>
      <c r="AM58" s="44"/>
    </row>
    <row r="59" spans="2:39" s="12" customFormat="1" ht="9.75" customHeight="1">
      <c r="B59" s="4"/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/>
      <c r="AK59" s="1"/>
      <c r="AL59" s="1"/>
      <c r="AM59" s="1"/>
    </row>
    <row r="60" spans="2:39" s="44" customFormat="1" ht="12" customHeight="1">
      <c r="B60" s="2" t="s">
        <v>6</v>
      </c>
      <c r="C60" s="112">
        <v>1</v>
      </c>
      <c r="D60" s="279" t="s">
        <v>47</v>
      </c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K60" s="1"/>
      <c r="AL60" s="1"/>
      <c r="AM60" s="1"/>
    </row>
    <row r="61" spans="2:35" ht="12" customHeight="1">
      <c r="B61" s="3"/>
      <c r="C61" s="112">
        <v>2</v>
      </c>
      <c r="D61" s="280" t="s">
        <v>54</v>
      </c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</row>
    <row r="62" spans="2:35" ht="12" customHeight="1">
      <c r="B62" s="3"/>
      <c r="C62" s="3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</row>
    <row r="63" spans="2:35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5" spans="4:35" ht="1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12">
      <c r="B66" s="9"/>
      <c r="D66" s="34"/>
      <c r="AH66" s="34"/>
      <c r="AI66" s="34"/>
    </row>
    <row r="67" ht="12">
      <c r="B67" s="1" t="s">
        <v>44</v>
      </c>
    </row>
    <row r="68" spans="2:4" ht="12">
      <c r="B68" s="9" t="s">
        <v>17</v>
      </c>
      <c r="D68" s="84"/>
    </row>
    <row r="69" spans="2:4" ht="12">
      <c r="B69" s="9" t="s">
        <v>18</v>
      </c>
      <c r="D69" s="84"/>
    </row>
    <row r="70" spans="2:4" ht="12">
      <c r="B70" s="9" t="s">
        <v>19</v>
      </c>
      <c r="D70" s="84"/>
    </row>
    <row r="71" spans="2:4" ht="12">
      <c r="B71" s="9" t="s">
        <v>45</v>
      </c>
      <c r="D71" s="84"/>
    </row>
    <row r="72" ht="12">
      <c r="D72" s="84"/>
    </row>
    <row r="73" ht="12">
      <c r="D73" s="84"/>
    </row>
  </sheetData>
  <sheetProtection/>
  <mergeCells count="67">
    <mergeCell ref="B58:D58"/>
    <mergeCell ref="D60:AI60"/>
    <mergeCell ref="D61:AI61"/>
    <mergeCell ref="D62:AI62"/>
    <mergeCell ref="C50:D51"/>
    <mergeCell ref="B52:B53"/>
    <mergeCell ref="C52:D53"/>
    <mergeCell ref="B54:B55"/>
    <mergeCell ref="C54:D55"/>
    <mergeCell ref="B56:B57"/>
    <mergeCell ref="C56:D57"/>
    <mergeCell ref="B42:B43"/>
    <mergeCell ref="C42:D43"/>
    <mergeCell ref="B44:B45"/>
    <mergeCell ref="C44:D45"/>
    <mergeCell ref="B46:B47"/>
    <mergeCell ref="C46:D47"/>
    <mergeCell ref="B48:B49"/>
    <mergeCell ref="C48:D49"/>
    <mergeCell ref="B50:B51"/>
    <mergeCell ref="B36:B37"/>
    <mergeCell ref="C36:D37"/>
    <mergeCell ref="B38:B39"/>
    <mergeCell ref="C38:D39"/>
    <mergeCell ref="B40:B41"/>
    <mergeCell ref="C40:D41"/>
    <mergeCell ref="C26:D27"/>
    <mergeCell ref="B28:B29"/>
    <mergeCell ref="C28:D29"/>
    <mergeCell ref="B30:B31"/>
    <mergeCell ref="C30:D31"/>
    <mergeCell ref="B32:B33"/>
    <mergeCell ref="C32:D33"/>
    <mergeCell ref="B26:B27"/>
    <mergeCell ref="B34:B35"/>
    <mergeCell ref="C34:D35"/>
    <mergeCell ref="AK19:AM20"/>
    <mergeCell ref="B20:B21"/>
    <mergeCell ref="C20:D21"/>
    <mergeCell ref="B22:B23"/>
    <mergeCell ref="C22:D23"/>
    <mergeCell ref="B24:B25"/>
    <mergeCell ref="C24:D25"/>
    <mergeCell ref="AK24:AL25"/>
    <mergeCell ref="B14:B15"/>
    <mergeCell ref="C14:D15"/>
    <mergeCell ref="B16:B17"/>
    <mergeCell ref="C16:D17"/>
    <mergeCell ref="B18:B19"/>
    <mergeCell ref="C18:D19"/>
    <mergeCell ref="AI5:AI7"/>
    <mergeCell ref="B8:B9"/>
    <mergeCell ref="C8:D9"/>
    <mergeCell ref="B10:B11"/>
    <mergeCell ref="C10:D11"/>
    <mergeCell ref="B12:B13"/>
    <mergeCell ref="C12:D13"/>
    <mergeCell ref="Z1:AM1"/>
    <mergeCell ref="B2:AI2"/>
    <mergeCell ref="B5:B7"/>
    <mergeCell ref="C5:D7"/>
    <mergeCell ref="E5:K5"/>
    <mergeCell ref="L5:R5"/>
    <mergeCell ref="S5:Y5"/>
    <mergeCell ref="Z5:AF5"/>
    <mergeCell ref="AG5:AG7"/>
    <mergeCell ref="AH5:AH7"/>
  </mergeCells>
  <dataValidations count="1">
    <dataValidation type="list" allowBlank="1" showInputMessage="1" showErrorMessage="1" sqref="C30 C20 C22 C52 C54 C16 C14 C24 C26 C32 C34 C12 C38 C48 C46 C42 C56 C50 C8 C28 C36 C10 C44 C40 C18">
      <formula1>$B$68:$B$71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rowBreaks count="1" manualBreakCount="1">
    <brk id="65" max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73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40" width="9.00390625" style="1" customWidth="1"/>
    <col min="41" max="47" width="3.625" style="1" customWidth="1"/>
    <col min="48" max="16384" width="9.00390625" style="1" customWidth="1"/>
  </cols>
  <sheetData>
    <row r="1" spans="2:39" ht="24.75" customHeight="1">
      <c r="B1" s="29" t="s">
        <v>40</v>
      </c>
      <c r="Z1" s="231" t="s">
        <v>109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50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5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51"/>
      <c r="AI6" s="260"/>
      <c r="AK6" s="14"/>
      <c r="AL6" s="14"/>
    </row>
    <row r="7" spans="2:46" ht="19.5" customHeight="1" thickBot="1">
      <c r="B7" s="235"/>
      <c r="C7" s="240"/>
      <c r="D7" s="241"/>
      <c r="E7" s="20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20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20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20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52"/>
      <c r="AI7" s="261"/>
      <c r="AK7" s="14"/>
      <c r="AL7" s="13"/>
      <c r="AO7" s="85"/>
      <c r="AP7" s="85"/>
      <c r="AQ7" s="85"/>
      <c r="AR7" s="85"/>
      <c r="AS7" s="85"/>
      <c r="AT7" s="85"/>
    </row>
    <row r="8" spans="2:38" s="12" customFormat="1" ht="12.75" customHeight="1">
      <c r="B8" s="253" t="s">
        <v>69</v>
      </c>
      <c r="C8" s="255" t="s">
        <v>17</v>
      </c>
      <c r="D8" s="262"/>
      <c r="E8" s="10" t="s">
        <v>7</v>
      </c>
      <c r="F8" s="11" t="s">
        <v>31</v>
      </c>
      <c r="G8" s="11" t="s">
        <v>31</v>
      </c>
      <c r="H8" s="11" t="s">
        <v>31</v>
      </c>
      <c r="I8" s="11" t="s">
        <v>31</v>
      </c>
      <c r="J8" s="11" t="s">
        <v>32</v>
      </c>
      <c r="K8" s="11" t="s">
        <v>32</v>
      </c>
      <c r="L8" s="10" t="s">
        <v>31</v>
      </c>
      <c r="M8" s="11" t="s">
        <v>31</v>
      </c>
      <c r="N8" s="11" t="s">
        <v>31</v>
      </c>
      <c r="O8" s="11" t="s">
        <v>31</v>
      </c>
      <c r="P8" s="11" t="s">
        <v>31</v>
      </c>
      <c r="Q8" s="11" t="s">
        <v>32</v>
      </c>
      <c r="R8" s="11" t="s">
        <v>32</v>
      </c>
      <c r="S8" s="10" t="s">
        <v>31</v>
      </c>
      <c r="T8" s="11" t="s">
        <v>31</v>
      </c>
      <c r="U8" s="11" t="s">
        <v>31</v>
      </c>
      <c r="V8" s="11" t="s">
        <v>31</v>
      </c>
      <c r="W8" s="11" t="s">
        <v>31</v>
      </c>
      <c r="X8" s="11" t="s">
        <v>32</v>
      </c>
      <c r="Y8" s="11" t="s">
        <v>32</v>
      </c>
      <c r="Z8" s="10" t="s">
        <v>31</v>
      </c>
      <c r="AA8" s="11" t="s">
        <v>31</v>
      </c>
      <c r="AB8" s="11" t="s">
        <v>31</v>
      </c>
      <c r="AC8" s="11" t="s">
        <v>31</v>
      </c>
      <c r="AD8" s="11" t="s">
        <v>31</v>
      </c>
      <c r="AE8" s="11" t="s">
        <v>32</v>
      </c>
      <c r="AF8" s="11" t="s">
        <v>32</v>
      </c>
      <c r="AG8" s="221"/>
      <c r="AH8" s="25"/>
      <c r="AI8" s="25"/>
      <c r="AK8" s="13"/>
      <c r="AL8" s="13"/>
    </row>
    <row r="9" spans="2:38" s="12" customFormat="1" ht="12.75" customHeight="1">
      <c r="B9" s="254"/>
      <c r="C9" s="257"/>
      <c r="D9" s="263"/>
      <c r="E9" s="206">
        <v>8</v>
      </c>
      <c r="F9" s="207">
        <v>8</v>
      </c>
      <c r="G9" s="207">
        <v>8</v>
      </c>
      <c r="H9" s="207">
        <v>8</v>
      </c>
      <c r="I9" s="207">
        <v>8</v>
      </c>
      <c r="J9" s="207"/>
      <c r="K9" s="208"/>
      <c r="L9" s="206">
        <v>8</v>
      </c>
      <c r="M9" s="207">
        <v>8</v>
      </c>
      <c r="N9" s="207">
        <v>8</v>
      </c>
      <c r="O9" s="207">
        <v>8</v>
      </c>
      <c r="P9" s="207">
        <v>8</v>
      </c>
      <c r="Q9" s="207"/>
      <c r="R9" s="208"/>
      <c r="S9" s="206">
        <v>8</v>
      </c>
      <c r="T9" s="207">
        <v>8</v>
      </c>
      <c r="U9" s="207">
        <v>8</v>
      </c>
      <c r="V9" s="207">
        <v>8</v>
      </c>
      <c r="W9" s="207">
        <v>8</v>
      </c>
      <c r="X9" s="207"/>
      <c r="Y9" s="208"/>
      <c r="Z9" s="206">
        <v>8</v>
      </c>
      <c r="AA9" s="207">
        <v>8</v>
      </c>
      <c r="AB9" s="207">
        <v>8</v>
      </c>
      <c r="AC9" s="207">
        <v>8</v>
      </c>
      <c r="AD9" s="207">
        <v>8</v>
      </c>
      <c r="AE9" s="207"/>
      <c r="AF9" s="208"/>
      <c r="AG9" s="222">
        <f>SUM(E9:AF9)</f>
        <v>160</v>
      </c>
      <c r="AH9" s="27">
        <f>AG9/4</f>
        <v>40</v>
      </c>
      <c r="AI9" s="27">
        <f>ROUNDDOWN(AH9/40,1)</f>
        <v>1</v>
      </c>
      <c r="AK9" s="13"/>
      <c r="AL9" s="13"/>
    </row>
    <row r="10" spans="2:38" s="12" customFormat="1" ht="12.75" customHeight="1">
      <c r="B10" s="253" t="s">
        <v>67</v>
      </c>
      <c r="C10" s="255" t="s">
        <v>17</v>
      </c>
      <c r="D10" s="262"/>
      <c r="E10" s="10" t="s">
        <v>7</v>
      </c>
      <c r="F10" s="11" t="s">
        <v>31</v>
      </c>
      <c r="G10" s="11" t="s">
        <v>31</v>
      </c>
      <c r="H10" s="11" t="s">
        <v>31</v>
      </c>
      <c r="I10" s="11" t="s">
        <v>31</v>
      </c>
      <c r="J10" s="11" t="s">
        <v>32</v>
      </c>
      <c r="K10" s="11" t="s">
        <v>32</v>
      </c>
      <c r="L10" s="10" t="s">
        <v>31</v>
      </c>
      <c r="M10" s="11" t="s">
        <v>31</v>
      </c>
      <c r="N10" s="11" t="s">
        <v>31</v>
      </c>
      <c r="O10" s="11" t="s">
        <v>31</v>
      </c>
      <c r="P10" s="11" t="s">
        <v>31</v>
      </c>
      <c r="Q10" s="11" t="s">
        <v>32</v>
      </c>
      <c r="R10" s="11" t="s">
        <v>32</v>
      </c>
      <c r="S10" s="10" t="s">
        <v>31</v>
      </c>
      <c r="T10" s="11" t="s">
        <v>31</v>
      </c>
      <c r="U10" s="11" t="s">
        <v>31</v>
      </c>
      <c r="V10" s="11" t="s">
        <v>31</v>
      </c>
      <c r="W10" s="11" t="s">
        <v>31</v>
      </c>
      <c r="X10" s="11" t="s">
        <v>32</v>
      </c>
      <c r="Y10" s="11" t="s">
        <v>32</v>
      </c>
      <c r="Z10" s="10" t="s">
        <v>31</v>
      </c>
      <c r="AA10" s="11" t="s">
        <v>31</v>
      </c>
      <c r="AB10" s="11" t="s">
        <v>31</v>
      </c>
      <c r="AC10" s="11" t="s">
        <v>31</v>
      </c>
      <c r="AD10" s="11" t="s">
        <v>31</v>
      </c>
      <c r="AE10" s="11" t="s">
        <v>32</v>
      </c>
      <c r="AF10" s="11" t="s">
        <v>32</v>
      </c>
      <c r="AG10" s="221"/>
      <c r="AH10" s="25"/>
      <c r="AI10" s="25"/>
      <c r="AK10" s="13"/>
      <c r="AL10" s="13"/>
    </row>
    <row r="11" spans="2:38" s="12" customFormat="1" ht="12.75" customHeight="1">
      <c r="B11" s="254"/>
      <c r="C11" s="257"/>
      <c r="D11" s="263"/>
      <c r="E11" s="206">
        <v>8</v>
      </c>
      <c r="F11" s="207">
        <v>8</v>
      </c>
      <c r="G11" s="207">
        <v>8</v>
      </c>
      <c r="H11" s="207">
        <v>8</v>
      </c>
      <c r="I11" s="207">
        <v>8</v>
      </c>
      <c r="J11" s="207"/>
      <c r="K11" s="208"/>
      <c r="L11" s="206">
        <v>8</v>
      </c>
      <c r="M11" s="207">
        <v>8</v>
      </c>
      <c r="N11" s="207">
        <v>8</v>
      </c>
      <c r="O11" s="207">
        <v>8</v>
      </c>
      <c r="P11" s="207">
        <v>8</v>
      </c>
      <c r="Q11" s="207"/>
      <c r="R11" s="208"/>
      <c r="S11" s="206">
        <v>8</v>
      </c>
      <c r="T11" s="207">
        <v>8</v>
      </c>
      <c r="U11" s="207">
        <v>8</v>
      </c>
      <c r="V11" s="207">
        <v>8</v>
      </c>
      <c r="W11" s="207">
        <v>8</v>
      </c>
      <c r="X11" s="207"/>
      <c r="Y11" s="208"/>
      <c r="Z11" s="206">
        <v>8</v>
      </c>
      <c r="AA11" s="207">
        <v>8</v>
      </c>
      <c r="AB11" s="207">
        <v>8</v>
      </c>
      <c r="AC11" s="207">
        <v>8</v>
      </c>
      <c r="AD11" s="207">
        <v>8</v>
      </c>
      <c r="AE11" s="207"/>
      <c r="AF11" s="208"/>
      <c r="AG11" s="222">
        <f>SUM(E11:AF11)</f>
        <v>160</v>
      </c>
      <c r="AH11" s="33">
        <f>AG11/4</f>
        <v>40</v>
      </c>
      <c r="AI11" s="33">
        <f>ROUNDDOWN(AH11/40,1)</f>
        <v>1</v>
      </c>
      <c r="AK11" s="13"/>
      <c r="AL11" s="13"/>
    </row>
    <row r="12" spans="2:38" s="12" customFormat="1" ht="12.75" customHeight="1">
      <c r="B12" s="253" t="s">
        <v>68</v>
      </c>
      <c r="C12" s="255" t="s">
        <v>17</v>
      </c>
      <c r="D12" s="262"/>
      <c r="E12" s="10" t="s">
        <v>7</v>
      </c>
      <c r="F12" s="11" t="s">
        <v>31</v>
      </c>
      <c r="G12" s="11" t="s">
        <v>31</v>
      </c>
      <c r="H12" s="11" t="s">
        <v>31</v>
      </c>
      <c r="I12" s="11" t="s">
        <v>31</v>
      </c>
      <c r="J12" s="11" t="s">
        <v>32</v>
      </c>
      <c r="K12" s="11" t="s">
        <v>32</v>
      </c>
      <c r="L12" s="10" t="s">
        <v>31</v>
      </c>
      <c r="M12" s="11" t="s">
        <v>31</v>
      </c>
      <c r="N12" s="11" t="s">
        <v>31</v>
      </c>
      <c r="O12" s="11" t="s">
        <v>31</v>
      </c>
      <c r="P12" s="11" t="s">
        <v>31</v>
      </c>
      <c r="Q12" s="11" t="s">
        <v>32</v>
      </c>
      <c r="R12" s="11" t="s">
        <v>32</v>
      </c>
      <c r="S12" s="10" t="s">
        <v>31</v>
      </c>
      <c r="T12" s="11" t="s">
        <v>31</v>
      </c>
      <c r="U12" s="11" t="s">
        <v>31</v>
      </c>
      <c r="V12" s="11" t="s">
        <v>31</v>
      </c>
      <c r="W12" s="11" t="s">
        <v>31</v>
      </c>
      <c r="X12" s="11" t="s">
        <v>32</v>
      </c>
      <c r="Y12" s="11" t="s">
        <v>32</v>
      </c>
      <c r="Z12" s="10" t="s">
        <v>31</v>
      </c>
      <c r="AA12" s="11" t="s">
        <v>31</v>
      </c>
      <c r="AB12" s="11" t="s">
        <v>31</v>
      </c>
      <c r="AC12" s="11" t="s">
        <v>31</v>
      </c>
      <c r="AD12" s="11" t="s">
        <v>31</v>
      </c>
      <c r="AE12" s="11" t="s">
        <v>32</v>
      </c>
      <c r="AF12" s="11" t="s">
        <v>32</v>
      </c>
      <c r="AG12" s="221"/>
      <c r="AH12" s="25"/>
      <c r="AI12" s="25"/>
      <c r="AK12" s="13"/>
      <c r="AL12" s="13"/>
    </row>
    <row r="13" spans="2:38" s="12" customFormat="1" ht="12.75" customHeight="1">
      <c r="B13" s="254"/>
      <c r="C13" s="257"/>
      <c r="D13" s="263"/>
      <c r="E13" s="206">
        <v>8</v>
      </c>
      <c r="F13" s="207">
        <v>8</v>
      </c>
      <c r="G13" s="207">
        <v>8</v>
      </c>
      <c r="H13" s="207">
        <v>8</v>
      </c>
      <c r="I13" s="207">
        <v>8</v>
      </c>
      <c r="J13" s="207"/>
      <c r="K13" s="208"/>
      <c r="L13" s="206">
        <v>8</v>
      </c>
      <c r="M13" s="207">
        <v>8</v>
      </c>
      <c r="N13" s="207">
        <v>8</v>
      </c>
      <c r="O13" s="207">
        <v>8</v>
      </c>
      <c r="P13" s="207">
        <v>8</v>
      </c>
      <c r="Q13" s="207"/>
      <c r="R13" s="208"/>
      <c r="S13" s="206">
        <v>8</v>
      </c>
      <c r="T13" s="207">
        <v>8</v>
      </c>
      <c r="U13" s="207">
        <v>8</v>
      </c>
      <c r="V13" s="207">
        <v>8</v>
      </c>
      <c r="W13" s="207">
        <v>8</v>
      </c>
      <c r="X13" s="207"/>
      <c r="Y13" s="208"/>
      <c r="Z13" s="206">
        <v>8</v>
      </c>
      <c r="AA13" s="207">
        <v>8</v>
      </c>
      <c r="AB13" s="207">
        <v>8</v>
      </c>
      <c r="AC13" s="207">
        <v>8</v>
      </c>
      <c r="AD13" s="207">
        <v>8</v>
      </c>
      <c r="AE13" s="207"/>
      <c r="AF13" s="208"/>
      <c r="AG13" s="222">
        <f>SUM(E13:AF13)</f>
        <v>160</v>
      </c>
      <c r="AH13" s="27">
        <f>AG13/4</f>
        <v>40</v>
      </c>
      <c r="AI13" s="27">
        <f>ROUNDDOWN(AH13/40,1)</f>
        <v>1</v>
      </c>
      <c r="AK13" s="13"/>
      <c r="AL13" s="13"/>
    </row>
    <row r="14" spans="2:38" s="12" customFormat="1" ht="12.75" customHeight="1">
      <c r="B14" s="253" t="s">
        <v>53</v>
      </c>
      <c r="C14" s="255" t="s">
        <v>17</v>
      </c>
      <c r="D14" s="262"/>
      <c r="E14" s="10" t="s">
        <v>31</v>
      </c>
      <c r="F14" s="11" t="s">
        <v>31</v>
      </c>
      <c r="G14" s="11" t="s">
        <v>31</v>
      </c>
      <c r="H14" s="11" t="s">
        <v>32</v>
      </c>
      <c r="I14" s="11" t="s">
        <v>32</v>
      </c>
      <c r="J14" s="11" t="s">
        <v>31</v>
      </c>
      <c r="K14" s="11" t="s">
        <v>31</v>
      </c>
      <c r="L14" s="10" t="s">
        <v>31</v>
      </c>
      <c r="M14" s="11" t="s">
        <v>31</v>
      </c>
      <c r="N14" s="11" t="s">
        <v>31</v>
      </c>
      <c r="O14" s="11" t="s">
        <v>32</v>
      </c>
      <c r="P14" s="11" t="s">
        <v>32</v>
      </c>
      <c r="Q14" s="11" t="s">
        <v>31</v>
      </c>
      <c r="R14" s="11" t="s">
        <v>31</v>
      </c>
      <c r="S14" s="10" t="s">
        <v>31</v>
      </c>
      <c r="T14" s="11" t="s">
        <v>31</v>
      </c>
      <c r="U14" s="11" t="s">
        <v>31</v>
      </c>
      <c r="V14" s="11" t="s">
        <v>32</v>
      </c>
      <c r="W14" s="11" t="s">
        <v>32</v>
      </c>
      <c r="X14" s="11" t="s">
        <v>31</v>
      </c>
      <c r="Y14" s="11" t="s">
        <v>31</v>
      </c>
      <c r="Z14" s="10" t="s">
        <v>31</v>
      </c>
      <c r="AA14" s="11" t="s">
        <v>31</v>
      </c>
      <c r="AB14" s="11" t="s">
        <v>31</v>
      </c>
      <c r="AC14" s="11" t="s">
        <v>32</v>
      </c>
      <c r="AD14" s="11" t="s">
        <v>32</v>
      </c>
      <c r="AE14" s="11" t="s">
        <v>31</v>
      </c>
      <c r="AF14" s="11" t="s">
        <v>31</v>
      </c>
      <c r="AG14" s="221"/>
      <c r="AH14" s="25"/>
      <c r="AI14" s="25"/>
      <c r="AK14" s="13"/>
      <c r="AL14" s="13"/>
    </row>
    <row r="15" spans="2:38" s="12" customFormat="1" ht="12.75" customHeight="1">
      <c r="B15" s="254"/>
      <c r="C15" s="257"/>
      <c r="D15" s="263"/>
      <c r="E15" s="206">
        <v>8</v>
      </c>
      <c r="F15" s="207">
        <v>8</v>
      </c>
      <c r="G15" s="207">
        <v>8</v>
      </c>
      <c r="H15" s="207"/>
      <c r="I15" s="207"/>
      <c r="J15" s="207">
        <v>8</v>
      </c>
      <c r="K15" s="208">
        <v>8</v>
      </c>
      <c r="L15" s="206">
        <v>8</v>
      </c>
      <c r="M15" s="207">
        <v>8</v>
      </c>
      <c r="N15" s="207">
        <v>8</v>
      </c>
      <c r="O15" s="207"/>
      <c r="P15" s="207"/>
      <c r="Q15" s="207">
        <v>8</v>
      </c>
      <c r="R15" s="208">
        <v>8</v>
      </c>
      <c r="S15" s="206">
        <v>8</v>
      </c>
      <c r="T15" s="207">
        <v>8</v>
      </c>
      <c r="U15" s="207">
        <v>8</v>
      </c>
      <c r="V15" s="207"/>
      <c r="W15" s="207"/>
      <c r="X15" s="207">
        <v>8</v>
      </c>
      <c r="Y15" s="208">
        <v>8</v>
      </c>
      <c r="Z15" s="206">
        <v>8</v>
      </c>
      <c r="AA15" s="207">
        <v>8</v>
      </c>
      <c r="AB15" s="207">
        <v>8</v>
      </c>
      <c r="AC15" s="207"/>
      <c r="AD15" s="207"/>
      <c r="AE15" s="207">
        <v>8</v>
      </c>
      <c r="AF15" s="208">
        <v>8</v>
      </c>
      <c r="AG15" s="222">
        <f>SUM(E15:AF15)</f>
        <v>160</v>
      </c>
      <c r="AH15" s="88">
        <f>AG15/4</f>
        <v>40</v>
      </c>
      <c r="AI15" s="88">
        <f>ROUNDDOWN(AH15/40,1)</f>
        <v>1</v>
      </c>
      <c r="AK15" s="13"/>
      <c r="AL15" s="13"/>
    </row>
    <row r="16" spans="2:38" s="12" customFormat="1" ht="12.75" customHeight="1">
      <c r="B16" s="253" t="s">
        <v>46</v>
      </c>
      <c r="C16" s="255" t="s">
        <v>17</v>
      </c>
      <c r="D16" s="262"/>
      <c r="E16" s="10" t="s">
        <v>32</v>
      </c>
      <c r="F16" s="11" t="s">
        <v>32</v>
      </c>
      <c r="G16" s="11" t="s">
        <v>31</v>
      </c>
      <c r="H16" s="11" t="s">
        <v>31</v>
      </c>
      <c r="I16" s="11" t="s">
        <v>31</v>
      </c>
      <c r="J16" s="11" t="s">
        <v>31</v>
      </c>
      <c r="K16" s="11" t="s">
        <v>31</v>
      </c>
      <c r="L16" s="10" t="s">
        <v>32</v>
      </c>
      <c r="M16" s="11" t="s">
        <v>32</v>
      </c>
      <c r="N16" s="11" t="s">
        <v>31</v>
      </c>
      <c r="O16" s="11" t="s">
        <v>31</v>
      </c>
      <c r="P16" s="11" t="s">
        <v>31</v>
      </c>
      <c r="Q16" s="11" t="s">
        <v>31</v>
      </c>
      <c r="R16" s="11" t="s">
        <v>31</v>
      </c>
      <c r="S16" s="10" t="s">
        <v>32</v>
      </c>
      <c r="T16" s="11" t="s">
        <v>32</v>
      </c>
      <c r="U16" s="11" t="s">
        <v>31</v>
      </c>
      <c r="V16" s="11" t="s">
        <v>31</v>
      </c>
      <c r="W16" s="11" t="s">
        <v>31</v>
      </c>
      <c r="X16" s="11" t="s">
        <v>31</v>
      </c>
      <c r="Y16" s="11" t="s">
        <v>31</v>
      </c>
      <c r="Z16" s="10" t="s">
        <v>32</v>
      </c>
      <c r="AA16" s="11" t="s">
        <v>32</v>
      </c>
      <c r="AB16" s="11" t="s">
        <v>31</v>
      </c>
      <c r="AC16" s="11" t="s">
        <v>31</v>
      </c>
      <c r="AD16" s="11" t="s">
        <v>31</v>
      </c>
      <c r="AE16" s="11" t="s">
        <v>31</v>
      </c>
      <c r="AF16" s="11" t="s">
        <v>31</v>
      </c>
      <c r="AG16" s="221"/>
      <c r="AH16" s="25"/>
      <c r="AI16" s="25"/>
      <c r="AK16" s="13"/>
      <c r="AL16" s="13"/>
    </row>
    <row r="17" spans="2:38" s="12" customFormat="1" ht="12.75" customHeight="1">
      <c r="B17" s="254"/>
      <c r="C17" s="257"/>
      <c r="D17" s="263"/>
      <c r="E17" s="206"/>
      <c r="F17" s="207"/>
      <c r="G17" s="207">
        <v>8</v>
      </c>
      <c r="H17" s="207">
        <v>8</v>
      </c>
      <c r="I17" s="207">
        <v>8</v>
      </c>
      <c r="J17" s="207">
        <v>8</v>
      </c>
      <c r="K17" s="208">
        <v>8</v>
      </c>
      <c r="L17" s="206"/>
      <c r="M17" s="207"/>
      <c r="N17" s="207">
        <v>8</v>
      </c>
      <c r="O17" s="207">
        <v>8</v>
      </c>
      <c r="P17" s="207">
        <v>8</v>
      </c>
      <c r="Q17" s="207">
        <v>8</v>
      </c>
      <c r="R17" s="208">
        <v>8</v>
      </c>
      <c r="S17" s="206"/>
      <c r="T17" s="207"/>
      <c r="U17" s="207">
        <v>8</v>
      </c>
      <c r="V17" s="207">
        <v>8</v>
      </c>
      <c r="W17" s="207">
        <v>8</v>
      </c>
      <c r="X17" s="207">
        <v>8</v>
      </c>
      <c r="Y17" s="208">
        <v>8</v>
      </c>
      <c r="Z17" s="206"/>
      <c r="AA17" s="207"/>
      <c r="AB17" s="207">
        <v>8</v>
      </c>
      <c r="AC17" s="207">
        <v>8</v>
      </c>
      <c r="AD17" s="207">
        <v>8</v>
      </c>
      <c r="AE17" s="207">
        <v>8</v>
      </c>
      <c r="AF17" s="208">
        <v>8</v>
      </c>
      <c r="AG17" s="222">
        <f>SUM(E17:AF17)</f>
        <v>160</v>
      </c>
      <c r="AH17" s="88">
        <f>AG17/4</f>
        <v>40</v>
      </c>
      <c r="AI17" s="88">
        <f>ROUNDDOWN(AH17/40,1)</f>
        <v>1</v>
      </c>
      <c r="AK17" s="13"/>
      <c r="AL17" s="13"/>
    </row>
    <row r="18" spans="2:38" s="12" customFormat="1" ht="12.75" customHeight="1" thickBot="1">
      <c r="B18" s="253" t="s">
        <v>104</v>
      </c>
      <c r="C18" s="255" t="s">
        <v>17</v>
      </c>
      <c r="D18" s="262"/>
      <c r="E18" s="10" t="s">
        <v>31</v>
      </c>
      <c r="F18" s="11" t="s">
        <v>31</v>
      </c>
      <c r="G18" s="11" t="s">
        <v>31</v>
      </c>
      <c r="H18" s="11" t="s">
        <v>31</v>
      </c>
      <c r="I18" s="11" t="s">
        <v>31</v>
      </c>
      <c r="J18" s="11" t="s">
        <v>32</v>
      </c>
      <c r="K18" s="11" t="s">
        <v>32</v>
      </c>
      <c r="L18" s="10" t="s">
        <v>31</v>
      </c>
      <c r="M18" s="11" t="s">
        <v>31</v>
      </c>
      <c r="N18" s="11" t="s">
        <v>31</v>
      </c>
      <c r="O18" s="11" t="s">
        <v>31</v>
      </c>
      <c r="P18" s="11" t="s">
        <v>31</v>
      </c>
      <c r="Q18" s="11" t="s">
        <v>32</v>
      </c>
      <c r="R18" s="11" t="s">
        <v>32</v>
      </c>
      <c r="S18" s="10" t="s">
        <v>31</v>
      </c>
      <c r="T18" s="11" t="s">
        <v>31</v>
      </c>
      <c r="U18" s="11" t="s">
        <v>31</v>
      </c>
      <c r="V18" s="11" t="s">
        <v>31</v>
      </c>
      <c r="W18" s="11" t="s">
        <v>31</v>
      </c>
      <c r="X18" s="11" t="s">
        <v>32</v>
      </c>
      <c r="Y18" s="11" t="s">
        <v>32</v>
      </c>
      <c r="Z18" s="10" t="s">
        <v>31</v>
      </c>
      <c r="AA18" s="11" t="s">
        <v>31</v>
      </c>
      <c r="AB18" s="11" t="s">
        <v>31</v>
      </c>
      <c r="AC18" s="11" t="s">
        <v>31</v>
      </c>
      <c r="AD18" s="11" t="s">
        <v>31</v>
      </c>
      <c r="AE18" s="11" t="s">
        <v>32</v>
      </c>
      <c r="AF18" s="11" t="s">
        <v>32</v>
      </c>
      <c r="AG18" s="221"/>
      <c r="AH18" s="25"/>
      <c r="AI18" s="25"/>
      <c r="AK18" s="8" t="s">
        <v>48</v>
      </c>
      <c r="AL18" s="13"/>
    </row>
    <row r="19" spans="2:39" s="12" customFormat="1" ht="12.75" customHeight="1">
      <c r="B19" s="254"/>
      <c r="C19" s="257"/>
      <c r="D19" s="263"/>
      <c r="E19" s="206">
        <v>8</v>
      </c>
      <c r="F19" s="207">
        <v>8</v>
      </c>
      <c r="G19" s="207">
        <v>8</v>
      </c>
      <c r="H19" s="207">
        <v>8</v>
      </c>
      <c r="I19" s="207">
        <v>8</v>
      </c>
      <c r="J19" s="207"/>
      <c r="K19" s="208"/>
      <c r="L19" s="206">
        <v>8</v>
      </c>
      <c r="M19" s="207">
        <v>8</v>
      </c>
      <c r="N19" s="207">
        <v>8</v>
      </c>
      <c r="O19" s="207">
        <v>8</v>
      </c>
      <c r="P19" s="207">
        <v>8</v>
      </c>
      <c r="Q19" s="207"/>
      <c r="R19" s="208"/>
      <c r="S19" s="206">
        <v>8</v>
      </c>
      <c r="T19" s="207">
        <v>8</v>
      </c>
      <c r="U19" s="207">
        <v>8</v>
      </c>
      <c r="V19" s="207">
        <v>8</v>
      </c>
      <c r="W19" s="207">
        <v>8</v>
      </c>
      <c r="X19" s="207"/>
      <c r="Y19" s="208"/>
      <c r="Z19" s="206">
        <v>8</v>
      </c>
      <c r="AA19" s="207">
        <v>8</v>
      </c>
      <c r="AB19" s="207">
        <v>8</v>
      </c>
      <c r="AC19" s="207">
        <v>8</v>
      </c>
      <c r="AD19" s="207">
        <v>8</v>
      </c>
      <c r="AE19" s="207"/>
      <c r="AF19" s="208"/>
      <c r="AG19" s="222">
        <f>SUM(E19:AF19)</f>
        <v>160</v>
      </c>
      <c r="AH19" s="111">
        <f>AG19/4</f>
        <v>40</v>
      </c>
      <c r="AI19" s="111">
        <f>ROUNDDOWN(AH19/40,1)</f>
        <v>1</v>
      </c>
      <c r="AK19" s="273" t="s">
        <v>51</v>
      </c>
      <c r="AL19" s="274"/>
      <c r="AM19" s="275"/>
    </row>
    <row r="20" spans="2:39" s="12" customFormat="1" ht="12.75" customHeight="1" thickBot="1">
      <c r="B20" s="253" t="s">
        <v>102</v>
      </c>
      <c r="C20" s="255" t="s">
        <v>17</v>
      </c>
      <c r="D20" s="262"/>
      <c r="E20" s="10" t="s">
        <v>31</v>
      </c>
      <c r="F20" s="11" t="s">
        <v>31</v>
      </c>
      <c r="G20" s="11" t="s">
        <v>31</v>
      </c>
      <c r="H20" s="11" t="s">
        <v>31</v>
      </c>
      <c r="I20" s="11" t="s">
        <v>31</v>
      </c>
      <c r="J20" s="11" t="s">
        <v>32</v>
      </c>
      <c r="K20" s="11" t="s">
        <v>32</v>
      </c>
      <c r="L20" s="10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  <c r="Q20" s="11" t="s">
        <v>32</v>
      </c>
      <c r="R20" s="11" t="s">
        <v>32</v>
      </c>
      <c r="S20" s="10" t="s">
        <v>31</v>
      </c>
      <c r="T20" s="11" t="s">
        <v>31</v>
      </c>
      <c r="U20" s="11" t="s">
        <v>31</v>
      </c>
      <c r="V20" s="11" t="s">
        <v>31</v>
      </c>
      <c r="W20" s="11" t="s">
        <v>31</v>
      </c>
      <c r="X20" s="11" t="s">
        <v>32</v>
      </c>
      <c r="Y20" s="11" t="s">
        <v>32</v>
      </c>
      <c r="Z20" s="10" t="s">
        <v>31</v>
      </c>
      <c r="AA20" s="11" t="s">
        <v>31</v>
      </c>
      <c r="AB20" s="11" t="s">
        <v>31</v>
      </c>
      <c r="AC20" s="11" t="s">
        <v>31</v>
      </c>
      <c r="AD20" s="11" t="s">
        <v>31</v>
      </c>
      <c r="AE20" s="11" t="s">
        <v>32</v>
      </c>
      <c r="AF20" s="11" t="s">
        <v>32</v>
      </c>
      <c r="AG20" s="221"/>
      <c r="AH20" s="25"/>
      <c r="AI20" s="25"/>
      <c r="AK20" s="276"/>
      <c r="AL20" s="277"/>
      <c r="AM20" s="278"/>
    </row>
    <row r="21" spans="2:38" s="12" customFormat="1" ht="12.75" customHeight="1">
      <c r="B21" s="254"/>
      <c r="C21" s="257"/>
      <c r="D21" s="263"/>
      <c r="E21" s="206">
        <v>8</v>
      </c>
      <c r="F21" s="207">
        <v>8</v>
      </c>
      <c r="G21" s="207">
        <v>8</v>
      </c>
      <c r="H21" s="207">
        <v>8</v>
      </c>
      <c r="I21" s="207">
        <v>8</v>
      </c>
      <c r="J21" s="207"/>
      <c r="K21" s="208"/>
      <c r="L21" s="206">
        <v>8</v>
      </c>
      <c r="M21" s="207">
        <v>8</v>
      </c>
      <c r="N21" s="207">
        <v>8</v>
      </c>
      <c r="O21" s="207">
        <v>8</v>
      </c>
      <c r="P21" s="207">
        <v>8</v>
      </c>
      <c r="Q21" s="207"/>
      <c r="R21" s="208"/>
      <c r="S21" s="206">
        <v>8</v>
      </c>
      <c r="T21" s="207">
        <v>8</v>
      </c>
      <c r="U21" s="207">
        <v>8</v>
      </c>
      <c r="V21" s="207">
        <v>8</v>
      </c>
      <c r="W21" s="207">
        <v>8</v>
      </c>
      <c r="X21" s="207"/>
      <c r="Y21" s="208"/>
      <c r="Z21" s="206">
        <v>8</v>
      </c>
      <c r="AA21" s="207">
        <v>8</v>
      </c>
      <c r="AB21" s="207">
        <v>8</v>
      </c>
      <c r="AC21" s="207">
        <v>8</v>
      </c>
      <c r="AD21" s="207">
        <v>8</v>
      </c>
      <c r="AE21" s="207"/>
      <c r="AF21" s="208"/>
      <c r="AG21" s="222">
        <f>SUM(E21:AF21)</f>
        <v>160</v>
      </c>
      <c r="AH21" s="111">
        <f>AG21/4</f>
        <v>40</v>
      </c>
      <c r="AI21" s="111">
        <f>ROUNDDOWN(AH21/40,1)</f>
        <v>1</v>
      </c>
      <c r="AK21" s="13"/>
      <c r="AL21" s="13"/>
    </row>
    <row r="22" spans="2:38" s="12" customFormat="1" ht="12.75" customHeight="1">
      <c r="B22" s="253" t="s">
        <v>103</v>
      </c>
      <c r="C22" s="255" t="s">
        <v>19</v>
      </c>
      <c r="D22" s="262"/>
      <c r="E22" s="10" t="s">
        <v>34</v>
      </c>
      <c r="F22" s="11"/>
      <c r="G22" s="11"/>
      <c r="H22" s="11" t="s">
        <v>52</v>
      </c>
      <c r="I22" s="11"/>
      <c r="J22" s="11"/>
      <c r="K22" s="11"/>
      <c r="L22" s="10" t="s">
        <v>52</v>
      </c>
      <c r="M22" s="11"/>
      <c r="N22" s="11"/>
      <c r="O22" s="11" t="s">
        <v>52</v>
      </c>
      <c r="P22" s="11"/>
      <c r="Q22" s="11"/>
      <c r="R22" s="11"/>
      <c r="S22" s="10" t="s">
        <v>52</v>
      </c>
      <c r="T22" s="11"/>
      <c r="U22" s="11"/>
      <c r="V22" s="11" t="s">
        <v>52</v>
      </c>
      <c r="W22" s="11"/>
      <c r="X22" s="11"/>
      <c r="Y22" s="11"/>
      <c r="Z22" s="10" t="s">
        <v>52</v>
      </c>
      <c r="AA22" s="11"/>
      <c r="AB22" s="11"/>
      <c r="AC22" s="11" t="s">
        <v>52</v>
      </c>
      <c r="AD22" s="11"/>
      <c r="AE22" s="11"/>
      <c r="AF22" s="11"/>
      <c r="AG22" s="221"/>
      <c r="AH22" s="25"/>
      <c r="AI22" s="25"/>
      <c r="AK22" s="13"/>
      <c r="AL22" s="13"/>
    </row>
    <row r="23" spans="2:38" s="12" customFormat="1" ht="12.75" customHeight="1" thickBot="1">
      <c r="B23" s="254"/>
      <c r="C23" s="257"/>
      <c r="D23" s="263"/>
      <c r="E23" s="206">
        <v>1</v>
      </c>
      <c r="F23" s="207"/>
      <c r="G23" s="207"/>
      <c r="H23" s="207">
        <v>1</v>
      </c>
      <c r="I23" s="207"/>
      <c r="J23" s="207"/>
      <c r="K23" s="208"/>
      <c r="L23" s="206">
        <v>1</v>
      </c>
      <c r="M23" s="207"/>
      <c r="N23" s="207"/>
      <c r="O23" s="207">
        <v>1</v>
      </c>
      <c r="P23" s="207"/>
      <c r="Q23" s="207"/>
      <c r="R23" s="208"/>
      <c r="S23" s="206">
        <v>1</v>
      </c>
      <c r="T23" s="207"/>
      <c r="U23" s="207"/>
      <c r="V23" s="207">
        <v>1</v>
      </c>
      <c r="W23" s="207"/>
      <c r="X23" s="207"/>
      <c r="Y23" s="208"/>
      <c r="Z23" s="206">
        <v>1</v>
      </c>
      <c r="AA23" s="207"/>
      <c r="AB23" s="207"/>
      <c r="AC23" s="207">
        <v>1</v>
      </c>
      <c r="AD23" s="207"/>
      <c r="AE23" s="207"/>
      <c r="AF23" s="208"/>
      <c r="AG23" s="222">
        <f>SUM(E23:AF23)</f>
        <v>8</v>
      </c>
      <c r="AH23" s="111">
        <f>AG23/4</f>
        <v>2</v>
      </c>
      <c r="AI23" s="111">
        <f>ROUNDDOWN(AH23/40,1)</f>
        <v>0</v>
      </c>
      <c r="AK23" s="8" t="s">
        <v>49</v>
      </c>
      <c r="AL23" s="13"/>
    </row>
    <row r="24" spans="2:38" s="12" customFormat="1" ht="12.75" customHeight="1">
      <c r="B24" s="253" t="s">
        <v>20</v>
      </c>
      <c r="C24" s="255" t="s">
        <v>17</v>
      </c>
      <c r="D24" s="262"/>
      <c r="E24" s="10" t="s">
        <v>31</v>
      </c>
      <c r="F24" s="11" t="s">
        <v>31</v>
      </c>
      <c r="G24" s="11" t="s">
        <v>31</v>
      </c>
      <c r="H24" s="11" t="s">
        <v>31</v>
      </c>
      <c r="I24" s="11" t="s">
        <v>31</v>
      </c>
      <c r="J24" s="11" t="s">
        <v>32</v>
      </c>
      <c r="K24" s="11" t="s">
        <v>32</v>
      </c>
      <c r="L24" s="10" t="s">
        <v>31</v>
      </c>
      <c r="M24" s="11" t="s">
        <v>31</v>
      </c>
      <c r="N24" s="11" t="s">
        <v>31</v>
      </c>
      <c r="O24" s="11" t="s">
        <v>31</v>
      </c>
      <c r="P24" s="11" t="s">
        <v>31</v>
      </c>
      <c r="Q24" s="11" t="s">
        <v>32</v>
      </c>
      <c r="R24" s="11" t="s">
        <v>32</v>
      </c>
      <c r="S24" s="10" t="s">
        <v>31</v>
      </c>
      <c r="T24" s="11" t="s">
        <v>31</v>
      </c>
      <c r="U24" s="11" t="s">
        <v>31</v>
      </c>
      <c r="V24" s="11" t="s">
        <v>31</v>
      </c>
      <c r="W24" s="11" t="s">
        <v>31</v>
      </c>
      <c r="X24" s="11" t="s">
        <v>32</v>
      </c>
      <c r="Y24" s="11" t="s">
        <v>32</v>
      </c>
      <c r="Z24" s="10" t="s">
        <v>31</v>
      </c>
      <c r="AA24" s="11" t="s">
        <v>31</v>
      </c>
      <c r="AB24" s="11" t="s">
        <v>31</v>
      </c>
      <c r="AC24" s="11" t="s">
        <v>31</v>
      </c>
      <c r="AD24" s="11" t="s">
        <v>31</v>
      </c>
      <c r="AE24" s="11" t="s">
        <v>32</v>
      </c>
      <c r="AF24" s="11" t="s">
        <v>32</v>
      </c>
      <c r="AG24" s="221"/>
      <c r="AH24" s="25"/>
      <c r="AI24" s="290">
        <f>ROUNDDOWN(SUM(AH24:AH27)/40,1)</f>
        <v>2</v>
      </c>
      <c r="AK24" s="273" t="s">
        <v>50</v>
      </c>
      <c r="AL24" s="275"/>
    </row>
    <row r="25" spans="2:38" s="12" customFormat="1" ht="12.75" customHeight="1" thickBot="1">
      <c r="B25" s="254"/>
      <c r="C25" s="257"/>
      <c r="D25" s="263"/>
      <c r="E25" s="206">
        <v>8</v>
      </c>
      <c r="F25" s="207">
        <v>8</v>
      </c>
      <c r="G25" s="207">
        <v>8</v>
      </c>
      <c r="H25" s="207">
        <v>8</v>
      </c>
      <c r="I25" s="207">
        <v>8</v>
      </c>
      <c r="J25" s="207"/>
      <c r="K25" s="208"/>
      <c r="L25" s="209">
        <v>8</v>
      </c>
      <c r="M25" s="207">
        <v>8</v>
      </c>
      <c r="N25" s="207">
        <v>8</v>
      </c>
      <c r="O25" s="207">
        <v>8</v>
      </c>
      <c r="P25" s="207">
        <v>8</v>
      </c>
      <c r="Q25" s="207"/>
      <c r="R25" s="210"/>
      <c r="S25" s="206">
        <v>8</v>
      </c>
      <c r="T25" s="207">
        <v>8</v>
      </c>
      <c r="U25" s="207">
        <v>8</v>
      </c>
      <c r="V25" s="207">
        <v>8</v>
      </c>
      <c r="W25" s="207">
        <v>8</v>
      </c>
      <c r="X25" s="207"/>
      <c r="Y25" s="208"/>
      <c r="Z25" s="209">
        <v>8</v>
      </c>
      <c r="AA25" s="207">
        <v>8</v>
      </c>
      <c r="AB25" s="207">
        <v>8</v>
      </c>
      <c r="AC25" s="207">
        <v>8</v>
      </c>
      <c r="AD25" s="207">
        <v>8</v>
      </c>
      <c r="AE25" s="207"/>
      <c r="AF25" s="210"/>
      <c r="AG25" s="222">
        <f>SUM(E25:AF25)</f>
        <v>160</v>
      </c>
      <c r="AH25" s="88">
        <f>AG25/4</f>
        <v>40</v>
      </c>
      <c r="AI25" s="283"/>
      <c r="AK25" s="276"/>
      <c r="AL25" s="278"/>
    </row>
    <row r="26" spans="2:46" s="12" customFormat="1" ht="12.75" customHeight="1">
      <c r="B26" s="253" t="s">
        <v>21</v>
      </c>
      <c r="C26" s="255" t="s">
        <v>18</v>
      </c>
      <c r="D26" s="262"/>
      <c r="E26" s="10" t="s">
        <v>31</v>
      </c>
      <c r="F26" s="11" t="s">
        <v>31</v>
      </c>
      <c r="G26" s="11" t="s">
        <v>32</v>
      </c>
      <c r="H26" s="11" t="s">
        <v>32</v>
      </c>
      <c r="I26" s="11" t="s">
        <v>31</v>
      </c>
      <c r="J26" s="11" t="s">
        <v>31</v>
      </c>
      <c r="K26" s="11" t="s">
        <v>31</v>
      </c>
      <c r="L26" s="10" t="s">
        <v>31</v>
      </c>
      <c r="M26" s="11" t="s">
        <v>31</v>
      </c>
      <c r="N26" s="11" t="s">
        <v>32</v>
      </c>
      <c r="O26" s="11" t="s">
        <v>32</v>
      </c>
      <c r="P26" s="11" t="s">
        <v>31</v>
      </c>
      <c r="Q26" s="11" t="s">
        <v>31</v>
      </c>
      <c r="R26" s="11" t="s">
        <v>31</v>
      </c>
      <c r="S26" s="10" t="s">
        <v>31</v>
      </c>
      <c r="T26" s="11" t="s">
        <v>31</v>
      </c>
      <c r="U26" s="11" t="s">
        <v>32</v>
      </c>
      <c r="V26" s="11" t="s">
        <v>32</v>
      </c>
      <c r="W26" s="11" t="s">
        <v>31</v>
      </c>
      <c r="X26" s="11" t="s">
        <v>31</v>
      </c>
      <c r="Y26" s="11" t="s">
        <v>31</v>
      </c>
      <c r="Z26" s="10" t="s">
        <v>31</v>
      </c>
      <c r="AA26" s="11" t="s">
        <v>31</v>
      </c>
      <c r="AB26" s="11" t="s">
        <v>32</v>
      </c>
      <c r="AC26" s="11" t="s">
        <v>32</v>
      </c>
      <c r="AD26" s="11" t="s">
        <v>31</v>
      </c>
      <c r="AE26" s="11" t="s">
        <v>31</v>
      </c>
      <c r="AF26" s="11" t="s">
        <v>31</v>
      </c>
      <c r="AG26" s="221"/>
      <c r="AH26" s="25"/>
      <c r="AI26" s="283"/>
      <c r="AK26" s="13"/>
      <c r="AL26" s="13"/>
      <c r="AQ26" s="86"/>
      <c r="AT26" s="86"/>
    </row>
    <row r="27" spans="2:38" s="12" customFormat="1" ht="12.75" customHeight="1" thickBot="1">
      <c r="B27" s="264"/>
      <c r="C27" s="265"/>
      <c r="D27" s="266"/>
      <c r="E27" s="216">
        <v>8</v>
      </c>
      <c r="F27" s="217">
        <v>8</v>
      </c>
      <c r="G27" s="217"/>
      <c r="H27" s="217"/>
      <c r="I27" s="217">
        <v>8</v>
      </c>
      <c r="J27" s="217">
        <v>8</v>
      </c>
      <c r="K27" s="218">
        <v>8</v>
      </c>
      <c r="L27" s="219">
        <v>8</v>
      </c>
      <c r="M27" s="217">
        <v>8</v>
      </c>
      <c r="N27" s="217"/>
      <c r="O27" s="217"/>
      <c r="P27" s="217">
        <v>8</v>
      </c>
      <c r="Q27" s="217">
        <v>8</v>
      </c>
      <c r="R27" s="220">
        <v>8</v>
      </c>
      <c r="S27" s="216">
        <v>8</v>
      </c>
      <c r="T27" s="217">
        <v>8</v>
      </c>
      <c r="U27" s="217"/>
      <c r="V27" s="217"/>
      <c r="W27" s="217">
        <v>8</v>
      </c>
      <c r="X27" s="217">
        <v>8</v>
      </c>
      <c r="Y27" s="218">
        <v>8</v>
      </c>
      <c r="Z27" s="219">
        <v>8</v>
      </c>
      <c r="AA27" s="217">
        <v>8</v>
      </c>
      <c r="AB27" s="217"/>
      <c r="AC27" s="217"/>
      <c r="AD27" s="217">
        <v>8</v>
      </c>
      <c r="AE27" s="217">
        <v>8</v>
      </c>
      <c r="AF27" s="220">
        <v>8</v>
      </c>
      <c r="AG27" s="223">
        <f>SUM(E27:AF27)</f>
        <v>160</v>
      </c>
      <c r="AH27" s="87">
        <f>AG27/4</f>
        <v>40</v>
      </c>
      <c r="AI27" s="285"/>
      <c r="AK27" s="13"/>
      <c r="AL27" s="13"/>
    </row>
    <row r="28" spans="2:42" s="12" customFormat="1" ht="12.75" customHeight="1">
      <c r="B28" s="287" t="s">
        <v>60</v>
      </c>
      <c r="C28" s="288" t="s">
        <v>17</v>
      </c>
      <c r="D28" s="289"/>
      <c r="E28" s="103" t="s">
        <v>63</v>
      </c>
      <c r="F28" s="96" t="s">
        <v>64</v>
      </c>
      <c r="G28" s="96" t="s">
        <v>32</v>
      </c>
      <c r="H28" s="96" t="s">
        <v>32</v>
      </c>
      <c r="I28" s="96" t="s">
        <v>65</v>
      </c>
      <c r="J28" s="96" t="s">
        <v>66</v>
      </c>
      <c r="K28" s="104" t="s">
        <v>63</v>
      </c>
      <c r="L28" s="97" t="s">
        <v>64</v>
      </c>
      <c r="M28" s="96" t="s">
        <v>32</v>
      </c>
      <c r="N28" s="96" t="s">
        <v>65</v>
      </c>
      <c r="O28" s="96" t="s">
        <v>65</v>
      </c>
      <c r="P28" s="96" t="s">
        <v>66</v>
      </c>
      <c r="Q28" s="97" t="s">
        <v>63</v>
      </c>
      <c r="R28" s="96" t="s">
        <v>64</v>
      </c>
      <c r="S28" s="103" t="s">
        <v>32</v>
      </c>
      <c r="T28" s="96" t="s">
        <v>65</v>
      </c>
      <c r="U28" s="96" t="s">
        <v>65</v>
      </c>
      <c r="V28" s="96" t="s">
        <v>66</v>
      </c>
      <c r="W28" s="96" t="s">
        <v>105</v>
      </c>
      <c r="X28" s="96" t="s">
        <v>64</v>
      </c>
      <c r="Y28" s="105" t="s">
        <v>32</v>
      </c>
      <c r="Z28" s="97" t="s">
        <v>32</v>
      </c>
      <c r="AA28" s="96" t="s">
        <v>65</v>
      </c>
      <c r="AB28" s="96" t="s">
        <v>66</v>
      </c>
      <c r="AC28" s="97" t="s">
        <v>63</v>
      </c>
      <c r="AD28" s="96" t="s">
        <v>64</v>
      </c>
      <c r="AE28" s="96" t="s">
        <v>32</v>
      </c>
      <c r="AF28" s="106" t="s">
        <v>32</v>
      </c>
      <c r="AG28" s="224"/>
      <c r="AH28" s="49"/>
      <c r="AI28" s="283">
        <f>ROUNDDOWN(SUM(AH28:AH39)/40,1)</f>
        <v>6</v>
      </c>
      <c r="AK28" s="13"/>
      <c r="AL28" s="13"/>
      <c r="AO28" s="86"/>
      <c r="AP28" s="86"/>
    </row>
    <row r="29" spans="2:42" s="12" customFormat="1" ht="12.75" customHeight="1">
      <c r="B29" s="254"/>
      <c r="C29" s="257"/>
      <c r="D29" s="258"/>
      <c r="E29" s="142">
        <v>8</v>
      </c>
      <c r="F29" s="143">
        <v>8</v>
      </c>
      <c r="G29" s="143"/>
      <c r="H29" s="143"/>
      <c r="I29" s="143">
        <v>8</v>
      </c>
      <c r="J29" s="143">
        <v>8</v>
      </c>
      <c r="K29" s="144">
        <v>8</v>
      </c>
      <c r="L29" s="149">
        <v>8</v>
      </c>
      <c r="M29" s="143"/>
      <c r="N29" s="143">
        <v>8</v>
      </c>
      <c r="O29" s="143">
        <v>8</v>
      </c>
      <c r="P29" s="143">
        <v>8</v>
      </c>
      <c r="Q29" s="143">
        <v>8</v>
      </c>
      <c r="R29" s="144">
        <v>8</v>
      </c>
      <c r="S29" s="142"/>
      <c r="T29" s="143">
        <v>8</v>
      </c>
      <c r="U29" s="143">
        <v>8</v>
      </c>
      <c r="V29" s="143">
        <v>8</v>
      </c>
      <c r="W29" s="143">
        <v>8</v>
      </c>
      <c r="X29" s="143">
        <v>8</v>
      </c>
      <c r="Y29" s="144"/>
      <c r="Z29" s="149"/>
      <c r="AA29" s="143">
        <v>8</v>
      </c>
      <c r="AB29" s="143">
        <v>8</v>
      </c>
      <c r="AC29" s="143">
        <v>8</v>
      </c>
      <c r="AD29" s="143">
        <v>8</v>
      </c>
      <c r="AE29" s="143"/>
      <c r="AF29" s="158"/>
      <c r="AG29" s="225">
        <f>SUM(E29:AF29)</f>
        <v>160</v>
      </c>
      <c r="AH29" s="33">
        <f>AG29/4</f>
        <v>40</v>
      </c>
      <c r="AI29" s="283"/>
      <c r="AK29" s="13"/>
      <c r="AL29" s="13"/>
      <c r="AO29" s="86"/>
      <c r="AP29" s="86"/>
    </row>
    <row r="30" spans="2:42" s="12" customFormat="1" ht="12.75" customHeight="1">
      <c r="B30" s="253" t="s">
        <v>22</v>
      </c>
      <c r="C30" s="255" t="s">
        <v>17</v>
      </c>
      <c r="D30" s="256"/>
      <c r="E30" s="98" t="s">
        <v>64</v>
      </c>
      <c r="F30" s="93" t="s">
        <v>32</v>
      </c>
      <c r="G30" s="93" t="s">
        <v>65</v>
      </c>
      <c r="H30" s="93" t="s">
        <v>66</v>
      </c>
      <c r="I30" s="95" t="s">
        <v>63</v>
      </c>
      <c r="J30" s="93" t="s">
        <v>64</v>
      </c>
      <c r="K30" s="94" t="s">
        <v>32</v>
      </c>
      <c r="L30" s="95" t="s">
        <v>65</v>
      </c>
      <c r="M30" s="93" t="s">
        <v>65</v>
      </c>
      <c r="N30" s="93" t="s">
        <v>66</v>
      </c>
      <c r="O30" s="95" t="s">
        <v>63</v>
      </c>
      <c r="P30" s="93" t="s">
        <v>64</v>
      </c>
      <c r="Q30" s="93" t="s">
        <v>32</v>
      </c>
      <c r="R30" s="93" t="s">
        <v>32</v>
      </c>
      <c r="S30" s="98" t="s">
        <v>65</v>
      </c>
      <c r="T30" s="93" t="s">
        <v>66</v>
      </c>
      <c r="U30" s="95" t="s">
        <v>63</v>
      </c>
      <c r="V30" s="93" t="s">
        <v>64</v>
      </c>
      <c r="W30" s="93" t="s">
        <v>32</v>
      </c>
      <c r="X30" s="93" t="s">
        <v>32</v>
      </c>
      <c r="Y30" s="94" t="s">
        <v>65</v>
      </c>
      <c r="Z30" s="95" t="s">
        <v>66</v>
      </c>
      <c r="AA30" s="95" t="s">
        <v>63</v>
      </c>
      <c r="AB30" s="93" t="s">
        <v>64</v>
      </c>
      <c r="AC30" s="93" t="s">
        <v>32</v>
      </c>
      <c r="AD30" s="93" t="s">
        <v>32</v>
      </c>
      <c r="AE30" s="93" t="s">
        <v>65</v>
      </c>
      <c r="AF30" s="99" t="s">
        <v>66</v>
      </c>
      <c r="AG30" s="226"/>
      <c r="AH30" s="25"/>
      <c r="AI30" s="283"/>
      <c r="AK30" s="8"/>
      <c r="AL30" s="13"/>
      <c r="AM30" s="13"/>
      <c r="AO30" s="86"/>
      <c r="AP30" s="86"/>
    </row>
    <row r="31" spans="2:42" s="12" customFormat="1" ht="12.75" customHeight="1">
      <c r="B31" s="254"/>
      <c r="C31" s="257"/>
      <c r="D31" s="258"/>
      <c r="E31" s="139">
        <v>8</v>
      </c>
      <c r="F31" s="140"/>
      <c r="G31" s="140">
        <v>8</v>
      </c>
      <c r="H31" s="140">
        <v>8</v>
      </c>
      <c r="I31" s="140">
        <v>8</v>
      </c>
      <c r="J31" s="140">
        <v>8</v>
      </c>
      <c r="K31" s="141"/>
      <c r="L31" s="147">
        <v>8</v>
      </c>
      <c r="M31" s="140">
        <v>8</v>
      </c>
      <c r="N31" s="140">
        <v>8</v>
      </c>
      <c r="O31" s="140">
        <v>8</v>
      </c>
      <c r="P31" s="140">
        <v>8</v>
      </c>
      <c r="Q31" s="140"/>
      <c r="R31" s="141"/>
      <c r="S31" s="139">
        <v>8</v>
      </c>
      <c r="T31" s="140">
        <v>8</v>
      </c>
      <c r="U31" s="140">
        <v>8</v>
      </c>
      <c r="V31" s="140">
        <v>8</v>
      </c>
      <c r="W31" s="140"/>
      <c r="X31" s="140"/>
      <c r="Y31" s="141">
        <v>8</v>
      </c>
      <c r="Z31" s="147">
        <v>8</v>
      </c>
      <c r="AA31" s="140">
        <v>8</v>
      </c>
      <c r="AB31" s="140">
        <v>8</v>
      </c>
      <c r="AC31" s="140"/>
      <c r="AD31" s="140"/>
      <c r="AE31" s="140">
        <v>8</v>
      </c>
      <c r="AF31" s="153">
        <v>8</v>
      </c>
      <c r="AG31" s="225">
        <f>SUM(E31:AF31)</f>
        <v>160</v>
      </c>
      <c r="AH31" s="27">
        <f>AG31/4</f>
        <v>40</v>
      </c>
      <c r="AI31" s="283"/>
      <c r="AK31" s="13"/>
      <c r="AL31" s="13"/>
      <c r="AM31" s="13"/>
      <c r="AO31" s="86"/>
      <c r="AP31" s="86"/>
    </row>
    <row r="32" spans="2:45" s="12" customFormat="1" ht="12.75" customHeight="1">
      <c r="B32" s="253" t="s">
        <v>23</v>
      </c>
      <c r="C32" s="255" t="s">
        <v>17</v>
      </c>
      <c r="D32" s="256"/>
      <c r="E32" s="91" t="s">
        <v>32</v>
      </c>
      <c r="F32" s="90" t="s">
        <v>65</v>
      </c>
      <c r="G32" s="90" t="s">
        <v>66</v>
      </c>
      <c r="H32" s="89" t="s">
        <v>63</v>
      </c>
      <c r="I32" s="90" t="s">
        <v>64</v>
      </c>
      <c r="J32" s="90" t="s">
        <v>32</v>
      </c>
      <c r="K32" s="92" t="s">
        <v>65</v>
      </c>
      <c r="L32" s="89" t="s">
        <v>66</v>
      </c>
      <c r="M32" s="89" t="s">
        <v>63</v>
      </c>
      <c r="N32" s="90" t="s">
        <v>64</v>
      </c>
      <c r="O32" s="90" t="s">
        <v>32</v>
      </c>
      <c r="P32" s="90" t="s">
        <v>32</v>
      </c>
      <c r="Q32" s="90" t="s">
        <v>65</v>
      </c>
      <c r="R32" s="90" t="s">
        <v>66</v>
      </c>
      <c r="S32" s="91" t="s">
        <v>63</v>
      </c>
      <c r="T32" s="90" t="s">
        <v>64</v>
      </c>
      <c r="U32" s="90" t="s">
        <v>32</v>
      </c>
      <c r="V32" s="90" t="s">
        <v>32</v>
      </c>
      <c r="W32" s="90" t="s">
        <v>65</v>
      </c>
      <c r="X32" s="90" t="s">
        <v>66</v>
      </c>
      <c r="Y32" s="107" t="s">
        <v>63</v>
      </c>
      <c r="Z32" s="89" t="s">
        <v>64</v>
      </c>
      <c r="AA32" s="90" t="s">
        <v>32</v>
      </c>
      <c r="AB32" s="90" t="s">
        <v>32</v>
      </c>
      <c r="AC32" s="90" t="s">
        <v>65</v>
      </c>
      <c r="AD32" s="90" t="s">
        <v>65</v>
      </c>
      <c r="AE32" s="90" t="s">
        <v>66</v>
      </c>
      <c r="AF32" s="100" t="s">
        <v>63</v>
      </c>
      <c r="AG32" s="226"/>
      <c r="AH32" s="25"/>
      <c r="AI32" s="283"/>
      <c r="AK32" s="13"/>
      <c r="AL32" s="13"/>
      <c r="AM32" s="13"/>
      <c r="AO32" s="86"/>
      <c r="AP32" s="86"/>
      <c r="AQ32" s="86"/>
      <c r="AS32" s="86"/>
    </row>
    <row r="33" spans="2:45" s="12" customFormat="1" ht="12.75" customHeight="1">
      <c r="B33" s="254"/>
      <c r="C33" s="257"/>
      <c r="D33" s="258"/>
      <c r="E33" s="142"/>
      <c r="F33" s="143">
        <v>8</v>
      </c>
      <c r="G33" s="143">
        <v>8</v>
      </c>
      <c r="H33" s="143">
        <v>8</v>
      </c>
      <c r="I33" s="143">
        <v>8</v>
      </c>
      <c r="J33" s="143"/>
      <c r="K33" s="144">
        <v>8</v>
      </c>
      <c r="L33" s="149">
        <v>8</v>
      </c>
      <c r="M33" s="143">
        <v>8</v>
      </c>
      <c r="N33" s="143">
        <v>8</v>
      </c>
      <c r="O33" s="143"/>
      <c r="P33" s="143"/>
      <c r="Q33" s="143">
        <v>8</v>
      </c>
      <c r="R33" s="144">
        <v>8</v>
      </c>
      <c r="S33" s="142">
        <v>8</v>
      </c>
      <c r="T33" s="143">
        <v>8</v>
      </c>
      <c r="U33" s="143"/>
      <c r="V33" s="143"/>
      <c r="W33" s="143">
        <v>8</v>
      </c>
      <c r="X33" s="143">
        <v>8</v>
      </c>
      <c r="Y33" s="144">
        <v>8</v>
      </c>
      <c r="Z33" s="149">
        <v>8</v>
      </c>
      <c r="AA33" s="143"/>
      <c r="AB33" s="143"/>
      <c r="AC33" s="143">
        <v>8</v>
      </c>
      <c r="AD33" s="143">
        <v>8</v>
      </c>
      <c r="AE33" s="143">
        <v>8</v>
      </c>
      <c r="AF33" s="158">
        <v>8</v>
      </c>
      <c r="AG33" s="225">
        <f>SUM(E33:AF33)</f>
        <v>160</v>
      </c>
      <c r="AH33" s="33">
        <f>AG33/4</f>
        <v>40</v>
      </c>
      <c r="AI33" s="283"/>
      <c r="AK33" s="13"/>
      <c r="AL33" s="13"/>
      <c r="AM33" s="13"/>
      <c r="AO33" s="86"/>
      <c r="AP33" s="86"/>
      <c r="AQ33" s="86"/>
      <c r="AS33" s="86"/>
    </row>
    <row r="34" spans="2:46" s="12" customFormat="1" ht="12.75" customHeight="1">
      <c r="B34" s="253" t="s">
        <v>26</v>
      </c>
      <c r="C34" s="255" t="s">
        <v>17</v>
      </c>
      <c r="D34" s="256"/>
      <c r="E34" s="98" t="s">
        <v>66</v>
      </c>
      <c r="F34" s="95" t="s">
        <v>63</v>
      </c>
      <c r="G34" s="93" t="s">
        <v>64</v>
      </c>
      <c r="H34" s="93" t="s">
        <v>32</v>
      </c>
      <c r="I34" s="93" t="s">
        <v>32</v>
      </c>
      <c r="J34" s="93" t="s">
        <v>65</v>
      </c>
      <c r="K34" s="94" t="s">
        <v>66</v>
      </c>
      <c r="L34" s="95" t="s">
        <v>63</v>
      </c>
      <c r="M34" s="93" t="s">
        <v>64</v>
      </c>
      <c r="N34" s="93" t="s">
        <v>32</v>
      </c>
      <c r="O34" s="93" t="s">
        <v>32</v>
      </c>
      <c r="P34" s="93" t="s">
        <v>65</v>
      </c>
      <c r="Q34" s="93" t="s">
        <v>66</v>
      </c>
      <c r="R34" s="95" t="s">
        <v>63</v>
      </c>
      <c r="S34" s="98" t="s">
        <v>64</v>
      </c>
      <c r="T34" s="93" t="s">
        <v>32</v>
      </c>
      <c r="U34" s="93" t="s">
        <v>65</v>
      </c>
      <c r="V34" s="93" t="s">
        <v>65</v>
      </c>
      <c r="W34" s="93" t="s">
        <v>66</v>
      </c>
      <c r="X34" s="95" t="s">
        <v>63</v>
      </c>
      <c r="Y34" s="94" t="s">
        <v>64</v>
      </c>
      <c r="Z34" s="95" t="s">
        <v>32</v>
      </c>
      <c r="AA34" s="93" t="s">
        <v>32</v>
      </c>
      <c r="AB34" s="93" t="s">
        <v>65</v>
      </c>
      <c r="AC34" s="93" t="s">
        <v>66</v>
      </c>
      <c r="AD34" s="95" t="s">
        <v>63</v>
      </c>
      <c r="AE34" s="93" t="s">
        <v>64</v>
      </c>
      <c r="AF34" s="99" t="s">
        <v>32</v>
      </c>
      <c r="AG34" s="226"/>
      <c r="AH34" s="25"/>
      <c r="AI34" s="283"/>
      <c r="AK34" s="13"/>
      <c r="AL34" s="13"/>
      <c r="AM34" s="13"/>
      <c r="AO34" s="86"/>
      <c r="AP34" s="86"/>
      <c r="AQ34" s="86"/>
      <c r="AR34" s="86"/>
      <c r="AS34" s="86"/>
      <c r="AT34" s="86"/>
    </row>
    <row r="35" spans="2:39" s="12" customFormat="1" ht="12.75" customHeight="1">
      <c r="B35" s="254"/>
      <c r="C35" s="257"/>
      <c r="D35" s="258"/>
      <c r="E35" s="139">
        <v>8</v>
      </c>
      <c r="F35" s="140">
        <v>8</v>
      </c>
      <c r="G35" s="140">
        <v>8</v>
      </c>
      <c r="H35" s="140"/>
      <c r="I35" s="140"/>
      <c r="J35" s="140">
        <v>8</v>
      </c>
      <c r="K35" s="141">
        <v>8</v>
      </c>
      <c r="L35" s="147">
        <v>8</v>
      </c>
      <c r="M35" s="140">
        <v>8</v>
      </c>
      <c r="N35" s="140"/>
      <c r="O35" s="140"/>
      <c r="P35" s="140">
        <v>8</v>
      </c>
      <c r="Q35" s="140">
        <v>8</v>
      </c>
      <c r="R35" s="141">
        <v>8</v>
      </c>
      <c r="S35" s="139">
        <v>8</v>
      </c>
      <c r="T35" s="140"/>
      <c r="U35" s="140">
        <v>8</v>
      </c>
      <c r="V35" s="140">
        <v>8</v>
      </c>
      <c r="W35" s="140">
        <v>8</v>
      </c>
      <c r="X35" s="140">
        <v>8</v>
      </c>
      <c r="Y35" s="141">
        <v>8</v>
      </c>
      <c r="Z35" s="147"/>
      <c r="AA35" s="140"/>
      <c r="AB35" s="140">
        <v>8</v>
      </c>
      <c r="AC35" s="140">
        <v>8</v>
      </c>
      <c r="AD35" s="140">
        <v>8</v>
      </c>
      <c r="AE35" s="140">
        <v>8</v>
      </c>
      <c r="AF35" s="153"/>
      <c r="AG35" s="225">
        <f>SUM(E35:AF35)</f>
        <v>160</v>
      </c>
      <c r="AH35" s="83">
        <f>AG35/4</f>
        <v>40</v>
      </c>
      <c r="AI35" s="283"/>
      <c r="AK35" s="8"/>
      <c r="AL35" s="13"/>
      <c r="AM35" s="13"/>
    </row>
    <row r="36" spans="2:39" s="12" customFormat="1" ht="12.75" customHeight="1">
      <c r="B36" s="253" t="s">
        <v>27</v>
      </c>
      <c r="C36" s="255" t="s">
        <v>17</v>
      </c>
      <c r="D36" s="256"/>
      <c r="E36" s="91" t="s">
        <v>65</v>
      </c>
      <c r="F36" s="90" t="s">
        <v>65</v>
      </c>
      <c r="G36" s="90" t="s">
        <v>65</v>
      </c>
      <c r="H36" s="90" t="s">
        <v>65</v>
      </c>
      <c r="I36" s="90" t="s">
        <v>66</v>
      </c>
      <c r="J36" s="89" t="s">
        <v>63</v>
      </c>
      <c r="K36" s="92" t="s">
        <v>64</v>
      </c>
      <c r="L36" s="89" t="s">
        <v>32</v>
      </c>
      <c r="M36" s="90" t="s">
        <v>32</v>
      </c>
      <c r="N36" s="90" t="s">
        <v>65</v>
      </c>
      <c r="O36" s="90" t="s">
        <v>66</v>
      </c>
      <c r="P36" s="89" t="s">
        <v>63</v>
      </c>
      <c r="Q36" s="90" t="s">
        <v>64</v>
      </c>
      <c r="R36" s="92" t="s">
        <v>32</v>
      </c>
      <c r="S36" s="91" t="s">
        <v>32</v>
      </c>
      <c r="T36" s="90" t="s">
        <v>65</v>
      </c>
      <c r="U36" s="90" t="s">
        <v>66</v>
      </c>
      <c r="V36" s="89" t="s">
        <v>63</v>
      </c>
      <c r="W36" s="90" t="s">
        <v>64</v>
      </c>
      <c r="X36" s="90" t="s">
        <v>32</v>
      </c>
      <c r="Y36" s="92" t="s">
        <v>32</v>
      </c>
      <c r="Z36" s="89" t="s">
        <v>65</v>
      </c>
      <c r="AA36" s="90" t="s">
        <v>66</v>
      </c>
      <c r="AB36" s="89" t="s">
        <v>63</v>
      </c>
      <c r="AC36" s="90" t="s">
        <v>64</v>
      </c>
      <c r="AD36" s="90" t="s">
        <v>32</v>
      </c>
      <c r="AE36" s="90" t="s">
        <v>32</v>
      </c>
      <c r="AF36" s="100" t="s">
        <v>65</v>
      </c>
      <c r="AG36" s="226"/>
      <c r="AH36" s="25"/>
      <c r="AI36" s="283"/>
      <c r="AK36" s="13"/>
      <c r="AL36" s="13"/>
      <c r="AM36" s="13"/>
    </row>
    <row r="37" spans="2:39" s="12" customFormat="1" ht="12.75" customHeight="1">
      <c r="B37" s="254"/>
      <c r="C37" s="257"/>
      <c r="D37" s="258"/>
      <c r="E37" s="142">
        <v>8</v>
      </c>
      <c r="F37" s="143">
        <v>8</v>
      </c>
      <c r="G37" s="143">
        <v>8</v>
      </c>
      <c r="H37" s="143">
        <v>8</v>
      </c>
      <c r="I37" s="143">
        <v>8</v>
      </c>
      <c r="J37" s="143">
        <v>8</v>
      </c>
      <c r="K37" s="144">
        <v>8</v>
      </c>
      <c r="L37" s="149"/>
      <c r="M37" s="143"/>
      <c r="N37" s="143">
        <v>8</v>
      </c>
      <c r="O37" s="143">
        <v>8</v>
      </c>
      <c r="P37" s="143">
        <v>8</v>
      </c>
      <c r="Q37" s="143">
        <v>8</v>
      </c>
      <c r="R37" s="144"/>
      <c r="S37" s="142"/>
      <c r="T37" s="143">
        <v>8</v>
      </c>
      <c r="U37" s="143">
        <v>8</v>
      </c>
      <c r="V37" s="143">
        <v>8</v>
      </c>
      <c r="W37" s="143">
        <v>8</v>
      </c>
      <c r="X37" s="143"/>
      <c r="Y37" s="144"/>
      <c r="Z37" s="149">
        <v>8</v>
      </c>
      <c r="AA37" s="143">
        <v>8</v>
      </c>
      <c r="AB37" s="143">
        <v>8</v>
      </c>
      <c r="AC37" s="143">
        <v>8</v>
      </c>
      <c r="AD37" s="143"/>
      <c r="AE37" s="143"/>
      <c r="AF37" s="158">
        <v>8</v>
      </c>
      <c r="AG37" s="225">
        <f>SUM(E37:AF37)</f>
        <v>160</v>
      </c>
      <c r="AH37" s="33">
        <f>AG37/4</f>
        <v>40</v>
      </c>
      <c r="AI37" s="283"/>
      <c r="AK37" s="13"/>
      <c r="AL37" s="13"/>
      <c r="AM37" s="13"/>
    </row>
    <row r="38" spans="2:46" s="12" customFormat="1" ht="12.75" customHeight="1">
      <c r="B38" s="253" t="s">
        <v>28</v>
      </c>
      <c r="C38" s="255" t="s">
        <v>17</v>
      </c>
      <c r="D38" s="256"/>
      <c r="E38" s="98" t="s">
        <v>31</v>
      </c>
      <c r="F38" s="93" t="s">
        <v>66</v>
      </c>
      <c r="G38" s="95" t="s">
        <v>63</v>
      </c>
      <c r="H38" s="93" t="s">
        <v>64</v>
      </c>
      <c r="I38" s="93" t="s">
        <v>32</v>
      </c>
      <c r="J38" s="93" t="s">
        <v>32</v>
      </c>
      <c r="K38" s="94" t="s">
        <v>65</v>
      </c>
      <c r="L38" s="95" t="s">
        <v>65</v>
      </c>
      <c r="M38" s="93" t="s">
        <v>66</v>
      </c>
      <c r="N38" s="95" t="s">
        <v>63</v>
      </c>
      <c r="O38" s="93" t="s">
        <v>64</v>
      </c>
      <c r="P38" s="93" t="s">
        <v>32</v>
      </c>
      <c r="Q38" s="93" t="s">
        <v>32</v>
      </c>
      <c r="R38" s="93" t="s">
        <v>65</v>
      </c>
      <c r="S38" s="98" t="s">
        <v>66</v>
      </c>
      <c r="T38" s="95" t="s">
        <v>63</v>
      </c>
      <c r="U38" s="93" t="s">
        <v>64</v>
      </c>
      <c r="V38" s="93" t="s">
        <v>32</v>
      </c>
      <c r="W38" s="93" t="s">
        <v>32</v>
      </c>
      <c r="X38" s="93" t="s">
        <v>65</v>
      </c>
      <c r="Y38" s="94" t="s">
        <v>66</v>
      </c>
      <c r="Z38" s="95" t="s">
        <v>63</v>
      </c>
      <c r="AA38" s="93" t="s">
        <v>64</v>
      </c>
      <c r="AB38" s="93" t="s">
        <v>32</v>
      </c>
      <c r="AC38" s="93" t="s">
        <v>32</v>
      </c>
      <c r="AD38" s="93" t="s">
        <v>66</v>
      </c>
      <c r="AE38" s="95" t="s">
        <v>63</v>
      </c>
      <c r="AF38" s="99" t="s">
        <v>64</v>
      </c>
      <c r="AG38" s="226"/>
      <c r="AH38" s="25"/>
      <c r="AI38" s="283"/>
      <c r="AK38" s="13"/>
      <c r="AL38" s="13"/>
      <c r="AO38" s="86"/>
      <c r="AP38" s="86"/>
      <c r="AQ38" s="86"/>
      <c r="AT38" s="86"/>
    </row>
    <row r="39" spans="2:46" s="12" customFormat="1" ht="12.75" customHeight="1" thickBot="1">
      <c r="B39" s="286"/>
      <c r="C39" s="281"/>
      <c r="D39" s="282"/>
      <c r="E39" s="211">
        <v>8</v>
      </c>
      <c r="F39" s="212">
        <v>8</v>
      </c>
      <c r="G39" s="212">
        <v>8</v>
      </c>
      <c r="H39" s="212">
        <v>8</v>
      </c>
      <c r="I39" s="212"/>
      <c r="J39" s="212"/>
      <c r="K39" s="213">
        <v>8</v>
      </c>
      <c r="L39" s="214">
        <v>8</v>
      </c>
      <c r="M39" s="212">
        <v>8</v>
      </c>
      <c r="N39" s="212">
        <v>8</v>
      </c>
      <c r="O39" s="212">
        <v>8</v>
      </c>
      <c r="P39" s="212"/>
      <c r="Q39" s="212"/>
      <c r="R39" s="213">
        <v>8</v>
      </c>
      <c r="S39" s="211">
        <v>8</v>
      </c>
      <c r="T39" s="212">
        <v>8</v>
      </c>
      <c r="U39" s="212">
        <v>8</v>
      </c>
      <c r="V39" s="212"/>
      <c r="W39" s="212"/>
      <c r="X39" s="212">
        <v>8</v>
      </c>
      <c r="Y39" s="213">
        <v>8</v>
      </c>
      <c r="Z39" s="214">
        <v>8</v>
      </c>
      <c r="AA39" s="212">
        <v>8</v>
      </c>
      <c r="AB39" s="212"/>
      <c r="AC39" s="212"/>
      <c r="AD39" s="212">
        <v>8</v>
      </c>
      <c r="AE39" s="212">
        <v>8</v>
      </c>
      <c r="AF39" s="215">
        <v>8</v>
      </c>
      <c r="AG39" s="224">
        <f>SUM(E39:AF39)</f>
        <v>160</v>
      </c>
      <c r="AH39" s="32">
        <f>AG39/4</f>
        <v>40</v>
      </c>
      <c r="AI39" s="283"/>
      <c r="AK39" s="8"/>
      <c r="AL39" s="13"/>
      <c r="AT39" s="86"/>
    </row>
    <row r="40" spans="2:46" s="12" customFormat="1" ht="12.75" customHeight="1">
      <c r="B40" s="287" t="s">
        <v>62</v>
      </c>
      <c r="C40" s="288" t="s">
        <v>17</v>
      </c>
      <c r="D40" s="289"/>
      <c r="E40" s="103" t="s">
        <v>64</v>
      </c>
      <c r="F40" s="96" t="s">
        <v>32</v>
      </c>
      <c r="G40" s="96" t="s">
        <v>32</v>
      </c>
      <c r="H40" s="96" t="s">
        <v>66</v>
      </c>
      <c r="I40" s="96" t="s">
        <v>66</v>
      </c>
      <c r="J40" s="97" t="s">
        <v>63</v>
      </c>
      <c r="K40" s="105" t="s">
        <v>64</v>
      </c>
      <c r="L40" s="97" t="s">
        <v>32</v>
      </c>
      <c r="M40" s="96" t="s">
        <v>65</v>
      </c>
      <c r="N40" s="96" t="s">
        <v>66</v>
      </c>
      <c r="O40" s="97" t="s">
        <v>63</v>
      </c>
      <c r="P40" s="96" t="s">
        <v>64</v>
      </c>
      <c r="Q40" s="96" t="s">
        <v>32</v>
      </c>
      <c r="R40" s="97" t="s">
        <v>63</v>
      </c>
      <c r="S40" s="103" t="s">
        <v>64</v>
      </c>
      <c r="T40" s="96" t="s">
        <v>32</v>
      </c>
      <c r="U40" s="97" t="s">
        <v>63</v>
      </c>
      <c r="V40" s="96" t="s">
        <v>64</v>
      </c>
      <c r="W40" s="96" t="s">
        <v>32</v>
      </c>
      <c r="X40" s="96" t="s">
        <v>32</v>
      </c>
      <c r="Y40" s="105" t="s">
        <v>66</v>
      </c>
      <c r="Z40" s="97" t="s">
        <v>63</v>
      </c>
      <c r="AA40" s="96" t="s">
        <v>64</v>
      </c>
      <c r="AB40" s="96" t="s">
        <v>32</v>
      </c>
      <c r="AC40" s="96" t="s">
        <v>66</v>
      </c>
      <c r="AD40" s="96" t="s">
        <v>66</v>
      </c>
      <c r="AE40" s="97" t="s">
        <v>63</v>
      </c>
      <c r="AF40" s="106" t="s">
        <v>64</v>
      </c>
      <c r="AG40" s="227"/>
      <c r="AH40" s="50"/>
      <c r="AI40" s="284">
        <f>ROUNDDOWN(SUM(AH40:AH51)/40,1)</f>
        <v>6</v>
      </c>
      <c r="AK40" s="13"/>
      <c r="AL40" s="13"/>
      <c r="AO40" s="86"/>
      <c r="AP40" s="86"/>
      <c r="AQ40" s="86"/>
      <c r="AT40" s="86"/>
    </row>
    <row r="41" spans="2:38" s="12" customFormat="1" ht="12.75" customHeight="1">
      <c r="B41" s="254"/>
      <c r="C41" s="257"/>
      <c r="D41" s="258"/>
      <c r="E41" s="142">
        <v>8</v>
      </c>
      <c r="F41" s="143"/>
      <c r="G41" s="143"/>
      <c r="H41" s="143">
        <v>8</v>
      </c>
      <c r="I41" s="143">
        <v>8</v>
      </c>
      <c r="J41" s="143">
        <v>8</v>
      </c>
      <c r="K41" s="144">
        <v>8</v>
      </c>
      <c r="L41" s="149"/>
      <c r="M41" s="143">
        <v>8</v>
      </c>
      <c r="N41" s="143">
        <v>8</v>
      </c>
      <c r="O41" s="143">
        <v>8</v>
      </c>
      <c r="P41" s="143">
        <v>8</v>
      </c>
      <c r="Q41" s="143"/>
      <c r="R41" s="144">
        <v>8</v>
      </c>
      <c r="S41" s="142">
        <v>8</v>
      </c>
      <c r="T41" s="143"/>
      <c r="U41" s="143">
        <v>8</v>
      </c>
      <c r="V41" s="143">
        <v>8</v>
      </c>
      <c r="W41" s="143"/>
      <c r="X41" s="143"/>
      <c r="Y41" s="144">
        <v>8</v>
      </c>
      <c r="Z41" s="149">
        <v>8</v>
      </c>
      <c r="AA41" s="143">
        <v>8</v>
      </c>
      <c r="AB41" s="143"/>
      <c r="AC41" s="143">
        <v>8</v>
      </c>
      <c r="AD41" s="143">
        <v>8</v>
      </c>
      <c r="AE41" s="143">
        <v>8</v>
      </c>
      <c r="AF41" s="158">
        <v>8</v>
      </c>
      <c r="AG41" s="225">
        <f>SUM(E41:AF41)</f>
        <v>160</v>
      </c>
      <c r="AH41" s="83">
        <f>AG41/4</f>
        <v>40</v>
      </c>
      <c r="AI41" s="283"/>
      <c r="AK41" s="8"/>
      <c r="AL41" s="13"/>
    </row>
    <row r="42" spans="2:46" s="12" customFormat="1" ht="12.75" customHeight="1">
      <c r="B42" s="253" t="s">
        <v>29</v>
      </c>
      <c r="C42" s="255" t="s">
        <v>17</v>
      </c>
      <c r="D42" s="256"/>
      <c r="E42" s="98" t="s">
        <v>32</v>
      </c>
      <c r="F42" s="93" t="s">
        <v>65</v>
      </c>
      <c r="G42" s="93" t="s">
        <v>66</v>
      </c>
      <c r="H42" s="93" t="s">
        <v>65</v>
      </c>
      <c r="I42" s="95" t="s">
        <v>63</v>
      </c>
      <c r="J42" s="93" t="s">
        <v>64</v>
      </c>
      <c r="K42" s="94" t="s">
        <v>32</v>
      </c>
      <c r="L42" s="95" t="s">
        <v>65</v>
      </c>
      <c r="M42" s="93" t="s">
        <v>66</v>
      </c>
      <c r="N42" s="95" t="s">
        <v>63</v>
      </c>
      <c r="O42" s="93" t="s">
        <v>64</v>
      </c>
      <c r="P42" s="93" t="s">
        <v>32</v>
      </c>
      <c r="Q42" s="93" t="s">
        <v>32</v>
      </c>
      <c r="R42" s="93" t="s">
        <v>65</v>
      </c>
      <c r="S42" s="98" t="s">
        <v>63</v>
      </c>
      <c r="T42" s="93" t="s">
        <v>64</v>
      </c>
      <c r="U42" s="93" t="s">
        <v>32</v>
      </c>
      <c r="V42" s="95" t="s">
        <v>63</v>
      </c>
      <c r="W42" s="93" t="s">
        <v>64</v>
      </c>
      <c r="X42" s="93" t="s">
        <v>32</v>
      </c>
      <c r="Y42" s="108" t="s">
        <v>63</v>
      </c>
      <c r="Z42" s="95" t="s">
        <v>64</v>
      </c>
      <c r="AA42" s="93" t="s">
        <v>32</v>
      </c>
      <c r="AB42" s="93" t="s">
        <v>66</v>
      </c>
      <c r="AC42" s="95" t="s">
        <v>63</v>
      </c>
      <c r="AD42" s="93" t="s">
        <v>64</v>
      </c>
      <c r="AE42" s="93" t="s">
        <v>32</v>
      </c>
      <c r="AF42" s="99" t="s">
        <v>65</v>
      </c>
      <c r="AG42" s="226"/>
      <c r="AH42" s="25"/>
      <c r="AI42" s="283"/>
      <c r="AK42" s="13"/>
      <c r="AL42" s="13"/>
      <c r="AO42" s="86"/>
      <c r="AP42" s="86"/>
      <c r="AQ42" s="86"/>
      <c r="AT42" s="86"/>
    </row>
    <row r="43" spans="2:38" s="12" customFormat="1" ht="12.75" customHeight="1">
      <c r="B43" s="254"/>
      <c r="C43" s="257"/>
      <c r="D43" s="258"/>
      <c r="E43" s="139"/>
      <c r="F43" s="140">
        <v>8</v>
      </c>
      <c r="G43" s="140">
        <v>8</v>
      </c>
      <c r="H43" s="140">
        <v>8</v>
      </c>
      <c r="I43" s="140">
        <v>8</v>
      </c>
      <c r="J43" s="140">
        <v>8</v>
      </c>
      <c r="K43" s="141"/>
      <c r="L43" s="147">
        <v>8</v>
      </c>
      <c r="M43" s="140">
        <v>8</v>
      </c>
      <c r="N43" s="140">
        <v>8</v>
      </c>
      <c r="O43" s="140">
        <v>8</v>
      </c>
      <c r="P43" s="140"/>
      <c r="Q43" s="140"/>
      <c r="R43" s="141">
        <v>8</v>
      </c>
      <c r="S43" s="139">
        <v>8</v>
      </c>
      <c r="T43" s="140">
        <v>8</v>
      </c>
      <c r="U43" s="140"/>
      <c r="V43" s="140">
        <v>8</v>
      </c>
      <c r="W43" s="140">
        <v>8</v>
      </c>
      <c r="X43" s="140"/>
      <c r="Y43" s="141">
        <v>8</v>
      </c>
      <c r="Z43" s="147">
        <v>8</v>
      </c>
      <c r="AA43" s="140"/>
      <c r="AB43" s="140">
        <v>8</v>
      </c>
      <c r="AC43" s="140">
        <v>8</v>
      </c>
      <c r="AD43" s="140">
        <v>8</v>
      </c>
      <c r="AE43" s="140"/>
      <c r="AF43" s="153">
        <v>8</v>
      </c>
      <c r="AG43" s="225">
        <f>SUM(E43:AF43)</f>
        <v>160</v>
      </c>
      <c r="AH43" s="83">
        <f>AG43/4</f>
        <v>40</v>
      </c>
      <c r="AI43" s="283"/>
      <c r="AK43" s="8"/>
      <c r="AL43" s="13"/>
    </row>
    <row r="44" spans="2:45" s="12" customFormat="1" ht="12.75" customHeight="1">
      <c r="B44" s="253" t="s">
        <v>57</v>
      </c>
      <c r="C44" s="255" t="s">
        <v>17</v>
      </c>
      <c r="D44" s="256"/>
      <c r="E44" s="91" t="s">
        <v>32</v>
      </c>
      <c r="F44" s="90" t="s">
        <v>66</v>
      </c>
      <c r="G44" s="89" t="s">
        <v>63</v>
      </c>
      <c r="H44" s="90" t="s">
        <v>64</v>
      </c>
      <c r="I44" s="90" t="s">
        <v>32</v>
      </c>
      <c r="J44" s="90" t="s">
        <v>65</v>
      </c>
      <c r="K44" s="92" t="s">
        <v>66</v>
      </c>
      <c r="L44" s="89" t="s">
        <v>63</v>
      </c>
      <c r="M44" s="90" t="s">
        <v>64</v>
      </c>
      <c r="N44" s="90" t="s">
        <v>32</v>
      </c>
      <c r="O44" s="90" t="s">
        <v>32</v>
      </c>
      <c r="P44" s="90" t="s">
        <v>66</v>
      </c>
      <c r="Q44" s="89" t="s">
        <v>63</v>
      </c>
      <c r="R44" s="90" t="s">
        <v>64</v>
      </c>
      <c r="S44" s="91" t="s">
        <v>32</v>
      </c>
      <c r="T44" s="90" t="s">
        <v>66</v>
      </c>
      <c r="U44" s="90" t="s">
        <v>32</v>
      </c>
      <c r="V44" s="90" t="s">
        <v>66</v>
      </c>
      <c r="W44" s="90" t="s">
        <v>66</v>
      </c>
      <c r="X44" s="89" t="s">
        <v>63</v>
      </c>
      <c r="Y44" s="92" t="s">
        <v>64</v>
      </c>
      <c r="Z44" s="89" t="s">
        <v>32</v>
      </c>
      <c r="AA44" s="90" t="s">
        <v>66</v>
      </c>
      <c r="AB44" s="90" t="s">
        <v>106</v>
      </c>
      <c r="AC44" s="90" t="s">
        <v>64</v>
      </c>
      <c r="AD44" s="90" t="s">
        <v>32</v>
      </c>
      <c r="AE44" s="90" t="s">
        <v>65</v>
      </c>
      <c r="AF44" s="100" t="s">
        <v>66</v>
      </c>
      <c r="AG44" s="226"/>
      <c r="AH44" s="25"/>
      <c r="AI44" s="283"/>
      <c r="AK44" s="13"/>
      <c r="AL44" s="13"/>
      <c r="AM44" s="13"/>
      <c r="AO44" s="86"/>
      <c r="AP44" s="86"/>
      <c r="AQ44" s="86"/>
      <c r="AS44" s="86"/>
    </row>
    <row r="45" spans="2:39" s="12" customFormat="1" ht="12.75" customHeight="1">
      <c r="B45" s="254"/>
      <c r="C45" s="257"/>
      <c r="D45" s="258"/>
      <c r="E45" s="142"/>
      <c r="F45" s="143">
        <v>8</v>
      </c>
      <c r="G45" s="143">
        <v>8</v>
      </c>
      <c r="H45" s="143">
        <v>8</v>
      </c>
      <c r="I45" s="143"/>
      <c r="J45" s="143">
        <v>8</v>
      </c>
      <c r="K45" s="144">
        <v>8</v>
      </c>
      <c r="L45" s="149">
        <v>8</v>
      </c>
      <c r="M45" s="143">
        <v>8</v>
      </c>
      <c r="N45" s="143"/>
      <c r="O45" s="143"/>
      <c r="P45" s="143">
        <v>8</v>
      </c>
      <c r="Q45" s="143">
        <v>8</v>
      </c>
      <c r="R45" s="144">
        <v>8</v>
      </c>
      <c r="S45" s="142"/>
      <c r="T45" s="143">
        <v>8</v>
      </c>
      <c r="U45" s="143"/>
      <c r="V45" s="143">
        <v>8</v>
      </c>
      <c r="W45" s="143">
        <v>8</v>
      </c>
      <c r="X45" s="143">
        <v>8</v>
      </c>
      <c r="Y45" s="144">
        <v>8</v>
      </c>
      <c r="Z45" s="149"/>
      <c r="AA45" s="143">
        <v>8</v>
      </c>
      <c r="AB45" s="143">
        <v>8</v>
      </c>
      <c r="AC45" s="143">
        <v>8</v>
      </c>
      <c r="AD45" s="143"/>
      <c r="AE45" s="143">
        <v>8</v>
      </c>
      <c r="AF45" s="158">
        <v>8</v>
      </c>
      <c r="AG45" s="225">
        <f>SUM(E45:AF45)</f>
        <v>160</v>
      </c>
      <c r="AH45" s="83">
        <f>AG45/4</f>
        <v>40</v>
      </c>
      <c r="AI45" s="283"/>
      <c r="AK45" s="13"/>
      <c r="AL45" s="13"/>
      <c r="AM45" s="13"/>
    </row>
    <row r="46" spans="2:46" s="12" customFormat="1" ht="12.75" customHeight="1">
      <c r="B46" s="253" t="s">
        <v>58</v>
      </c>
      <c r="C46" s="255" t="s">
        <v>19</v>
      </c>
      <c r="D46" s="256"/>
      <c r="E46" s="98" t="s">
        <v>63</v>
      </c>
      <c r="F46" s="93" t="s">
        <v>64</v>
      </c>
      <c r="G46" s="93" t="s">
        <v>32</v>
      </c>
      <c r="H46" s="95" t="s">
        <v>63</v>
      </c>
      <c r="I46" s="93" t="s">
        <v>64</v>
      </c>
      <c r="J46" s="93" t="s">
        <v>32</v>
      </c>
      <c r="K46" s="94" t="s">
        <v>65</v>
      </c>
      <c r="L46" s="95" t="s">
        <v>66</v>
      </c>
      <c r="M46" s="95" t="s">
        <v>63</v>
      </c>
      <c r="N46" s="93" t="s">
        <v>64</v>
      </c>
      <c r="O46" s="93" t="s">
        <v>32</v>
      </c>
      <c r="P46" s="93" t="s">
        <v>32</v>
      </c>
      <c r="Q46" s="93" t="s">
        <v>66</v>
      </c>
      <c r="R46" s="93" t="s">
        <v>66</v>
      </c>
      <c r="S46" s="98" t="s">
        <v>65</v>
      </c>
      <c r="T46" s="93" t="s">
        <v>32</v>
      </c>
      <c r="U46" s="93" t="s">
        <v>8</v>
      </c>
      <c r="V46" s="93" t="s">
        <v>65</v>
      </c>
      <c r="W46" s="95" t="s">
        <v>63</v>
      </c>
      <c r="X46" s="93" t="s">
        <v>64</v>
      </c>
      <c r="Y46" s="94" t="s">
        <v>32</v>
      </c>
      <c r="Z46" s="95" t="s">
        <v>66</v>
      </c>
      <c r="AA46" s="93" t="s">
        <v>65</v>
      </c>
      <c r="AB46" s="95" t="s">
        <v>65</v>
      </c>
      <c r="AC46" s="93" t="s">
        <v>32</v>
      </c>
      <c r="AD46" s="95" t="s">
        <v>63</v>
      </c>
      <c r="AE46" s="93" t="s">
        <v>64</v>
      </c>
      <c r="AF46" s="99" t="s">
        <v>32</v>
      </c>
      <c r="AG46" s="226"/>
      <c r="AH46" s="25"/>
      <c r="AI46" s="283"/>
      <c r="AK46" s="13"/>
      <c r="AL46" s="13"/>
      <c r="AO46" s="86"/>
      <c r="AP46" s="86"/>
      <c r="AR46" s="86"/>
      <c r="AT46" s="86"/>
    </row>
    <row r="47" spans="2:38" s="12" customFormat="1" ht="12.75" customHeight="1">
      <c r="B47" s="254"/>
      <c r="C47" s="257"/>
      <c r="D47" s="258"/>
      <c r="E47" s="139">
        <v>8</v>
      </c>
      <c r="F47" s="140">
        <v>8</v>
      </c>
      <c r="G47" s="140"/>
      <c r="H47" s="140">
        <v>8</v>
      </c>
      <c r="I47" s="140">
        <v>8</v>
      </c>
      <c r="J47" s="140"/>
      <c r="K47" s="141">
        <v>8</v>
      </c>
      <c r="L47" s="147">
        <v>8</v>
      </c>
      <c r="M47" s="140">
        <v>8</v>
      </c>
      <c r="N47" s="140">
        <v>8</v>
      </c>
      <c r="O47" s="140"/>
      <c r="P47" s="140"/>
      <c r="Q47" s="140">
        <v>8</v>
      </c>
      <c r="R47" s="141">
        <v>8</v>
      </c>
      <c r="S47" s="139">
        <v>8</v>
      </c>
      <c r="T47" s="140"/>
      <c r="U47" s="140">
        <v>8</v>
      </c>
      <c r="V47" s="140">
        <v>8</v>
      </c>
      <c r="W47" s="140">
        <v>8</v>
      </c>
      <c r="X47" s="140">
        <v>8</v>
      </c>
      <c r="Y47" s="141"/>
      <c r="Z47" s="147">
        <v>8</v>
      </c>
      <c r="AA47" s="140">
        <v>8</v>
      </c>
      <c r="AB47" s="140">
        <v>8</v>
      </c>
      <c r="AC47" s="140"/>
      <c r="AD47" s="140">
        <v>8</v>
      </c>
      <c r="AE47" s="140">
        <v>8</v>
      </c>
      <c r="AF47" s="153"/>
      <c r="AG47" s="225">
        <f>SUM(E47:AF47)</f>
        <v>160</v>
      </c>
      <c r="AH47" s="83">
        <f>AG47/4</f>
        <v>40</v>
      </c>
      <c r="AI47" s="283"/>
      <c r="AK47" s="13"/>
      <c r="AL47" s="13"/>
    </row>
    <row r="48" spans="2:38" s="12" customFormat="1" ht="12.75" customHeight="1">
      <c r="B48" s="253" t="s">
        <v>59</v>
      </c>
      <c r="C48" s="255" t="s">
        <v>19</v>
      </c>
      <c r="D48" s="256"/>
      <c r="E48" s="91" t="s">
        <v>66</v>
      </c>
      <c r="F48" s="89" t="s">
        <v>63</v>
      </c>
      <c r="G48" s="90" t="s">
        <v>64</v>
      </c>
      <c r="H48" s="90" t="s">
        <v>32</v>
      </c>
      <c r="I48" s="90" t="s">
        <v>65</v>
      </c>
      <c r="J48" s="90" t="s">
        <v>66</v>
      </c>
      <c r="K48" s="107" t="s">
        <v>63</v>
      </c>
      <c r="L48" s="89" t="s">
        <v>64</v>
      </c>
      <c r="M48" s="90" t="s">
        <v>32</v>
      </c>
      <c r="N48" s="90" t="s">
        <v>32</v>
      </c>
      <c r="O48" s="90" t="s">
        <v>66</v>
      </c>
      <c r="P48" s="89" t="s">
        <v>63</v>
      </c>
      <c r="Q48" s="90" t="s">
        <v>64</v>
      </c>
      <c r="R48" s="92" t="s">
        <v>32</v>
      </c>
      <c r="S48" s="91" t="s">
        <v>66</v>
      </c>
      <c r="T48" s="89" t="s">
        <v>63</v>
      </c>
      <c r="U48" s="90" t="s">
        <v>64</v>
      </c>
      <c r="V48" s="90" t="s">
        <v>32</v>
      </c>
      <c r="W48" s="90" t="s">
        <v>65</v>
      </c>
      <c r="X48" s="90" t="s">
        <v>66</v>
      </c>
      <c r="Y48" s="92" t="s">
        <v>65</v>
      </c>
      <c r="Z48" s="89" t="s">
        <v>32</v>
      </c>
      <c r="AA48" s="89" t="s">
        <v>63</v>
      </c>
      <c r="AB48" s="90" t="s">
        <v>64</v>
      </c>
      <c r="AC48" s="90" t="s">
        <v>32</v>
      </c>
      <c r="AD48" s="90" t="s">
        <v>32</v>
      </c>
      <c r="AE48" s="90" t="s">
        <v>66</v>
      </c>
      <c r="AF48" s="100" t="s">
        <v>63</v>
      </c>
      <c r="AG48" s="226"/>
      <c r="AH48" s="25"/>
      <c r="AI48" s="283"/>
      <c r="AK48" s="13"/>
      <c r="AL48" s="13"/>
    </row>
    <row r="49" spans="2:38" s="12" customFormat="1" ht="12.75" customHeight="1">
      <c r="B49" s="254"/>
      <c r="C49" s="257"/>
      <c r="D49" s="258"/>
      <c r="E49" s="142">
        <v>8</v>
      </c>
      <c r="F49" s="143">
        <v>8</v>
      </c>
      <c r="G49" s="143">
        <v>8</v>
      </c>
      <c r="H49" s="143"/>
      <c r="I49" s="143">
        <v>8</v>
      </c>
      <c r="J49" s="143">
        <v>8</v>
      </c>
      <c r="K49" s="144">
        <v>8</v>
      </c>
      <c r="L49" s="149">
        <v>8</v>
      </c>
      <c r="M49" s="143"/>
      <c r="N49" s="143"/>
      <c r="O49" s="143">
        <v>8</v>
      </c>
      <c r="P49" s="143">
        <v>8</v>
      </c>
      <c r="Q49" s="143">
        <v>8</v>
      </c>
      <c r="R49" s="144"/>
      <c r="S49" s="142">
        <v>8</v>
      </c>
      <c r="T49" s="143">
        <v>8</v>
      </c>
      <c r="U49" s="143">
        <v>8</v>
      </c>
      <c r="V49" s="143"/>
      <c r="W49" s="143">
        <v>8</v>
      </c>
      <c r="X49" s="143">
        <v>8</v>
      </c>
      <c r="Y49" s="144">
        <v>8</v>
      </c>
      <c r="Z49" s="149"/>
      <c r="AA49" s="143">
        <v>8</v>
      </c>
      <c r="AB49" s="143">
        <v>8</v>
      </c>
      <c r="AC49" s="143"/>
      <c r="AD49" s="143"/>
      <c r="AE49" s="143">
        <v>8</v>
      </c>
      <c r="AF49" s="158">
        <v>8</v>
      </c>
      <c r="AG49" s="225">
        <f>SUM(E49:AF49)</f>
        <v>160</v>
      </c>
      <c r="AH49" s="83">
        <f>AG49/4</f>
        <v>40</v>
      </c>
      <c r="AI49" s="283"/>
      <c r="AK49" s="13"/>
      <c r="AL49" s="13"/>
    </row>
    <row r="50" spans="2:46" s="12" customFormat="1" ht="12.75" customHeight="1">
      <c r="B50" s="253" t="s">
        <v>61</v>
      </c>
      <c r="C50" s="265" t="s">
        <v>19</v>
      </c>
      <c r="D50" s="267"/>
      <c r="E50" s="98" t="s">
        <v>65</v>
      </c>
      <c r="F50" s="93" t="s">
        <v>65</v>
      </c>
      <c r="G50" s="93" t="s">
        <v>65</v>
      </c>
      <c r="H50" s="93" t="s">
        <v>32</v>
      </c>
      <c r="I50" s="93" t="s">
        <v>32</v>
      </c>
      <c r="J50" s="93" t="s">
        <v>65</v>
      </c>
      <c r="K50" s="94" t="s">
        <v>65</v>
      </c>
      <c r="L50" s="95" t="s">
        <v>32</v>
      </c>
      <c r="M50" s="93" t="s">
        <v>65</v>
      </c>
      <c r="N50" s="93" t="s">
        <v>66</v>
      </c>
      <c r="O50" s="93" t="s">
        <v>65</v>
      </c>
      <c r="P50" s="93" t="s">
        <v>32</v>
      </c>
      <c r="Q50" s="93" t="s">
        <v>65</v>
      </c>
      <c r="R50" s="93" t="s">
        <v>66</v>
      </c>
      <c r="S50" s="98" t="s">
        <v>65</v>
      </c>
      <c r="T50" s="93" t="s">
        <v>65</v>
      </c>
      <c r="U50" s="93" t="s">
        <v>65</v>
      </c>
      <c r="V50" s="93" t="s">
        <v>32</v>
      </c>
      <c r="W50" s="93" t="s">
        <v>32</v>
      </c>
      <c r="X50" s="93" t="s">
        <v>65</v>
      </c>
      <c r="Y50" s="94" t="s">
        <v>65</v>
      </c>
      <c r="Z50" s="95" t="s">
        <v>66</v>
      </c>
      <c r="AA50" s="95" t="s">
        <v>65</v>
      </c>
      <c r="AB50" s="93" t="s">
        <v>32</v>
      </c>
      <c r="AC50" s="93" t="s">
        <v>65</v>
      </c>
      <c r="AD50" s="95" t="s">
        <v>65</v>
      </c>
      <c r="AE50" s="93" t="s">
        <v>32</v>
      </c>
      <c r="AF50" s="99" t="s">
        <v>65</v>
      </c>
      <c r="AG50" s="224"/>
      <c r="AH50" s="49"/>
      <c r="AI50" s="283"/>
      <c r="AK50" s="13"/>
      <c r="AL50" s="13"/>
      <c r="AQ50" s="86"/>
      <c r="AT50" s="86"/>
    </row>
    <row r="51" spans="2:46" s="12" customFormat="1" ht="12.75" customHeight="1" thickBot="1">
      <c r="B51" s="286"/>
      <c r="C51" s="281"/>
      <c r="D51" s="282"/>
      <c r="E51" s="211">
        <v>8</v>
      </c>
      <c r="F51" s="212">
        <v>8</v>
      </c>
      <c r="G51" s="212">
        <v>8</v>
      </c>
      <c r="H51" s="212"/>
      <c r="I51" s="212"/>
      <c r="J51" s="212">
        <v>8</v>
      </c>
      <c r="K51" s="213">
        <v>8</v>
      </c>
      <c r="L51" s="214"/>
      <c r="M51" s="212">
        <v>8</v>
      </c>
      <c r="N51" s="212">
        <v>8</v>
      </c>
      <c r="O51" s="212">
        <v>8</v>
      </c>
      <c r="P51" s="212"/>
      <c r="Q51" s="212">
        <v>8</v>
      </c>
      <c r="R51" s="213">
        <v>8</v>
      </c>
      <c r="S51" s="211">
        <v>8</v>
      </c>
      <c r="T51" s="212">
        <v>8</v>
      </c>
      <c r="U51" s="212">
        <v>8</v>
      </c>
      <c r="V51" s="212"/>
      <c r="W51" s="212"/>
      <c r="X51" s="212">
        <v>8</v>
      </c>
      <c r="Y51" s="213">
        <v>8</v>
      </c>
      <c r="Z51" s="214">
        <v>8</v>
      </c>
      <c r="AA51" s="212">
        <v>8</v>
      </c>
      <c r="AB51" s="212"/>
      <c r="AC51" s="212">
        <v>8</v>
      </c>
      <c r="AD51" s="212">
        <v>8</v>
      </c>
      <c r="AE51" s="212"/>
      <c r="AF51" s="215">
        <v>8</v>
      </c>
      <c r="AG51" s="228">
        <f>SUM(E51:AF51)</f>
        <v>160</v>
      </c>
      <c r="AH51" s="82">
        <f>AG51/4</f>
        <v>40</v>
      </c>
      <c r="AI51" s="285"/>
      <c r="AK51" s="13"/>
      <c r="AL51" s="13"/>
      <c r="AT51" s="86"/>
    </row>
    <row r="52" spans="2:46" s="12" customFormat="1" ht="12.75" customHeight="1">
      <c r="B52" s="264"/>
      <c r="C52" s="265"/>
      <c r="D52" s="266"/>
      <c r="E52" s="46"/>
      <c r="F52" s="47"/>
      <c r="G52" s="47"/>
      <c r="H52" s="47"/>
      <c r="I52" s="47"/>
      <c r="J52" s="47"/>
      <c r="K52" s="47"/>
      <c r="L52" s="46"/>
      <c r="M52" s="47"/>
      <c r="N52" s="47"/>
      <c r="O52" s="47"/>
      <c r="P52" s="47"/>
      <c r="Q52" s="47"/>
      <c r="R52" s="47"/>
      <c r="S52" s="46"/>
      <c r="T52" s="47"/>
      <c r="U52" s="47"/>
      <c r="V52" s="47"/>
      <c r="W52" s="47"/>
      <c r="X52" s="47"/>
      <c r="Y52" s="47"/>
      <c r="Z52" s="46"/>
      <c r="AA52" s="47"/>
      <c r="AB52" s="47"/>
      <c r="AC52" s="47"/>
      <c r="AD52" s="47"/>
      <c r="AE52" s="47"/>
      <c r="AF52" s="47"/>
      <c r="AG52" s="229"/>
      <c r="AH52" s="49"/>
      <c r="AI52" s="49"/>
      <c r="AK52" s="13"/>
      <c r="AL52" s="13"/>
      <c r="AO52" s="86"/>
      <c r="AQ52" s="86"/>
      <c r="AT52" s="86"/>
    </row>
    <row r="53" spans="2:46" s="12" customFormat="1" ht="12.75" customHeight="1">
      <c r="B53" s="254"/>
      <c r="C53" s="257"/>
      <c r="D53" s="263"/>
      <c r="E53" s="206"/>
      <c r="F53" s="207"/>
      <c r="G53" s="207"/>
      <c r="H53" s="207"/>
      <c r="I53" s="207"/>
      <c r="J53" s="207"/>
      <c r="K53" s="208"/>
      <c r="L53" s="209"/>
      <c r="M53" s="207"/>
      <c r="N53" s="207"/>
      <c r="O53" s="207"/>
      <c r="P53" s="207"/>
      <c r="Q53" s="207"/>
      <c r="R53" s="210"/>
      <c r="S53" s="206"/>
      <c r="T53" s="207"/>
      <c r="U53" s="207"/>
      <c r="V53" s="207"/>
      <c r="W53" s="207"/>
      <c r="X53" s="207"/>
      <c r="Y53" s="208"/>
      <c r="Z53" s="209"/>
      <c r="AA53" s="207"/>
      <c r="AB53" s="207"/>
      <c r="AC53" s="207"/>
      <c r="AD53" s="207"/>
      <c r="AE53" s="207"/>
      <c r="AF53" s="210"/>
      <c r="AG53" s="222"/>
      <c r="AH53" s="88"/>
      <c r="AI53" s="88"/>
      <c r="AK53" s="13"/>
      <c r="AL53" s="13"/>
      <c r="AO53" s="86"/>
      <c r="AT53" s="86"/>
    </row>
    <row r="54" spans="2:46" s="12" customFormat="1" ht="12.75" customHeight="1">
      <c r="B54" s="253"/>
      <c r="C54" s="255"/>
      <c r="D54" s="262"/>
      <c r="E54" s="10"/>
      <c r="F54" s="11"/>
      <c r="G54" s="11"/>
      <c r="H54" s="11"/>
      <c r="I54" s="11"/>
      <c r="J54" s="11"/>
      <c r="K54" s="11"/>
      <c r="L54" s="10"/>
      <c r="M54" s="11"/>
      <c r="N54" s="11"/>
      <c r="O54" s="11"/>
      <c r="P54" s="11"/>
      <c r="Q54" s="11"/>
      <c r="R54" s="11"/>
      <c r="S54" s="10"/>
      <c r="T54" s="11"/>
      <c r="U54" s="11"/>
      <c r="V54" s="11"/>
      <c r="W54" s="11"/>
      <c r="X54" s="11"/>
      <c r="Y54" s="11"/>
      <c r="Z54" s="10"/>
      <c r="AA54" s="11"/>
      <c r="AB54" s="11"/>
      <c r="AC54" s="11"/>
      <c r="AD54" s="11"/>
      <c r="AE54" s="11"/>
      <c r="AF54" s="11"/>
      <c r="AG54" s="221"/>
      <c r="AH54" s="25"/>
      <c r="AI54" s="25"/>
      <c r="AK54" s="13"/>
      <c r="AL54" s="13"/>
      <c r="AO54" s="86"/>
      <c r="AP54" s="86"/>
      <c r="AT54" s="86"/>
    </row>
    <row r="55" spans="2:46" s="12" customFormat="1" ht="12.75" customHeight="1">
      <c r="B55" s="254"/>
      <c r="C55" s="257"/>
      <c r="D55" s="263"/>
      <c r="E55" s="206"/>
      <c r="F55" s="207"/>
      <c r="G55" s="207"/>
      <c r="H55" s="207"/>
      <c r="I55" s="207"/>
      <c r="J55" s="207"/>
      <c r="K55" s="208"/>
      <c r="L55" s="209"/>
      <c r="M55" s="207"/>
      <c r="N55" s="207"/>
      <c r="O55" s="207"/>
      <c r="P55" s="207"/>
      <c r="Q55" s="207"/>
      <c r="R55" s="210"/>
      <c r="S55" s="206"/>
      <c r="T55" s="207"/>
      <c r="U55" s="207"/>
      <c r="V55" s="207"/>
      <c r="W55" s="207"/>
      <c r="X55" s="207"/>
      <c r="Y55" s="208"/>
      <c r="Z55" s="209"/>
      <c r="AA55" s="207"/>
      <c r="AB55" s="207"/>
      <c r="AC55" s="207"/>
      <c r="AD55" s="207"/>
      <c r="AE55" s="207"/>
      <c r="AF55" s="210"/>
      <c r="AG55" s="222"/>
      <c r="AH55" s="88"/>
      <c r="AI55" s="88"/>
      <c r="AK55" s="13"/>
      <c r="AL55" s="13"/>
      <c r="AO55" s="86"/>
      <c r="AP55" s="86"/>
      <c r="AT55" s="86"/>
    </row>
    <row r="56" spans="2:38" s="12" customFormat="1" ht="12.75" customHeight="1">
      <c r="B56" s="253"/>
      <c r="C56" s="255"/>
      <c r="D56" s="262"/>
      <c r="E56" s="10"/>
      <c r="F56" s="11"/>
      <c r="G56" s="11"/>
      <c r="H56" s="11"/>
      <c r="I56" s="11"/>
      <c r="J56" s="11"/>
      <c r="K56" s="11"/>
      <c r="L56" s="10"/>
      <c r="M56" s="11"/>
      <c r="N56" s="11"/>
      <c r="O56" s="11"/>
      <c r="P56" s="11"/>
      <c r="Q56" s="11"/>
      <c r="R56" s="11"/>
      <c r="S56" s="10"/>
      <c r="T56" s="11"/>
      <c r="U56" s="11"/>
      <c r="V56" s="11"/>
      <c r="W56" s="11"/>
      <c r="X56" s="11"/>
      <c r="Y56" s="11"/>
      <c r="Z56" s="10"/>
      <c r="AA56" s="11"/>
      <c r="AB56" s="11"/>
      <c r="AC56" s="11"/>
      <c r="AD56" s="11"/>
      <c r="AE56" s="11"/>
      <c r="AF56" s="11"/>
      <c r="AG56" s="221"/>
      <c r="AH56" s="25"/>
      <c r="AI56" s="25"/>
      <c r="AK56" s="13"/>
      <c r="AL56" s="13"/>
    </row>
    <row r="57" spans="2:38" s="12" customFormat="1" ht="12.75" customHeight="1" thickBot="1">
      <c r="B57" s="254"/>
      <c r="C57" s="257"/>
      <c r="D57" s="263"/>
      <c r="E57" s="206"/>
      <c r="F57" s="207"/>
      <c r="G57" s="207"/>
      <c r="H57" s="207"/>
      <c r="I57" s="207"/>
      <c r="J57" s="207"/>
      <c r="K57" s="208"/>
      <c r="L57" s="209"/>
      <c r="M57" s="207"/>
      <c r="N57" s="207"/>
      <c r="O57" s="207"/>
      <c r="P57" s="207"/>
      <c r="Q57" s="207"/>
      <c r="R57" s="210"/>
      <c r="S57" s="206"/>
      <c r="T57" s="207"/>
      <c r="U57" s="207"/>
      <c r="V57" s="207"/>
      <c r="W57" s="207"/>
      <c r="X57" s="207"/>
      <c r="Y57" s="208"/>
      <c r="Z57" s="209"/>
      <c r="AA57" s="207"/>
      <c r="AB57" s="207"/>
      <c r="AC57" s="207"/>
      <c r="AD57" s="207"/>
      <c r="AE57" s="207"/>
      <c r="AF57" s="210"/>
      <c r="AG57" s="222"/>
      <c r="AH57" s="27"/>
      <c r="AI57" s="27"/>
      <c r="AK57" s="13"/>
      <c r="AL57" s="13"/>
    </row>
    <row r="58" spans="2:39" s="12" customFormat="1" ht="16.5" customHeight="1" thickBot="1">
      <c r="B58" s="269" t="s">
        <v>24</v>
      </c>
      <c r="C58" s="270"/>
      <c r="D58" s="271"/>
      <c r="E58" s="159">
        <f aca="true" t="shared" si="0" ref="E58:AI58">SUM(E8:E57)</f>
        <v>137</v>
      </c>
      <c r="F58" s="160">
        <f t="shared" si="0"/>
        <v>144</v>
      </c>
      <c r="G58" s="160">
        <f t="shared" si="0"/>
        <v>136</v>
      </c>
      <c r="H58" s="160">
        <f t="shared" si="0"/>
        <v>121</v>
      </c>
      <c r="I58" s="160">
        <f t="shared" si="0"/>
        <v>128</v>
      </c>
      <c r="J58" s="160">
        <f t="shared" si="0"/>
        <v>96</v>
      </c>
      <c r="K58" s="161">
        <f t="shared" si="0"/>
        <v>104</v>
      </c>
      <c r="L58" s="162">
        <f t="shared" si="0"/>
        <v>137</v>
      </c>
      <c r="M58" s="160">
        <f t="shared" si="0"/>
        <v>136</v>
      </c>
      <c r="N58" s="160">
        <f t="shared" si="0"/>
        <v>136</v>
      </c>
      <c r="O58" s="160">
        <f t="shared" si="0"/>
        <v>121</v>
      </c>
      <c r="P58" s="160">
        <f t="shared" si="0"/>
        <v>120</v>
      </c>
      <c r="Q58" s="160">
        <f t="shared" si="0"/>
        <v>88</v>
      </c>
      <c r="R58" s="163">
        <f t="shared" si="0"/>
        <v>96</v>
      </c>
      <c r="S58" s="159">
        <f t="shared" si="0"/>
        <v>137</v>
      </c>
      <c r="T58" s="160">
        <f t="shared" si="0"/>
        <v>136</v>
      </c>
      <c r="U58" s="160">
        <f t="shared" si="0"/>
        <v>136</v>
      </c>
      <c r="V58" s="160">
        <f t="shared" si="0"/>
        <v>121</v>
      </c>
      <c r="W58" s="160">
        <f t="shared" si="0"/>
        <v>128</v>
      </c>
      <c r="X58" s="160">
        <f>SUM(X8:X57)</f>
        <v>88</v>
      </c>
      <c r="Y58" s="161">
        <f t="shared" si="0"/>
        <v>96</v>
      </c>
      <c r="Z58" s="162">
        <f t="shared" si="0"/>
        <v>129</v>
      </c>
      <c r="AA58" s="160">
        <f t="shared" si="0"/>
        <v>136</v>
      </c>
      <c r="AB58" s="160">
        <f t="shared" si="0"/>
        <v>128</v>
      </c>
      <c r="AC58" s="160">
        <f t="shared" si="0"/>
        <v>121</v>
      </c>
      <c r="AD58" s="160">
        <f t="shared" si="0"/>
        <v>128</v>
      </c>
      <c r="AE58" s="160">
        <f t="shared" si="0"/>
        <v>88</v>
      </c>
      <c r="AF58" s="163">
        <f t="shared" si="0"/>
        <v>96</v>
      </c>
      <c r="AG58" s="230">
        <f>SUM(AG8:AG57)</f>
        <v>3368</v>
      </c>
      <c r="AH58" s="43">
        <f>SUM(AH8:AH57)</f>
        <v>842</v>
      </c>
      <c r="AI58" s="43">
        <f t="shared" si="0"/>
        <v>21</v>
      </c>
      <c r="AK58" s="45"/>
      <c r="AL58" s="45"/>
      <c r="AM58" s="44"/>
    </row>
    <row r="59" spans="2:39" s="12" customFormat="1" ht="9.75" customHeight="1">
      <c r="B59" s="4"/>
      <c r="C59" s="5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/>
      <c r="AK59" s="1"/>
      <c r="AL59" s="1"/>
      <c r="AM59" s="1"/>
    </row>
    <row r="60" spans="2:39" s="44" customFormat="1" ht="12" customHeight="1">
      <c r="B60" s="2" t="s">
        <v>6</v>
      </c>
      <c r="C60" s="112">
        <v>1</v>
      </c>
      <c r="D60" s="279" t="s">
        <v>47</v>
      </c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K60" s="1"/>
      <c r="AL60" s="1"/>
      <c r="AM60" s="1"/>
    </row>
    <row r="61" spans="2:35" ht="12" customHeight="1">
      <c r="B61" s="3"/>
      <c r="C61" s="112">
        <v>2</v>
      </c>
      <c r="D61" s="280" t="s">
        <v>54</v>
      </c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</row>
    <row r="62" spans="2:35" ht="12" customHeight="1">
      <c r="B62" s="3"/>
      <c r="C62" s="3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</row>
    <row r="63" spans="2:35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5" spans="4:35" ht="1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12">
      <c r="B66" s="9"/>
      <c r="D66" s="34"/>
      <c r="AH66" s="34"/>
      <c r="AI66" s="34"/>
    </row>
    <row r="67" ht="12">
      <c r="B67" s="1" t="s">
        <v>44</v>
      </c>
    </row>
    <row r="68" spans="2:4" ht="12">
      <c r="B68" s="9" t="s">
        <v>17</v>
      </c>
      <c r="D68" s="84"/>
    </row>
    <row r="69" spans="2:4" ht="12">
      <c r="B69" s="9" t="s">
        <v>18</v>
      </c>
      <c r="D69" s="84"/>
    </row>
    <row r="70" spans="2:4" ht="12">
      <c r="B70" s="9" t="s">
        <v>19</v>
      </c>
      <c r="D70" s="84"/>
    </row>
    <row r="71" spans="2:4" ht="12">
      <c r="B71" s="9" t="s">
        <v>45</v>
      </c>
      <c r="D71" s="84"/>
    </row>
    <row r="72" ht="12">
      <c r="D72" s="84"/>
    </row>
    <row r="73" ht="12">
      <c r="D73" s="84"/>
    </row>
  </sheetData>
  <sheetProtection/>
  <mergeCells count="70">
    <mergeCell ref="AK19:AM20"/>
    <mergeCell ref="AK24:AL25"/>
    <mergeCell ref="B46:B47"/>
    <mergeCell ref="C46:D47"/>
    <mergeCell ref="C42:D43"/>
    <mergeCell ref="B34:B35"/>
    <mergeCell ref="C34:D35"/>
    <mergeCell ref="B20:B21"/>
    <mergeCell ref="C20:D21"/>
    <mergeCell ref="B22:B23"/>
    <mergeCell ref="C22:D23"/>
    <mergeCell ref="Z1:AM1"/>
    <mergeCell ref="B28:B29"/>
    <mergeCell ref="C28:D29"/>
    <mergeCell ref="B40:B41"/>
    <mergeCell ref="C40:D41"/>
    <mergeCell ref="C32:D33"/>
    <mergeCell ref="B8:B9"/>
    <mergeCell ref="C8:D9"/>
    <mergeCell ref="AI24:AI27"/>
    <mergeCell ref="C26:D27"/>
    <mergeCell ref="B56:B57"/>
    <mergeCell ref="C56:D57"/>
    <mergeCell ref="B50:B51"/>
    <mergeCell ref="B24:B25"/>
    <mergeCell ref="B16:B17"/>
    <mergeCell ref="B42:B43"/>
    <mergeCell ref="C48:D49"/>
    <mergeCell ref="B52:B53"/>
    <mergeCell ref="C52:D53"/>
    <mergeCell ref="B54:B55"/>
    <mergeCell ref="B10:B11"/>
    <mergeCell ref="C10:D11"/>
    <mergeCell ref="B44:B45"/>
    <mergeCell ref="C44:D45"/>
    <mergeCell ref="C14:D15"/>
    <mergeCell ref="C12:D13"/>
    <mergeCell ref="B36:B37"/>
    <mergeCell ref="C36:D37"/>
    <mergeCell ref="B32:B33"/>
    <mergeCell ref="D60:AI60"/>
    <mergeCell ref="D61:AI61"/>
    <mergeCell ref="C38:D39"/>
    <mergeCell ref="D62:AI62"/>
    <mergeCell ref="B58:D58"/>
    <mergeCell ref="AI28:AI39"/>
    <mergeCell ref="AI40:AI51"/>
    <mergeCell ref="B48:B49"/>
    <mergeCell ref="B38:B39"/>
    <mergeCell ref="C50:D51"/>
    <mergeCell ref="B5:B7"/>
    <mergeCell ref="B12:B13"/>
    <mergeCell ref="B30:B31"/>
    <mergeCell ref="C30:D31"/>
    <mergeCell ref="B14:B15"/>
    <mergeCell ref="C24:D25"/>
    <mergeCell ref="C16:D17"/>
    <mergeCell ref="B26:B27"/>
    <mergeCell ref="B18:B19"/>
    <mergeCell ref="C18:D19"/>
    <mergeCell ref="C54:D55"/>
    <mergeCell ref="B2:AI2"/>
    <mergeCell ref="AH5:AH7"/>
    <mergeCell ref="AI5:AI7"/>
    <mergeCell ref="C5:D7"/>
    <mergeCell ref="AG5:AG7"/>
    <mergeCell ref="L5:R5"/>
    <mergeCell ref="E5:K5"/>
    <mergeCell ref="Z5:AF5"/>
    <mergeCell ref="S5:Y5"/>
  </mergeCells>
  <dataValidations count="1">
    <dataValidation type="list" allowBlank="1" showInputMessage="1" showErrorMessage="1" sqref="C30 C20 C22 C52 C54 C16 C14 C24 C26 C32 C34 C12 C38 C48 C46 C42 C56 C50 C8 C28 C36 C10 C44 C40 C18">
      <formula1>$B$68:$B$71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headerFooter alignWithMargins="0">
    <oddHeader>&amp;C&amp;24～　記載例　～</oddHeader>
  </headerFooter>
  <rowBreaks count="1" manualBreakCount="1">
    <brk id="65" max="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60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16384" width="9.00390625" style="1" customWidth="1"/>
  </cols>
  <sheetData>
    <row r="1" spans="2:39" ht="24.75" customHeight="1">
      <c r="B1" s="29" t="s">
        <v>40</v>
      </c>
      <c r="Z1" s="231" t="s">
        <v>110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125" t="s">
        <v>99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50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15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51"/>
      <c r="AI6" s="260"/>
      <c r="AK6" s="14"/>
      <c r="AL6" s="14"/>
    </row>
    <row r="7" spans="2:38" ht="19.5" customHeight="1" thickBot="1">
      <c r="B7" s="235"/>
      <c r="C7" s="240"/>
      <c r="D7" s="241"/>
      <c r="E7" s="116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116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116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116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52"/>
      <c r="AI7" s="261"/>
      <c r="AK7" s="14"/>
      <c r="AL7" s="13"/>
    </row>
    <row r="8" spans="2:38" s="12" customFormat="1" ht="15" customHeight="1">
      <c r="B8" s="253"/>
      <c r="C8" s="255"/>
      <c r="D8" s="262"/>
      <c r="E8" s="58"/>
      <c r="F8" s="59"/>
      <c r="G8" s="59"/>
      <c r="H8" s="59"/>
      <c r="I8" s="59"/>
      <c r="J8" s="59"/>
      <c r="K8" s="59"/>
      <c r="L8" s="58"/>
      <c r="M8" s="59"/>
      <c r="N8" s="59"/>
      <c r="O8" s="59"/>
      <c r="P8" s="59"/>
      <c r="Q8" s="59"/>
      <c r="R8" s="59"/>
      <c r="S8" s="58"/>
      <c r="T8" s="59"/>
      <c r="U8" s="59"/>
      <c r="V8" s="59"/>
      <c r="W8" s="59"/>
      <c r="X8" s="59"/>
      <c r="Y8" s="59"/>
      <c r="Z8" s="58"/>
      <c r="AA8" s="59"/>
      <c r="AB8" s="59"/>
      <c r="AC8" s="59"/>
      <c r="AD8" s="59"/>
      <c r="AE8" s="59"/>
      <c r="AF8" s="59"/>
      <c r="AG8" s="166"/>
      <c r="AH8" s="25"/>
      <c r="AI8" s="25"/>
      <c r="AK8" s="13"/>
      <c r="AL8" s="13"/>
    </row>
    <row r="9" spans="2:38" s="12" customFormat="1" ht="15" customHeight="1">
      <c r="B9" s="254"/>
      <c r="C9" s="257"/>
      <c r="D9" s="263"/>
      <c r="E9" s="181"/>
      <c r="F9" s="182"/>
      <c r="G9" s="182"/>
      <c r="H9" s="182"/>
      <c r="I9" s="182"/>
      <c r="J9" s="182"/>
      <c r="K9" s="183"/>
      <c r="L9" s="181"/>
      <c r="M9" s="182"/>
      <c r="N9" s="182"/>
      <c r="O9" s="182"/>
      <c r="P9" s="182"/>
      <c r="Q9" s="182"/>
      <c r="R9" s="183"/>
      <c r="S9" s="181"/>
      <c r="T9" s="182"/>
      <c r="U9" s="182"/>
      <c r="V9" s="182"/>
      <c r="W9" s="182"/>
      <c r="X9" s="182"/>
      <c r="Y9" s="183"/>
      <c r="Z9" s="181"/>
      <c r="AA9" s="182"/>
      <c r="AB9" s="182"/>
      <c r="AC9" s="182"/>
      <c r="AD9" s="182"/>
      <c r="AE9" s="182"/>
      <c r="AF9" s="183"/>
      <c r="AG9" s="164">
        <f>SUM(E9:AF9)</f>
        <v>0</v>
      </c>
      <c r="AH9" s="111">
        <f>ROUNDDOWN(AG9/4,1)</f>
        <v>0</v>
      </c>
      <c r="AI9" s="111">
        <f>ROUNDDOWN(AH9/40,1)</f>
        <v>0</v>
      </c>
      <c r="AK9" s="13"/>
      <c r="AL9" s="13"/>
    </row>
    <row r="10" spans="2:38" s="12" customFormat="1" ht="15" customHeight="1">
      <c r="B10" s="253"/>
      <c r="C10" s="255"/>
      <c r="D10" s="262"/>
      <c r="E10" s="58"/>
      <c r="F10" s="59"/>
      <c r="G10" s="59"/>
      <c r="H10" s="59"/>
      <c r="I10" s="59"/>
      <c r="J10" s="59"/>
      <c r="K10" s="59"/>
      <c r="L10" s="58"/>
      <c r="M10" s="59"/>
      <c r="N10" s="59"/>
      <c r="O10" s="59"/>
      <c r="P10" s="59"/>
      <c r="Q10" s="59"/>
      <c r="R10" s="59"/>
      <c r="S10" s="58"/>
      <c r="T10" s="59"/>
      <c r="U10" s="59"/>
      <c r="V10" s="59"/>
      <c r="W10" s="59"/>
      <c r="X10" s="59"/>
      <c r="Y10" s="59"/>
      <c r="Z10" s="58"/>
      <c r="AA10" s="59"/>
      <c r="AB10" s="59"/>
      <c r="AC10" s="59"/>
      <c r="AD10" s="59"/>
      <c r="AE10" s="59"/>
      <c r="AF10" s="59"/>
      <c r="AG10" s="166"/>
      <c r="AH10" s="25"/>
      <c r="AI10" s="124"/>
      <c r="AK10" s="13"/>
      <c r="AL10" s="13"/>
    </row>
    <row r="11" spans="2:38" s="12" customFormat="1" ht="15" customHeight="1" thickBot="1">
      <c r="B11" s="264"/>
      <c r="C11" s="265"/>
      <c r="D11" s="266"/>
      <c r="E11" s="184"/>
      <c r="F11" s="185"/>
      <c r="G11" s="185"/>
      <c r="H11" s="185"/>
      <c r="I11" s="185"/>
      <c r="J11" s="185"/>
      <c r="K11" s="186"/>
      <c r="L11" s="184"/>
      <c r="M11" s="185"/>
      <c r="N11" s="185"/>
      <c r="O11" s="185"/>
      <c r="P11" s="185"/>
      <c r="Q11" s="185"/>
      <c r="R11" s="186"/>
      <c r="S11" s="184"/>
      <c r="T11" s="185"/>
      <c r="U11" s="185"/>
      <c r="V11" s="185"/>
      <c r="W11" s="185"/>
      <c r="X11" s="185"/>
      <c r="Y11" s="186"/>
      <c r="Z11" s="184"/>
      <c r="AA11" s="185"/>
      <c r="AB11" s="185"/>
      <c r="AC11" s="185"/>
      <c r="AD11" s="185"/>
      <c r="AE11" s="185"/>
      <c r="AF11" s="186"/>
      <c r="AG11" s="168">
        <f>SUM(E11:AF11)</f>
        <v>0</v>
      </c>
      <c r="AH11" s="118">
        <f>ROUNDDOWN(AG11/4,1)</f>
        <v>0</v>
      </c>
      <c r="AI11" s="120">
        <f>ROUNDDOWN(AH11/40,1)</f>
        <v>0</v>
      </c>
      <c r="AK11" s="13"/>
      <c r="AL11" s="13"/>
    </row>
    <row r="12" spans="2:38" s="12" customFormat="1" ht="15" customHeight="1">
      <c r="B12" s="287"/>
      <c r="C12" s="288"/>
      <c r="D12" s="291"/>
      <c r="E12" s="69"/>
      <c r="F12" s="65"/>
      <c r="G12" s="65"/>
      <c r="H12" s="65"/>
      <c r="I12" s="65"/>
      <c r="J12" s="65"/>
      <c r="K12" s="65"/>
      <c r="L12" s="69"/>
      <c r="M12" s="65"/>
      <c r="N12" s="65"/>
      <c r="O12" s="65"/>
      <c r="P12" s="65"/>
      <c r="Q12" s="65"/>
      <c r="R12" s="65"/>
      <c r="S12" s="69"/>
      <c r="T12" s="65"/>
      <c r="U12" s="65"/>
      <c r="V12" s="65"/>
      <c r="W12" s="65"/>
      <c r="X12" s="65"/>
      <c r="Y12" s="65"/>
      <c r="Z12" s="69"/>
      <c r="AA12" s="65"/>
      <c r="AB12" s="65"/>
      <c r="AC12" s="65"/>
      <c r="AD12" s="65"/>
      <c r="AE12" s="65"/>
      <c r="AF12" s="65"/>
      <c r="AG12" s="205"/>
      <c r="AH12" s="50"/>
      <c r="AI12" s="284">
        <f>ROUNDDOWN(SUM(AH12:AH37)/40,1)</f>
        <v>0</v>
      </c>
      <c r="AK12" s="13"/>
      <c r="AL12" s="13"/>
    </row>
    <row r="13" spans="2:38" s="12" customFormat="1" ht="15" customHeight="1">
      <c r="B13" s="254"/>
      <c r="C13" s="257"/>
      <c r="D13" s="263"/>
      <c r="E13" s="181"/>
      <c r="F13" s="182"/>
      <c r="G13" s="182"/>
      <c r="H13" s="182"/>
      <c r="I13" s="182"/>
      <c r="J13" s="182"/>
      <c r="K13" s="183"/>
      <c r="L13" s="187"/>
      <c r="M13" s="182"/>
      <c r="N13" s="182"/>
      <c r="O13" s="182"/>
      <c r="P13" s="182"/>
      <c r="Q13" s="182"/>
      <c r="R13" s="188"/>
      <c r="S13" s="181"/>
      <c r="T13" s="182"/>
      <c r="U13" s="182"/>
      <c r="V13" s="182"/>
      <c r="W13" s="182"/>
      <c r="X13" s="182"/>
      <c r="Y13" s="183"/>
      <c r="Z13" s="187"/>
      <c r="AA13" s="182"/>
      <c r="AB13" s="182"/>
      <c r="AC13" s="182"/>
      <c r="AD13" s="182"/>
      <c r="AE13" s="182"/>
      <c r="AF13" s="188"/>
      <c r="AG13" s="164">
        <f>SUM(E13:AF13)</f>
        <v>0</v>
      </c>
      <c r="AH13" s="111">
        <f>ROUNDDOWN(AG13/4,1)</f>
        <v>0</v>
      </c>
      <c r="AI13" s="283"/>
      <c r="AK13" s="13"/>
      <c r="AL13" s="13"/>
    </row>
    <row r="14" spans="2:38" s="12" customFormat="1" ht="15" customHeight="1">
      <c r="B14" s="253"/>
      <c r="C14" s="255"/>
      <c r="D14" s="256"/>
      <c r="E14" s="58"/>
      <c r="F14" s="59"/>
      <c r="G14" s="59"/>
      <c r="H14" s="59"/>
      <c r="I14" s="59"/>
      <c r="J14" s="59"/>
      <c r="K14" s="75"/>
      <c r="L14" s="58"/>
      <c r="M14" s="59"/>
      <c r="N14" s="59"/>
      <c r="O14" s="59"/>
      <c r="P14" s="59"/>
      <c r="Q14" s="59"/>
      <c r="R14" s="75"/>
      <c r="S14" s="58"/>
      <c r="T14" s="59"/>
      <c r="U14" s="59"/>
      <c r="V14" s="59"/>
      <c r="W14" s="59"/>
      <c r="X14" s="59"/>
      <c r="Y14" s="75"/>
      <c r="Z14" s="58"/>
      <c r="AA14" s="59"/>
      <c r="AB14" s="59"/>
      <c r="AC14" s="59"/>
      <c r="AD14" s="59"/>
      <c r="AE14" s="59"/>
      <c r="AF14" s="67"/>
      <c r="AG14" s="170"/>
      <c r="AH14" s="25"/>
      <c r="AI14" s="283"/>
      <c r="AK14" s="13"/>
      <c r="AL14" s="13"/>
    </row>
    <row r="15" spans="2:38" s="12" customFormat="1" ht="15" customHeight="1">
      <c r="B15" s="264"/>
      <c r="C15" s="257"/>
      <c r="D15" s="258"/>
      <c r="E15" s="181"/>
      <c r="F15" s="182"/>
      <c r="G15" s="182"/>
      <c r="H15" s="182"/>
      <c r="I15" s="182"/>
      <c r="J15" s="182"/>
      <c r="K15" s="183"/>
      <c r="L15" s="181"/>
      <c r="M15" s="182"/>
      <c r="N15" s="182"/>
      <c r="O15" s="182"/>
      <c r="P15" s="182"/>
      <c r="Q15" s="182"/>
      <c r="R15" s="183"/>
      <c r="S15" s="181"/>
      <c r="T15" s="182"/>
      <c r="U15" s="182"/>
      <c r="V15" s="182"/>
      <c r="W15" s="182"/>
      <c r="X15" s="182"/>
      <c r="Y15" s="183"/>
      <c r="Z15" s="181"/>
      <c r="AA15" s="182"/>
      <c r="AB15" s="182"/>
      <c r="AC15" s="182"/>
      <c r="AD15" s="182"/>
      <c r="AE15" s="182"/>
      <c r="AF15" s="189"/>
      <c r="AG15" s="171">
        <f>SUM(E15:AF15)</f>
        <v>0</v>
      </c>
      <c r="AH15" s="111">
        <f>ROUNDDOWN(AG15/4,1)</f>
        <v>0</v>
      </c>
      <c r="AI15" s="283"/>
      <c r="AK15" s="13"/>
      <c r="AL15" s="13"/>
    </row>
    <row r="16" spans="2:38" s="12" customFormat="1" ht="15" customHeight="1">
      <c r="B16" s="253"/>
      <c r="C16" s="255"/>
      <c r="D16" s="256"/>
      <c r="E16" s="58"/>
      <c r="F16" s="59"/>
      <c r="G16" s="59"/>
      <c r="H16" s="59"/>
      <c r="I16" s="59"/>
      <c r="J16" s="59"/>
      <c r="K16" s="75"/>
      <c r="L16" s="58"/>
      <c r="M16" s="59"/>
      <c r="N16" s="59"/>
      <c r="O16" s="59"/>
      <c r="P16" s="59"/>
      <c r="Q16" s="59"/>
      <c r="R16" s="75"/>
      <c r="S16" s="58"/>
      <c r="T16" s="59"/>
      <c r="U16" s="59"/>
      <c r="V16" s="59"/>
      <c r="W16" s="59"/>
      <c r="X16" s="59"/>
      <c r="Y16" s="75"/>
      <c r="Z16" s="58"/>
      <c r="AA16" s="59"/>
      <c r="AB16" s="59"/>
      <c r="AC16" s="59"/>
      <c r="AD16" s="59"/>
      <c r="AE16" s="59"/>
      <c r="AF16" s="67"/>
      <c r="AG16" s="170"/>
      <c r="AH16" s="25"/>
      <c r="AI16" s="283"/>
      <c r="AK16" s="13"/>
      <c r="AL16" s="13"/>
    </row>
    <row r="17" spans="2:38" s="12" customFormat="1" ht="15" customHeight="1">
      <c r="B17" s="264"/>
      <c r="C17" s="257"/>
      <c r="D17" s="258"/>
      <c r="E17" s="181"/>
      <c r="F17" s="182"/>
      <c r="G17" s="182"/>
      <c r="H17" s="182"/>
      <c r="I17" s="182"/>
      <c r="J17" s="182"/>
      <c r="K17" s="183"/>
      <c r="L17" s="181"/>
      <c r="M17" s="182"/>
      <c r="N17" s="182"/>
      <c r="O17" s="182"/>
      <c r="P17" s="182"/>
      <c r="Q17" s="182"/>
      <c r="R17" s="183"/>
      <c r="S17" s="181"/>
      <c r="T17" s="182"/>
      <c r="U17" s="182"/>
      <c r="V17" s="182"/>
      <c r="W17" s="182"/>
      <c r="X17" s="182"/>
      <c r="Y17" s="183"/>
      <c r="Z17" s="181"/>
      <c r="AA17" s="182"/>
      <c r="AB17" s="182"/>
      <c r="AC17" s="182"/>
      <c r="AD17" s="182"/>
      <c r="AE17" s="182"/>
      <c r="AF17" s="189"/>
      <c r="AG17" s="171">
        <f>SUM(E17:AF17)</f>
        <v>0</v>
      </c>
      <c r="AH17" s="111">
        <f>ROUNDDOWN(AG17/4,1)</f>
        <v>0</v>
      </c>
      <c r="AI17" s="283"/>
      <c r="AK17" s="13"/>
      <c r="AL17" s="13"/>
    </row>
    <row r="18" spans="2:38" s="12" customFormat="1" ht="15" customHeight="1" thickBot="1">
      <c r="B18" s="253"/>
      <c r="C18" s="255"/>
      <c r="D18" s="256"/>
      <c r="E18" s="58"/>
      <c r="F18" s="59"/>
      <c r="G18" s="59"/>
      <c r="H18" s="59"/>
      <c r="I18" s="59"/>
      <c r="J18" s="59"/>
      <c r="K18" s="75"/>
      <c r="L18" s="58"/>
      <c r="M18" s="59"/>
      <c r="N18" s="53"/>
      <c r="O18" s="53"/>
      <c r="P18" s="53"/>
      <c r="Q18" s="59"/>
      <c r="R18" s="75"/>
      <c r="S18" s="58"/>
      <c r="T18" s="59"/>
      <c r="U18" s="59"/>
      <c r="V18" s="59"/>
      <c r="W18" s="59"/>
      <c r="X18" s="59"/>
      <c r="Y18" s="75"/>
      <c r="Z18" s="58"/>
      <c r="AA18" s="59"/>
      <c r="AB18" s="59"/>
      <c r="AC18" s="53"/>
      <c r="AD18" s="53"/>
      <c r="AE18" s="53"/>
      <c r="AF18" s="67"/>
      <c r="AG18" s="170"/>
      <c r="AH18" s="25"/>
      <c r="AI18" s="283"/>
      <c r="AK18" s="8" t="s">
        <v>48</v>
      </c>
      <c r="AL18" s="13"/>
    </row>
    <row r="19" spans="2:39" s="12" customFormat="1" ht="15" customHeight="1">
      <c r="B19" s="264"/>
      <c r="C19" s="257"/>
      <c r="D19" s="258"/>
      <c r="E19" s="181"/>
      <c r="F19" s="182"/>
      <c r="G19" s="182"/>
      <c r="H19" s="182"/>
      <c r="I19" s="182"/>
      <c r="J19" s="182"/>
      <c r="K19" s="183"/>
      <c r="L19" s="181"/>
      <c r="M19" s="185"/>
      <c r="N19" s="185"/>
      <c r="O19" s="185"/>
      <c r="P19" s="185"/>
      <c r="Q19" s="185"/>
      <c r="R19" s="186"/>
      <c r="S19" s="184"/>
      <c r="T19" s="185"/>
      <c r="U19" s="185"/>
      <c r="V19" s="185"/>
      <c r="W19" s="185"/>
      <c r="X19" s="185"/>
      <c r="Y19" s="186"/>
      <c r="Z19" s="184"/>
      <c r="AA19" s="185"/>
      <c r="AB19" s="185"/>
      <c r="AC19" s="185"/>
      <c r="AD19" s="185"/>
      <c r="AE19" s="185"/>
      <c r="AF19" s="189"/>
      <c r="AG19" s="171">
        <f>SUM(E19:AF19)</f>
        <v>0</v>
      </c>
      <c r="AH19" s="111">
        <f>ROUNDDOWN(AG19/4,1)</f>
        <v>0</v>
      </c>
      <c r="AI19" s="283"/>
      <c r="AK19" s="273" t="s">
        <v>55</v>
      </c>
      <c r="AL19" s="274"/>
      <c r="AM19" s="275"/>
    </row>
    <row r="20" spans="2:39" s="12" customFormat="1" ht="15" customHeight="1" thickBot="1">
      <c r="B20" s="253"/>
      <c r="C20" s="255"/>
      <c r="D20" s="256"/>
      <c r="E20" s="58"/>
      <c r="F20" s="59"/>
      <c r="G20" s="59"/>
      <c r="H20" s="59"/>
      <c r="I20" s="59"/>
      <c r="J20" s="59"/>
      <c r="K20" s="75"/>
      <c r="L20" s="58"/>
      <c r="M20" s="59"/>
      <c r="N20" s="59"/>
      <c r="O20" s="59"/>
      <c r="P20" s="59"/>
      <c r="Q20" s="59"/>
      <c r="R20" s="75"/>
      <c r="S20" s="58"/>
      <c r="T20" s="59"/>
      <c r="U20" s="59"/>
      <c r="V20" s="59"/>
      <c r="W20" s="59"/>
      <c r="X20" s="59"/>
      <c r="Y20" s="75"/>
      <c r="Z20" s="58"/>
      <c r="AA20" s="59"/>
      <c r="AB20" s="59"/>
      <c r="AC20" s="59"/>
      <c r="AD20" s="59"/>
      <c r="AE20" s="59"/>
      <c r="AF20" s="67"/>
      <c r="AG20" s="170"/>
      <c r="AH20" s="25"/>
      <c r="AI20" s="283"/>
      <c r="AK20" s="276"/>
      <c r="AL20" s="277"/>
      <c r="AM20" s="278"/>
    </row>
    <row r="21" spans="2:39" s="12" customFormat="1" ht="15" customHeight="1">
      <c r="B21" s="264"/>
      <c r="C21" s="257"/>
      <c r="D21" s="258"/>
      <c r="E21" s="181"/>
      <c r="F21" s="182"/>
      <c r="G21" s="182"/>
      <c r="H21" s="182"/>
      <c r="I21" s="182"/>
      <c r="J21" s="182"/>
      <c r="K21" s="183"/>
      <c r="L21" s="181"/>
      <c r="M21" s="182"/>
      <c r="N21" s="182"/>
      <c r="O21" s="182"/>
      <c r="P21" s="182"/>
      <c r="Q21" s="182"/>
      <c r="R21" s="183"/>
      <c r="S21" s="181"/>
      <c r="T21" s="182"/>
      <c r="U21" s="182"/>
      <c r="V21" s="182"/>
      <c r="W21" s="182"/>
      <c r="X21" s="182"/>
      <c r="Y21" s="183"/>
      <c r="Z21" s="181"/>
      <c r="AA21" s="182"/>
      <c r="AB21" s="182"/>
      <c r="AC21" s="182"/>
      <c r="AD21" s="182"/>
      <c r="AE21" s="182"/>
      <c r="AF21" s="189"/>
      <c r="AG21" s="171">
        <f>SUM(E21:AF21)</f>
        <v>0</v>
      </c>
      <c r="AH21" s="111">
        <f>ROUNDDOWN(AG21/4,1)</f>
        <v>0</v>
      </c>
      <c r="AI21" s="283"/>
      <c r="AK21" s="126"/>
      <c r="AL21" s="126"/>
      <c r="AM21" s="126"/>
    </row>
    <row r="22" spans="2:39" s="12" customFormat="1" ht="15" customHeight="1">
      <c r="B22" s="253"/>
      <c r="C22" s="255"/>
      <c r="D22" s="256"/>
      <c r="E22" s="58"/>
      <c r="F22" s="59"/>
      <c r="G22" s="59"/>
      <c r="H22" s="59"/>
      <c r="I22" s="59"/>
      <c r="J22" s="59"/>
      <c r="K22" s="75"/>
      <c r="L22" s="58"/>
      <c r="M22" s="53"/>
      <c r="N22" s="53"/>
      <c r="O22" s="53"/>
      <c r="P22" s="53"/>
      <c r="Q22" s="53"/>
      <c r="R22" s="77"/>
      <c r="S22" s="52"/>
      <c r="T22" s="53"/>
      <c r="U22" s="53"/>
      <c r="V22" s="53"/>
      <c r="W22" s="53"/>
      <c r="X22" s="53"/>
      <c r="Y22" s="77"/>
      <c r="Z22" s="52"/>
      <c r="AA22" s="53"/>
      <c r="AB22" s="53"/>
      <c r="AC22" s="53"/>
      <c r="AD22" s="53"/>
      <c r="AE22" s="53"/>
      <c r="AF22" s="80"/>
      <c r="AG22" s="170"/>
      <c r="AH22" s="25"/>
      <c r="AI22" s="283"/>
      <c r="AK22" s="13"/>
      <c r="AL22" s="13"/>
      <c r="AM22" s="13"/>
    </row>
    <row r="23" spans="2:38" s="12" customFormat="1" ht="15" customHeight="1" thickBot="1">
      <c r="B23" s="264"/>
      <c r="C23" s="265"/>
      <c r="D23" s="267"/>
      <c r="E23" s="184"/>
      <c r="F23" s="185"/>
      <c r="G23" s="185"/>
      <c r="H23" s="185"/>
      <c r="I23" s="185"/>
      <c r="J23" s="185"/>
      <c r="K23" s="186"/>
      <c r="L23" s="184"/>
      <c r="M23" s="185"/>
      <c r="N23" s="185"/>
      <c r="O23" s="185"/>
      <c r="P23" s="185"/>
      <c r="Q23" s="185"/>
      <c r="R23" s="186"/>
      <c r="S23" s="184"/>
      <c r="T23" s="185"/>
      <c r="U23" s="185"/>
      <c r="V23" s="185"/>
      <c r="W23" s="185"/>
      <c r="X23" s="185"/>
      <c r="Y23" s="186"/>
      <c r="Z23" s="184"/>
      <c r="AA23" s="185"/>
      <c r="AB23" s="185"/>
      <c r="AC23" s="185"/>
      <c r="AD23" s="185"/>
      <c r="AE23" s="185"/>
      <c r="AF23" s="190"/>
      <c r="AG23" s="172">
        <f>SUM(E23:AF23)</f>
        <v>0</v>
      </c>
      <c r="AH23" s="118">
        <f>ROUNDDOWN(AG23/4,1)</f>
        <v>0</v>
      </c>
      <c r="AI23" s="283"/>
      <c r="AK23" s="8" t="s">
        <v>49</v>
      </c>
      <c r="AL23" s="13"/>
    </row>
    <row r="24" spans="2:38" s="12" customFormat="1" ht="15" customHeight="1">
      <c r="B24" s="253"/>
      <c r="C24" s="255"/>
      <c r="D24" s="256"/>
      <c r="E24" s="58"/>
      <c r="F24" s="59"/>
      <c r="G24" s="59"/>
      <c r="H24" s="59"/>
      <c r="I24" s="59"/>
      <c r="J24" s="59"/>
      <c r="K24" s="75"/>
      <c r="L24" s="58"/>
      <c r="M24" s="59"/>
      <c r="N24" s="59"/>
      <c r="O24" s="59"/>
      <c r="P24" s="59"/>
      <c r="Q24" s="59"/>
      <c r="R24" s="75"/>
      <c r="S24" s="58"/>
      <c r="T24" s="59"/>
      <c r="U24" s="59"/>
      <c r="V24" s="59"/>
      <c r="W24" s="59"/>
      <c r="X24" s="59"/>
      <c r="Y24" s="75"/>
      <c r="Z24" s="58"/>
      <c r="AA24" s="59"/>
      <c r="AB24" s="59"/>
      <c r="AC24" s="59"/>
      <c r="AD24" s="59"/>
      <c r="AE24" s="59"/>
      <c r="AF24" s="67"/>
      <c r="AG24" s="170"/>
      <c r="AH24" s="25"/>
      <c r="AI24" s="283"/>
      <c r="AK24" s="273" t="s">
        <v>56</v>
      </c>
      <c r="AL24" s="275"/>
    </row>
    <row r="25" spans="2:38" s="12" customFormat="1" ht="15" customHeight="1" thickBot="1">
      <c r="B25" s="264"/>
      <c r="C25" s="257"/>
      <c r="D25" s="258"/>
      <c r="E25" s="181"/>
      <c r="F25" s="182"/>
      <c r="G25" s="182"/>
      <c r="H25" s="182"/>
      <c r="I25" s="182"/>
      <c r="J25" s="182"/>
      <c r="K25" s="183"/>
      <c r="L25" s="181"/>
      <c r="M25" s="182"/>
      <c r="N25" s="182"/>
      <c r="O25" s="182"/>
      <c r="P25" s="182"/>
      <c r="Q25" s="182"/>
      <c r="R25" s="183"/>
      <c r="S25" s="181"/>
      <c r="T25" s="182"/>
      <c r="U25" s="182"/>
      <c r="V25" s="182"/>
      <c r="W25" s="182"/>
      <c r="X25" s="182"/>
      <c r="Y25" s="183"/>
      <c r="Z25" s="181"/>
      <c r="AA25" s="182"/>
      <c r="AB25" s="182"/>
      <c r="AC25" s="182"/>
      <c r="AD25" s="182"/>
      <c r="AE25" s="182"/>
      <c r="AF25" s="189"/>
      <c r="AG25" s="172">
        <f>SUM(E25:AF25)</f>
        <v>0</v>
      </c>
      <c r="AH25" s="118">
        <f>ROUNDDOWN(AG25/4,1)</f>
        <v>0</v>
      </c>
      <c r="AI25" s="283"/>
      <c r="AK25" s="276"/>
      <c r="AL25" s="278"/>
    </row>
    <row r="26" spans="2:39" s="12" customFormat="1" ht="15" customHeight="1">
      <c r="B26" s="253"/>
      <c r="C26" s="255"/>
      <c r="D26" s="256"/>
      <c r="E26" s="58"/>
      <c r="F26" s="53"/>
      <c r="G26" s="59"/>
      <c r="H26" s="59"/>
      <c r="I26" s="59"/>
      <c r="J26" s="59"/>
      <c r="K26" s="75"/>
      <c r="L26" s="58"/>
      <c r="M26" s="59"/>
      <c r="N26" s="59"/>
      <c r="O26" s="59"/>
      <c r="P26" s="59"/>
      <c r="Q26" s="59"/>
      <c r="R26" s="75"/>
      <c r="S26" s="58"/>
      <c r="T26" s="59"/>
      <c r="U26" s="59"/>
      <c r="V26" s="59"/>
      <c r="W26" s="59"/>
      <c r="X26" s="59"/>
      <c r="Y26" s="75"/>
      <c r="Z26" s="58"/>
      <c r="AA26" s="59"/>
      <c r="AB26" s="59"/>
      <c r="AC26" s="59"/>
      <c r="AD26" s="59"/>
      <c r="AE26" s="59"/>
      <c r="AF26" s="67"/>
      <c r="AG26" s="170"/>
      <c r="AH26" s="25"/>
      <c r="AI26" s="283"/>
      <c r="AK26" s="126"/>
      <c r="AL26" s="126"/>
      <c r="AM26" s="13"/>
    </row>
    <row r="27" spans="2:39" s="12" customFormat="1" ht="15" customHeight="1">
      <c r="B27" s="264"/>
      <c r="C27" s="257"/>
      <c r="D27" s="258"/>
      <c r="E27" s="181"/>
      <c r="F27" s="182"/>
      <c r="G27" s="182"/>
      <c r="H27" s="182"/>
      <c r="I27" s="182"/>
      <c r="J27" s="182"/>
      <c r="K27" s="183"/>
      <c r="L27" s="181"/>
      <c r="M27" s="182"/>
      <c r="N27" s="182"/>
      <c r="O27" s="182"/>
      <c r="P27" s="182"/>
      <c r="Q27" s="182"/>
      <c r="R27" s="183"/>
      <c r="S27" s="181"/>
      <c r="T27" s="182"/>
      <c r="U27" s="182"/>
      <c r="V27" s="182"/>
      <c r="W27" s="182"/>
      <c r="X27" s="182"/>
      <c r="Y27" s="183"/>
      <c r="Z27" s="181"/>
      <c r="AA27" s="182"/>
      <c r="AB27" s="182"/>
      <c r="AC27" s="182"/>
      <c r="AD27" s="182"/>
      <c r="AE27" s="182"/>
      <c r="AF27" s="189"/>
      <c r="AG27" s="172">
        <f>SUM(E27:AF27)</f>
        <v>0</v>
      </c>
      <c r="AH27" s="118">
        <f>ROUNDDOWN(AG27/4,1)</f>
        <v>0</v>
      </c>
      <c r="AI27" s="283"/>
      <c r="AK27" s="13"/>
      <c r="AL27" s="13"/>
      <c r="AM27" s="13"/>
    </row>
    <row r="28" spans="2:38" s="12" customFormat="1" ht="15" customHeight="1">
      <c r="B28" s="253"/>
      <c r="C28" s="255"/>
      <c r="D28" s="256"/>
      <c r="E28" s="58"/>
      <c r="F28" s="59"/>
      <c r="G28" s="59"/>
      <c r="H28" s="59"/>
      <c r="I28" s="59"/>
      <c r="J28" s="59"/>
      <c r="K28" s="75"/>
      <c r="L28" s="58"/>
      <c r="M28" s="59"/>
      <c r="N28" s="59"/>
      <c r="O28" s="59"/>
      <c r="P28" s="59"/>
      <c r="Q28" s="59"/>
      <c r="R28" s="75"/>
      <c r="S28" s="58"/>
      <c r="T28" s="59"/>
      <c r="U28" s="59"/>
      <c r="V28" s="59"/>
      <c r="W28" s="59"/>
      <c r="X28" s="59"/>
      <c r="Y28" s="75"/>
      <c r="Z28" s="58"/>
      <c r="AA28" s="59"/>
      <c r="AB28" s="59"/>
      <c r="AC28" s="59"/>
      <c r="AD28" s="59"/>
      <c r="AE28" s="59"/>
      <c r="AF28" s="67"/>
      <c r="AG28" s="170"/>
      <c r="AH28" s="25"/>
      <c r="AI28" s="283"/>
      <c r="AK28" s="13"/>
      <c r="AL28" s="13"/>
    </row>
    <row r="29" spans="2:38" s="12" customFormat="1" ht="15" customHeight="1">
      <c r="B29" s="254"/>
      <c r="C29" s="257"/>
      <c r="D29" s="258"/>
      <c r="E29" s="181"/>
      <c r="F29" s="182"/>
      <c r="G29" s="182"/>
      <c r="H29" s="182"/>
      <c r="I29" s="182"/>
      <c r="J29" s="182"/>
      <c r="K29" s="183"/>
      <c r="L29" s="181"/>
      <c r="M29" s="182"/>
      <c r="N29" s="182"/>
      <c r="O29" s="182"/>
      <c r="P29" s="182"/>
      <c r="Q29" s="182"/>
      <c r="R29" s="183"/>
      <c r="S29" s="181"/>
      <c r="T29" s="182"/>
      <c r="U29" s="182"/>
      <c r="V29" s="182"/>
      <c r="W29" s="182"/>
      <c r="X29" s="182"/>
      <c r="Y29" s="183"/>
      <c r="Z29" s="181"/>
      <c r="AA29" s="182"/>
      <c r="AB29" s="182"/>
      <c r="AC29" s="182"/>
      <c r="AD29" s="182"/>
      <c r="AE29" s="182"/>
      <c r="AF29" s="189"/>
      <c r="AG29" s="171">
        <f>SUM(E29:AF29)</f>
        <v>0</v>
      </c>
      <c r="AH29" s="111">
        <f>ROUNDDOWN(AG29/4,1)</f>
        <v>0</v>
      </c>
      <c r="AI29" s="283"/>
      <c r="AK29" s="13"/>
      <c r="AL29" s="13"/>
    </row>
    <row r="30" spans="2:38" s="12" customFormat="1" ht="15" customHeight="1">
      <c r="B30" s="253"/>
      <c r="C30" s="255"/>
      <c r="D30" s="256"/>
      <c r="E30" s="58"/>
      <c r="F30" s="59"/>
      <c r="G30" s="59"/>
      <c r="H30" s="59"/>
      <c r="I30" s="59"/>
      <c r="J30" s="59"/>
      <c r="K30" s="75"/>
      <c r="L30" s="58"/>
      <c r="M30" s="59"/>
      <c r="N30" s="59"/>
      <c r="O30" s="59"/>
      <c r="P30" s="59"/>
      <c r="Q30" s="59"/>
      <c r="R30" s="75"/>
      <c r="S30" s="58"/>
      <c r="T30" s="59"/>
      <c r="U30" s="59"/>
      <c r="V30" s="59"/>
      <c r="W30" s="59"/>
      <c r="X30" s="59"/>
      <c r="Y30" s="75"/>
      <c r="Z30" s="58"/>
      <c r="AA30" s="59"/>
      <c r="AB30" s="59"/>
      <c r="AC30" s="59"/>
      <c r="AD30" s="59"/>
      <c r="AE30" s="59"/>
      <c r="AF30" s="67"/>
      <c r="AG30" s="170"/>
      <c r="AH30" s="25"/>
      <c r="AI30" s="283"/>
      <c r="AK30" s="13"/>
      <c r="AL30" s="13"/>
    </row>
    <row r="31" spans="2:38" s="12" customFormat="1" ht="15" customHeight="1">
      <c r="B31" s="254"/>
      <c r="C31" s="257"/>
      <c r="D31" s="258"/>
      <c r="E31" s="181"/>
      <c r="F31" s="182"/>
      <c r="G31" s="182"/>
      <c r="H31" s="182"/>
      <c r="I31" s="182"/>
      <c r="J31" s="182"/>
      <c r="K31" s="183"/>
      <c r="L31" s="181"/>
      <c r="M31" s="182"/>
      <c r="N31" s="182"/>
      <c r="O31" s="182"/>
      <c r="P31" s="182"/>
      <c r="Q31" s="182"/>
      <c r="R31" s="183"/>
      <c r="S31" s="181"/>
      <c r="T31" s="182"/>
      <c r="U31" s="182"/>
      <c r="V31" s="182"/>
      <c r="W31" s="182"/>
      <c r="X31" s="182"/>
      <c r="Y31" s="183"/>
      <c r="Z31" s="181"/>
      <c r="AA31" s="182"/>
      <c r="AB31" s="182"/>
      <c r="AC31" s="182"/>
      <c r="AD31" s="182"/>
      <c r="AE31" s="182"/>
      <c r="AF31" s="189"/>
      <c r="AG31" s="171">
        <f>SUM(E31:AF31)</f>
        <v>0</v>
      </c>
      <c r="AH31" s="111">
        <f>ROUNDDOWN(AG31/4,1)</f>
        <v>0</v>
      </c>
      <c r="AI31" s="283"/>
      <c r="AK31" s="13"/>
      <c r="AL31" s="13"/>
    </row>
    <row r="32" spans="2:38" s="12" customFormat="1" ht="15" customHeight="1">
      <c r="B32" s="253"/>
      <c r="C32" s="255"/>
      <c r="D32" s="256"/>
      <c r="E32" s="58"/>
      <c r="F32" s="59"/>
      <c r="G32" s="59"/>
      <c r="H32" s="59"/>
      <c r="I32" s="59"/>
      <c r="J32" s="59"/>
      <c r="K32" s="75"/>
      <c r="L32" s="58"/>
      <c r="M32" s="59"/>
      <c r="N32" s="59"/>
      <c r="O32" s="59"/>
      <c r="P32" s="59"/>
      <c r="Q32" s="59"/>
      <c r="R32" s="75"/>
      <c r="S32" s="58"/>
      <c r="T32" s="59"/>
      <c r="U32" s="59"/>
      <c r="V32" s="59"/>
      <c r="W32" s="59"/>
      <c r="X32" s="59"/>
      <c r="Y32" s="75"/>
      <c r="Z32" s="58"/>
      <c r="AA32" s="59"/>
      <c r="AB32" s="59"/>
      <c r="AC32" s="59"/>
      <c r="AD32" s="59"/>
      <c r="AE32" s="59"/>
      <c r="AF32" s="67"/>
      <c r="AG32" s="170"/>
      <c r="AH32" s="25"/>
      <c r="AI32" s="283"/>
      <c r="AK32" s="13"/>
      <c r="AL32" s="13"/>
    </row>
    <row r="33" spans="2:38" s="12" customFormat="1" ht="15" customHeight="1">
      <c r="B33" s="254"/>
      <c r="C33" s="257"/>
      <c r="D33" s="258"/>
      <c r="E33" s="181"/>
      <c r="F33" s="182"/>
      <c r="G33" s="182"/>
      <c r="H33" s="182"/>
      <c r="I33" s="182"/>
      <c r="J33" s="182"/>
      <c r="K33" s="183"/>
      <c r="L33" s="181"/>
      <c r="M33" s="182"/>
      <c r="N33" s="182"/>
      <c r="O33" s="182"/>
      <c r="P33" s="182"/>
      <c r="Q33" s="182"/>
      <c r="R33" s="183"/>
      <c r="S33" s="181"/>
      <c r="T33" s="182"/>
      <c r="U33" s="182"/>
      <c r="V33" s="182"/>
      <c r="W33" s="182"/>
      <c r="X33" s="182"/>
      <c r="Y33" s="183"/>
      <c r="Z33" s="181"/>
      <c r="AA33" s="182"/>
      <c r="AB33" s="182"/>
      <c r="AC33" s="182"/>
      <c r="AD33" s="182"/>
      <c r="AE33" s="182"/>
      <c r="AF33" s="189"/>
      <c r="AG33" s="171">
        <f>SUM(E33:AF33)</f>
        <v>0</v>
      </c>
      <c r="AH33" s="111">
        <f>ROUNDDOWN(AG33/4,1)</f>
        <v>0</v>
      </c>
      <c r="AI33" s="283"/>
      <c r="AK33" s="13"/>
      <c r="AL33" s="13"/>
    </row>
    <row r="34" spans="2:38" s="12" customFormat="1" ht="15" customHeight="1">
      <c r="B34" s="253"/>
      <c r="C34" s="255"/>
      <c r="D34" s="256"/>
      <c r="E34" s="58"/>
      <c r="F34" s="59"/>
      <c r="G34" s="59"/>
      <c r="H34" s="59"/>
      <c r="I34" s="59"/>
      <c r="J34" s="59"/>
      <c r="K34" s="75"/>
      <c r="L34" s="58"/>
      <c r="M34" s="59"/>
      <c r="N34" s="59"/>
      <c r="O34" s="59"/>
      <c r="P34" s="59"/>
      <c r="Q34" s="59"/>
      <c r="R34" s="75"/>
      <c r="S34" s="58"/>
      <c r="T34" s="59"/>
      <c r="U34" s="59"/>
      <c r="V34" s="59"/>
      <c r="W34" s="59"/>
      <c r="X34" s="59"/>
      <c r="Y34" s="75"/>
      <c r="Z34" s="58"/>
      <c r="AA34" s="59"/>
      <c r="AB34" s="59"/>
      <c r="AC34" s="59"/>
      <c r="AD34" s="59"/>
      <c r="AE34" s="59"/>
      <c r="AF34" s="67"/>
      <c r="AG34" s="170"/>
      <c r="AH34" s="25"/>
      <c r="AI34" s="283"/>
      <c r="AK34" s="13"/>
      <c r="AL34" s="13"/>
    </row>
    <row r="35" spans="2:38" s="12" customFormat="1" ht="15" customHeight="1">
      <c r="B35" s="254"/>
      <c r="C35" s="257"/>
      <c r="D35" s="258"/>
      <c r="E35" s="181"/>
      <c r="F35" s="182"/>
      <c r="G35" s="182"/>
      <c r="H35" s="182"/>
      <c r="I35" s="182"/>
      <c r="J35" s="182"/>
      <c r="K35" s="183"/>
      <c r="L35" s="181"/>
      <c r="M35" s="182"/>
      <c r="N35" s="182"/>
      <c r="O35" s="182"/>
      <c r="P35" s="182"/>
      <c r="Q35" s="182"/>
      <c r="R35" s="183"/>
      <c r="S35" s="181"/>
      <c r="T35" s="182"/>
      <c r="U35" s="182"/>
      <c r="V35" s="182"/>
      <c r="W35" s="182"/>
      <c r="X35" s="182"/>
      <c r="Y35" s="183"/>
      <c r="Z35" s="181"/>
      <c r="AA35" s="182"/>
      <c r="AB35" s="182"/>
      <c r="AC35" s="182"/>
      <c r="AD35" s="182"/>
      <c r="AE35" s="182"/>
      <c r="AF35" s="189"/>
      <c r="AG35" s="171">
        <f>SUM(E35:AF35)</f>
        <v>0</v>
      </c>
      <c r="AH35" s="111">
        <f>ROUNDDOWN(AG35/4,1)</f>
        <v>0</v>
      </c>
      <c r="AI35" s="283"/>
      <c r="AK35" s="13"/>
      <c r="AL35" s="13"/>
    </row>
    <row r="36" spans="2:38" s="12" customFormat="1" ht="15" customHeight="1">
      <c r="B36" s="264"/>
      <c r="C36" s="265"/>
      <c r="D36" s="267"/>
      <c r="E36" s="52"/>
      <c r="F36" s="53"/>
      <c r="G36" s="53"/>
      <c r="H36" s="53"/>
      <c r="I36" s="53"/>
      <c r="J36" s="53"/>
      <c r="K36" s="77"/>
      <c r="L36" s="52"/>
      <c r="M36" s="53"/>
      <c r="N36" s="53"/>
      <c r="O36" s="53"/>
      <c r="P36" s="53"/>
      <c r="Q36" s="53"/>
      <c r="R36" s="77"/>
      <c r="S36" s="52"/>
      <c r="T36" s="53"/>
      <c r="U36" s="53"/>
      <c r="V36" s="53"/>
      <c r="W36" s="53"/>
      <c r="X36" s="53"/>
      <c r="Y36" s="77"/>
      <c r="Z36" s="52"/>
      <c r="AA36" s="53"/>
      <c r="AB36" s="53"/>
      <c r="AC36" s="53"/>
      <c r="AD36" s="53"/>
      <c r="AE36" s="53"/>
      <c r="AF36" s="80"/>
      <c r="AG36" s="172"/>
      <c r="AH36" s="49"/>
      <c r="AI36" s="283"/>
      <c r="AK36" s="13"/>
      <c r="AL36" s="13"/>
    </row>
    <row r="37" spans="2:38" s="12" customFormat="1" ht="15" customHeight="1" thickBot="1">
      <c r="B37" s="286"/>
      <c r="C37" s="281"/>
      <c r="D37" s="282"/>
      <c r="E37" s="191"/>
      <c r="F37" s="192"/>
      <c r="G37" s="192"/>
      <c r="H37" s="192"/>
      <c r="I37" s="192"/>
      <c r="J37" s="192"/>
      <c r="K37" s="193"/>
      <c r="L37" s="191"/>
      <c r="M37" s="192"/>
      <c r="N37" s="192"/>
      <c r="O37" s="192"/>
      <c r="P37" s="192"/>
      <c r="Q37" s="192"/>
      <c r="R37" s="193"/>
      <c r="S37" s="191"/>
      <c r="T37" s="192"/>
      <c r="U37" s="192"/>
      <c r="V37" s="192"/>
      <c r="W37" s="192"/>
      <c r="X37" s="192"/>
      <c r="Y37" s="193"/>
      <c r="Z37" s="191"/>
      <c r="AA37" s="192"/>
      <c r="AB37" s="192"/>
      <c r="AC37" s="192"/>
      <c r="AD37" s="192"/>
      <c r="AE37" s="192"/>
      <c r="AF37" s="194"/>
      <c r="AG37" s="175">
        <f>SUM(E37:AF37)</f>
        <v>0</v>
      </c>
      <c r="AH37" s="120">
        <f>ROUNDDOWN(AG37/4,1)</f>
        <v>0</v>
      </c>
      <c r="AI37" s="285"/>
      <c r="AK37" s="13"/>
      <c r="AL37" s="13"/>
    </row>
    <row r="38" spans="2:38" s="12" customFormat="1" ht="19.5" customHeight="1" thickBot="1">
      <c r="B38" s="269" t="s">
        <v>74</v>
      </c>
      <c r="C38" s="270"/>
      <c r="D38" s="271"/>
      <c r="E38" s="195">
        <f aca="true" t="shared" si="0" ref="E38:AF38">SUM(E12:E37)</f>
        <v>0</v>
      </c>
      <c r="F38" s="196">
        <f t="shared" si="0"/>
        <v>0</v>
      </c>
      <c r="G38" s="196">
        <f t="shared" si="0"/>
        <v>0</v>
      </c>
      <c r="H38" s="196">
        <f t="shared" si="0"/>
        <v>0</v>
      </c>
      <c r="I38" s="196">
        <f t="shared" si="0"/>
        <v>0</v>
      </c>
      <c r="J38" s="196">
        <f t="shared" si="0"/>
        <v>0</v>
      </c>
      <c r="K38" s="197">
        <f t="shared" si="0"/>
        <v>0</v>
      </c>
      <c r="L38" s="198">
        <f t="shared" si="0"/>
        <v>0</v>
      </c>
      <c r="M38" s="196">
        <f t="shared" si="0"/>
        <v>0</v>
      </c>
      <c r="N38" s="196">
        <f t="shared" si="0"/>
        <v>0</v>
      </c>
      <c r="O38" s="196">
        <f t="shared" si="0"/>
        <v>0</v>
      </c>
      <c r="P38" s="196">
        <f t="shared" si="0"/>
        <v>0</v>
      </c>
      <c r="Q38" s="196">
        <f t="shared" si="0"/>
        <v>0</v>
      </c>
      <c r="R38" s="199">
        <f t="shared" si="0"/>
        <v>0</v>
      </c>
      <c r="S38" s="195">
        <f t="shared" si="0"/>
        <v>0</v>
      </c>
      <c r="T38" s="196">
        <f t="shared" si="0"/>
        <v>0</v>
      </c>
      <c r="U38" s="196">
        <f t="shared" si="0"/>
        <v>0</v>
      </c>
      <c r="V38" s="196">
        <f t="shared" si="0"/>
        <v>0</v>
      </c>
      <c r="W38" s="196">
        <f t="shared" si="0"/>
        <v>0</v>
      </c>
      <c r="X38" s="196">
        <f t="shared" si="0"/>
        <v>0</v>
      </c>
      <c r="Y38" s="197">
        <f t="shared" si="0"/>
        <v>0</v>
      </c>
      <c r="Z38" s="198">
        <f t="shared" si="0"/>
        <v>0</v>
      </c>
      <c r="AA38" s="196">
        <f t="shared" si="0"/>
        <v>0</v>
      </c>
      <c r="AB38" s="196">
        <f t="shared" si="0"/>
        <v>0</v>
      </c>
      <c r="AC38" s="196">
        <f t="shared" si="0"/>
        <v>0</v>
      </c>
      <c r="AD38" s="196">
        <f t="shared" si="0"/>
        <v>0</v>
      </c>
      <c r="AE38" s="196">
        <f t="shared" si="0"/>
        <v>0</v>
      </c>
      <c r="AF38" s="199">
        <f t="shared" si="0"/>
        <v>0</v>
      </c>
      <c r="AG38" s="173">
        <f>SUM(E38:AF38)</f>
        <v>0</v>
      </c>
      <c r="AH38" s="43">
        <f>ROUNDDOWN(AG38/4,1)</f>
        <v>0</v>
      </c>
      <c r="AI38" s="43">
        <f>ROUNDDOWN(AH38/40,1)</f>
        <v>0</v>
      </c>
      <c r="AK38" s="13"/>
      <c r="AL38" s="13"/>
    </row>
    <row r="39" spans="2:38" s="12" customFormat="1" ht="19.5" customHeight="1" thickBot="1">
      <c r="B39" s="269" t="s">
        <v>73</v>
      </c>
      <c r="C39" s="270"/>
      <c r="D39" s="271"/>
      <c r="E39" s="200"/>
      <c r="F39" s="201"/>
      <c r="G39" s="201"/>
      <c r="H39" s="201"/>
      <c r="I39" s="201"/>
      <c r="J39" s="201"/>
      <c r="K39" s="202"/>
      <c r="L39" s="203"/>
      <c r="M39" s="201"/>
      <c r="N39" s="201"/>
      <c r="O39" s="201"/>
      <c r="P39" s="201"/>
      <c r="Q39" s="201"/>
      <c r="R39" s="204"/>
      <c r="S39" s="200"/>
      <c r="T39" s="201"/>
      <c r="U39" s="201"/>
      <c r="V39" s="201"/>
      <c r="W39" s="201"/>
      <c r="X39" s="201"/>
      <c r="Y39" s="202"/>
      <c r="Z39" s="203"/>
      <c r="AA39" s="201"/>
      <c r="AB39" s="201"/>
      <c r="AC39" s="201"/>
      <c r="AD39" s="201"/>
      <c r="AE39" s="201"/>
      <c r="AF39" s="204"/>
      <c r="AG39" s="173">
        <f>SUM(E39:AF39)</f>
        <v>0</v>
      </c>
      <c r="AH39" s="43">
        <f>ROUNDDOWN(AG39/4,1)</f>
        <v>0</v>
      </c>
      <c r="AI39" s="43">
        <f>ROUNDDOWN(AH39/40,1)</f>
        <v>0</v>
      </c>
      <c r="AK39" s="13"/>
      <c r="AL39" s="13"/>
    </row>
    <row r="40" spans="2:38" s="44" customFormat="1" ht="19.5" customHeight="1" thickBot="1">
      <c r="B40" s="269" t="s">
        <v>72</v>
      </c>
      <c r="C40" s="270"/>
      <c r="D40" s="271"/>
      <c r="E40" s="195">
        <f>E38-E39</f>
        <v>0</v>
      </c>
      <c r="F40" s="196">
        <f aca="true" t="shared" si="1" ref="F40:AF40">F38-F39</f>
        <v>0</v>
      </c>
      <c r="G40" s="196">
        <f t="shared" si="1"/>
        <v>0</v>
      </c>
      <c r="H40" s="196">
        <f t="shared" si="1"/>
        <v>0</v>
      </c>
      <c r="I40" s="196">
        <f t="shared" si="1"/>
        <v>0</v>
      </c>
      <c r="J40" s="196">
        <f t="shared" si="1"/>
        <v>0</v>
      </c>
      <c r="K40" s="197">
        <f t="shared" si="1"/>
        <v>0</v>
      </c>
      <c r="L40" s="198">
        <f t="shared" si="1"/>
        <v>0</v>
      </c>
      <c r="M40" s="196">
        <f t="shared" si="1"/>
        <v>0</v>
      </c>
      <c r="N40" s="196">
        <f t="shared" si="1"/>
        <v>0</v>
      </c>
      <c r="O40" s="196">
        <f t="shared" si="1"/>
        <v>0</v>
      </c>
      <c r="P40" s="196">
        <f t="shared" si="1"/>
        <v>0</v>
      </c>
      <c r="Q40" s="196">
        <f t="shared" si="1"/>
        <v>0</v>
      </c>
      <c r="R40" s="199">
        <f t="shared" si="1"/>
        <v>0</v>
      </c>
      <c r="S40" s="195">
        <f t="shared" si="1"/>
        <v>0</v>
      </c>
      <c r="T40" s="196">
        <f t="shared" si="1"/>
        <v>0</v>
      </c>
      <c r="U40" s="196">
        <f t="shared" si="1"/>
        <v>0</v>
      </c>
      <c r="V40" s="196">
        <f t="shared" si="1"/>
        <v>0</v>
      </c>
      <c r="W40" s="196">
        <f t="shared" si="1"/>
        <v>0</v>
      </c>
      <c r="X40" s="196">
        <f t="shared" si="1"/>
        <v>0</v>
      </c>
      <c r="Y40" s="197">
        <f t="shared" si="1"/>
        <v>0</v>
      </c>
      <c r="Z40" s="198">
        <f t="shared" si="1"/>
        <v>0</v>
      </c>
      <c r="AA40" s="196">
        <f t="shared" si="1"/>
        <v>0</v>
      </c>
      <c r="AB40" s="196">
        <f t="shared" si="1"/>
        <v>0</v>
      </c>
      <c r="AC40" s="196">
        <f t="shared" si="1"/>
        <v>0</v>
      </c>
      <c r="AD40" s="196">
        <f t="shared" si="1"/>
        <v>0</v>
      </c>
      <c r="AE40" s="196">
        <f t="shared" si="1"/>
        <v>0</v>
      </c>
      <c r="AF40" s="199">
        <f t="shared" si="1"/>
        <v>0</v>
      </c>
      <c r="AG40" s="173">
        <f>SUM(E40:AF40)</f>
        <v>0</v>
      </c>
      <c r="AH40" s="43">
        <f>ROUNDDOWN(AG40/4,1)</f>
        <v>0</v>
      </c>
      <c r="AI40" s="43">
        <f>ROUNDDOWN(AH40/40,1)</f>
        <v>0</v>
      </c>
      <c r="AK40" s="45"/>
      <c r="AL40" s="45"/>
    </row>
    <row r="41" spans="2:35" ht="12.75" customHeight="1">
      <c r="B41" s="4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"/>
    </row>
    <row r="42" spans="2:35" ht="12">
      <c r="B42" s="2" t="s">
        <v>6</v>
      </c>
      <c r="C42" s="112">
        <v>1</v>
      </c>
      <c r="D42" s="279" t="s">
        <v>71</v>
      </c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</row>
    <row r="43" spans="2:35" ht="12">
      <c r="B43" s="3"/>
      <c r="C43" s="112">
        <v>2</v>
      </c>
      <c r="D43" s="280" t="s">
        <v>54</v>
      </c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</row>
    <row r="44" spans="2:35" ht="12">
      <c r="B44" s="3"/>
      <c r="C44" s="3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</row>
    <row r="45" spans="2:35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7" spans="4:35" ht="1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2:35" ht="12">
      <c r="B48" s="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ht="12">
      <c r="B49" s="1" t="s">
        <v>44</v>
      </c>
    </row>
    <row r="50" ht="12">
      <c r="B50" s="9" t="s">
        <v>17</v>
      </c>
    </row>
    <row r="51" ht="12">
      <c r="B51" s="9" t="s">
        <v>18</v>
      </c>
    </row>
    <row r="52" ht="12">
      <c r="B52" s="9" t="s">
        <v>19</v>
      </c>
    </row>
    <row r="53" ht="12">
      <c r="B53" s="9" t="s">
        <v>45</v>
      </c>
    </row>
    <row r="54" spans="4:32" ht="12">
      <c r="D54" s="84" t="s">
        <v>9</v>
      </c>
      <c r="E54" s="1">
        <f aca="true" t="shared" si="2" ref="E54:AF54">COUNTIF(E12:E37,"④")</f>
        <v>0</v>
      </c>
      <c r="F54" s="1">
        <f t="shared" si="2"/>
        <v>0</v>
      </c>
      <c r="G54" s="1">
        <f t="shared" si="2"/>
        <v>0</v>
      </c>
      <c r="H54" s="1">
        <f t="shared" si="2"/>
        <v>0</v>
      </c>
      <c r="I54" s="1">
        <f t="shared" si="2"/>
        <v>0</v>
      </c>
      <c r="J54" s="1">
        <f t="shared" si="2"/>
        <v>0</v>
      </c>
      <c r="K54" s="1">
        <f t="shared" si="2"/>
        <v>0</v>
      </c>
      <c r="L54" s="1">
        <f t="shared" si="2"/>
        <v>0</v>
      </c>
      <c r="M54" s="1">
        <f t="shared" si="2"/>
        <v>0</v>
      </c>
      <c r="N54" s="1">
        <f t="shared" si="2"/>
        <v>0</v>
      </c>
      <c r="O54" s="1">
        <f t="shared" si="2"/>
        <v>0</v>
      </c>
      <c r="P54" s="1">
        <f t="shared" si="2"/>
        <v>0</v>
      </c>
      <c r="Q54" s="1">
        <f t="shared" si="2"/>
        <v>0</v>
      </c>
      <c r="R54" s="1">
        <f t="shared" si="2"/>
        <v>0</v>
      </c>
      <c r="S54" s="1">
        <f t="shared" si="2"/>
        <v>0</v>
      </c>
      <c r="T54" s="1">
        <f t="shared" si="2"/>
        <v>0</v>
      </c>
      <c r="U54" s="1">
        <f t="shared" si="2"/>
        <v>0</v>
      </c>
      <c r="V54" s="1">
        <f t="shared" si="2"/>
        <v>0</v>
      </c>
      <c r="W54" s="1">
        <f t="shared" si="2"/>
        <v>0</v>
      </c>
      <c r="X54" s="1">
        <f t="shared" si="2"/>
        <v>0</v>
      </c>
      <c r="Y54" s="1">
        <f t="shared" si="2"/>
        <v>0</v>
      </c>
      <c r="Z54" s="1">
        <f t="shared" si="2"/>
        <v>0</v>
      </c>
      <c r="AA54" s="1">
        <f t="shared" si="2"/>
        <v>0</v>
      </c>
      <c r="AB54" s="1">
        <f t="shared" si="2"/>
        <v>0</v>
      </c>
      <c r="AC54" s="1">
        <f t="shared" si="2"/>
        <v>0</v>
      </c>
      <c r="AD54" s="1">
        <f t="shared" si="2"/>
        <v>0</v>
      </c>
      <c r="AE54" s="1">
        <f t="shared" si="2"/>
        <v>0</v>
      </c>
      <c r="AF54" s="1">
        <f t="shared" si="2"/>
        <v>0</v>
      </c>
    </row>
    <row r="55" spans="4:32" ht="12">
      <c r="D55" s="84"/>
      <c r="E55" s="1">
        <f>E54*2</f>
        <v>0</v>
      </c>
      <c r="F55" s="1">
        <f aca="true" t="shared" si="3" ref="F55:AF55">F54*2</f>
        <v>0</v>
      </c>
      <c r="G55" s="1">
        <f t="shared" si="3"/>
        <v>0</v>
      </c>
      <c r="H55" s="1">
        <f t="shared" si="3"/>
        <v>0</v>
      </c>
      <c r="I55" s="1">
        <f t="shared" si="3"/>
        <v>0</v>
      </c>
      <c r="J55" s="1">
        <f t="shared" si="3"/>
        <v>0</v>
      </c>
      <c r="K55" s="1">
        <f t="shared" si="3"/>
        <v>0</v>
      </c>
      <c r="L55" s="1">
        <f t="shared" si="3"/>
        <v>0</v>
      </c>
      <c r="M55" s="1">
        <f t="shared" si="3"/>
        <v>0</v>
      </c>
      <c r="N55" s="1">
        <f t="shared" si="3"/>
        <v>0</v>
      </c>
      <c r="O55" s="1">
        <f t="shared" si="3"/>
        <v>0</v>
      </c>
      <c r="P55" s="1">
        <f t="shared" si="3"/>
        <v>0</v>
      </c>
      <c r="Q55" s="1">
        <f t="shared" si="3"/>
        <v>0</v>
      </c>
      <c r="R55" s="1">
        <f t="shared" si="3"/>
        <v>0</v>
      </c>
      <c r="S55" s="1">
        <f t="shared" si="3"/>
        <v>0</v>
      </c>
      <c r="T55" s="1">
        <f t="shared" si="3"/>
        <v>0</v>
      </c>
      <c r="U55" s="1">
        <f t="shared" si="3"/>
        <v>0</v>
      </c>
      <c r="V55" s="1">
        <f t="shared" si="3"/>
        <v>0</v>
      </c>
      <c r="W55" s="1">
        <f t="shared" si="3"/>
        <v>0</v>
      </c>
      <c r="X55" s="1">
        <f t="shared" si="3"/>
        <v>0</v>
      </c>
      <c r="Y55" s="1">
        <f t="shared" si="3"/>
        <v>0</v>
      </c>
      <c r="Z55" s="1">
        <f t="shared" si="3"/>
        <v>0</v>
      </c>
      <c r="AA55" s="1">
        <f t="shared" si="3"/>
        <v>0</v>
      </c>
      <c r="AB55" s="1">
        <f t="shared" si="3"/>
        <v>0</v>
      </c>
      <c r="AC55" s="1">
        <f t="shared" si="3"/>
        <v>0</v>
      </c>
      <c r="AD55" s="1">
        <f t="shared" si="3"/>
        <v>0</v>
      </c>
      <c r="AE55" s="1">
        <f t="shared" si="3"/>
        <v>0</v>
      </c>
      <c r="AF55" s="1">
        <f t="shared" si="3"/>
        <v>0</v>
      </c>
    </row>
    <row r="56" ht="12">
      <c r="D56" s="84"/>
    </row>
    <row r="57" spans="4:32" ht="12">
      <c r="D57" s="84" t="s">
        <v>34</v>
      </c>
      <c r="E57" s="1">
        <f aca="true" t="shared" si="4" ref="E57:AF57">COUNTIF(E12:E37,"⑤")</f>
        <v>0</v>
      </c>
      <c r="F57" s="1">
        <f t="shared" si="4"/>
        <v>0</v>
      </c>
      <c r="G57" s="1">
        <f t="shared" si="4"/>
        <v>0</v>
      </c>
      <c r="H57" s="1">
        <f t="shared" si="4"/>
        <v>0</v>
      </c>
      <c r="I57" s="1">
        <f t="shared" si="4"/>
        <v>0</v>
      </c>
      <c r="J57" s="1">
        <f t="shared" si="4"/>
        <v>0</v>
      </c>
      <c r="K57" s="1">
        <f t="shared" si="4"/>
        <v>0</v>
      </c>
      <c r="L57" s="1">
        <f t="shared" si="4"/>
        <v>0</v>
      </c>
      <c r="M57" s="1">
        <f t="shared" si="4"/>
        <v>0</v>
      </c>
      <c r="N57" s="1">
        <f t="shared" si="4"/>
        <v>0</v>
      </c>
      <c r="O57" s="1">
        <f t="shared" si="4"/>
        <v>0</v>
      </c>
      <c r="P57" s="1">
        <f t="shared" si="4"/>
        <v>0</v>
      </c>
      <c r="Q57" s="1">
        <f t="shared" si="4"/>
        <v>0</v>
      </c>
      <c r="R57" s="1">
        <f t="shared" si="4"/>
        <v>0</v>
      </c>
      <c r="S57" s="1">
        <f t="shared" si="4"/>
        <v>0</v>
      </c>
      <c r="T57" s="1">
        <f t="shared" si="4"/>
        <v>0</v>
      </c>
      <c r="U57" s="1">
        <f t="shared" si="4"/>
        <v>0</v>
      </c>
      <c r="V57" s="1">
        <f t="shared" si="4"/>
        <v>0</v>
      </c>
      <c r="W57" s="1">
        <f t="shared" si="4"/>
        <v>0</v>
      </c>
      <c r="X57" s="1">
        <f t="shared" si="4"/>
        <v>0</v>
      </c>
      <c r="Y57" s="1">
        <f t="shared" si="4"/>
        <v>0</v>
      </c>
      <c r="Z57" s="1">
        <f t="shared" si="4"/>
        <v>0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5:32" ht="12">
      <c r="E58" s="1">
        <f>E57*6</f>
        <v>0</v>
      </c>
      <c r="F58" s="1">
        <f aca="true" t="shared" si="5" ref="F58:AF58">F57*6</f>
        <v>0</v>
      </c>
      <c r="G58" s="1">
        <f t="shared" si="5"/>
        <v>0</v>
      </c>
      <c r="H58" s="1">
        <f t="shared" si="5"/>
        <v>0</v>
      </c>
      <c r="I58" s="1">
        <f t="shared" si="5"/>
        <v>0</v>
      </c>
      <c r="J58" s="1">
        <f t="shared" si="5"/>
        <v>0</v>
      </c>
      <c r="K58" s="1">
        <f t="shared" si="5"/>
        <v>0</v>
      </c>
      <c r="L58" s="1">
        <f t="shared" si="5"/>
        <v>0</v>
      </c>
      <c r="M58" s="1">
        <f t="shared" si="5"/>
        <v>0</v>
      </c>
      <c r="N58" s="1">
        <f t="shared" si="5"/>
        <v>0</v>
      </c>
      <c r="O58" s="1">
        <f t="shared" si="5"/>
        <v>0</v>
      </c>
      <c r="P58" s="1">
        <f t="shared" si="5"/>
        <v>0</v>
      </c>
      <c r="Q58" s="1">
        <f t="shared" si="5"/>
        <v>0</v>
      </c>
      <c r="R58" s="1">
        <f t="shared" si="5"/>
        <v>0</v>
      </c>
      <c r="S58" s="1">
        <f t="shared" si="5"/>
        <v>0</v>
      </c>
      <c r="T58" s="1">
        <f t="shared" si="5"/>
        <v>0</v>
      </c>
      <c r="U58" s="1">
        <f t="shared" si="5"/>
        <v>0</v>
      </c>
      <c r="V58" s="1">
        <f t="shared" si="5"/>
        <v>0</v>
      </c>
      <c r="W58" s="1">
        <f t="shared" si="5"/>
        <v>0</v>
      </c>
      <c r="X58" s="1">
        <f t="shared" si="5"/>
        <v>0</v>
      </c>
      <c r="Y58" s="1">
        <f t="shared" si="5"/>
        <v>0</v>
      </c>
      <c r="Z58" s="1">
        <f t="shared" si="5"/>
        <v>0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5"/>
        <v>0</v>
      </c>
    </row>
    <row r="60" spans="5:32" ht="12">
      <c r="E60" s="1">
        <f>E55+E58</f>
        <v>0</v>
      </c>
      <c r="F60" s="1">
        <f aca="true" t="shared" si="6" ref="F60:AF60">F55+F58</f>
        <v>0</v>
      </c>
      <c r="G60" s="1">
        <f t="shared" si="6"/>
        <v>0</v>
      </c>
      <c r="H60" s="1">
        <f t="shared" si="6"/>
        <v>0</v>
      </c>
      <c r="I60" s="1">
        <f t="shared" si="6"/>
        <v>0</v>
      </c>
      <c r="J60" s="1">
        <f t="shared" si="6"/>
        <v>0</v>
      </c>
      <c r="K60" s="1">
        <f t="shared" si="6"/>
        <v>0</v>
      </c>
      <c r="L60" s="1">
        <f t="shared" si="6"/>
        <v>0</v>
      </c>
      <c r="M60" s="1">
        <f t="shared" si="6"/>
        <v>0</v>
      </c>
      <c r="N60" s="1">
        <f t="shared" si="6"/>
        <v>0</v>
      </c>
      <c r="O60" s="1">
        <f t="shared" si="6"/>
        <v>0</v>
      </c>
      <c r="P60" s="1">
        <f t="shared" si="6"/>
        <v>0</v>
      </c>
      <c r="Q60" s="1">
        <f t="shared" si="6"/>
        <v>0</v>
      </c>
      <c r="R60" s="1">
        <f t="shared" si="6"/>
        <v>0</v>
      </c>
      <c r="S60" s="1">
        <f t="shared" si="6"/>
        <v>0</v>
      </c>
      <c r="T60" s="1">
        <f t="shared" si="6"/>
        <v>0</v>
      </c>
      <c r="U60" s="1">
        <f t="shared" si="6"/>
        <v>0</v>
      </c>
      <c r="V60" s="1">
        <f t="shared" si="6"/>
        <v>0</v>
      </c>
      <c r="W60" s="1">
        <f t="shared" si="6"/>
        <v>0</v>
      </c>
      <c r="X60" s="1">
        <f t="shared" si="6"/>
        <v>0</v>
      </c>
      <c r="Y60" s="1">
        <f t="shared" si="6"/>
        <v>0</v>
      </c>
      <c r="Z60" s="1">
        <f t="shared" si="6"/>
        <v>0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6"/>
        <v>0</v>
      </c>
    </row>
  </sheetData>
  <sheetProtection/>
  <mergeCells count="50">
    <mergeCell ref="Z1:AM1"/>
    <mergeCell ref="B2:AI2"/>
    <mergeCell ref="B5:B7"/>
    <mergeCell ref="C5:D7"/>
    <mergeCell ref="E5:K5"/>
    <mergeCell ref="L5:R5"/>
    <mergeCell ref="S5:Y5"/>
    <mergeCell ref="Z5:AF5"/>
    <mergeCell ref="AG5:AG7"/>
    <mergeCell ref="AH5:AH7"/>
    <mergeCell ref="AI5:AI7"/>
    <mergeCell ref="B8:B9"/>
    <mergeCell ref="C8:D9"/>
    <mergeCell ref="B10:B11"/>
    <mergeCell ref="C10:D11"/>
    <mergeCell ref="B12:B13"/>
    <mergeCell ref="C12:D13"/>
    <mergeCell ref="AI12:AI37"/>
    <mergeCell ref="B14:B15"/>
    <mergeCell ref="C14:D15"/>
    <mergeCell ref="B16:B17"/>
    <mergeCell ref="C16:D17"/>
    <mergeCell ref="B18:B19"/>
    <mergeCell ref="C18:D19"/>
    <mergeCell ref="AK19:AM20"/>
    <mergeCell ref="B20:B21"/>
    <mergeCell ref="C20:D21"/>
    <mergeCell ref="B22:B23"/>
    <mergeCell ref="C22:D23"/>
    <mergeCell ref="B24:B25"/>
    <mergeCell ref="C24:D25"/>
    <mergeCell ref="AK24:AL25"/>
    <mergeCell ref="B26:B27"/>
    <mergeCell ref="C26:D27"/>
    <mergeCell ref="B28:B29"/>
    <mergeCell ref="C28:D29"/>
    <mergeCell ref="B30:B31"/>
    <mergeCell ref="C30:D31"/>
    <mergeCell ref="B32:B33"/>
    <mergeCell ref="C32:D33"/>
    <mergeCell ref="B40:D40"/>
    <mergeCell ref="D42:AI42"/>
    <mergeCell ref="D43:AI43"/>
    <mergeCell ref="D44:AI44"/>
    <mergeCell ref="B34:B35"/>
    <mergeCell ref="C34:D35"/>
    <mergeCell ref="B36:B37"/>
    <mergeCell ref="C36:D37"/>
    <mergeCell ref="B38:D38"/>
    <mergeCell ref="B39:D39"/>
  </mergeCells>
  <dataValidations count="1">
    <dataValidation type="list" allowBlank="1" showInputMessage="1" showErrorMessage="1" sqref="C28 C34 C10 C18 C16 C24 C8 C14 C26 C22 C12 C20 C36 C32 C30">
      <formula1>$B$50:$B$53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rowBreaks count="1" manualBreakCount="1">
    <brk id="45" max="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M60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16384" width="9.00390625" style="1" customWidth="1"/>
  </cols>
  <sheetData>
    <row r="1" spans="2:39" ht="24.75" customHeight="1">
      <c r="B1" s="29" t="s">
        <v>40</v>
      </c>
      <c r="Z1" s="231" t="s">
        <v>110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125" t="s">
        <v>98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50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01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01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51"/>
      <c r="AI6" s="260"/>
      <c r="AK6" s="14"/>
      <c r="AL6" s="14"/>
    </row>
    <row r="7" spans="2:38" ht="19.5" customHeight="1" thickBot="1">
      <c r="B7" s="235"/>
      <c r="C7" s="240"/>
      <c r="D7" s="241"/>
      <c r="E7" s="102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102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102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102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52"/>
      <c r="AI7" s="261"/>
      <c r="AK7" s="14"/>
      <c r="AL7" s="13"/>
    </row>
    <row r="8" spans="2:38" s="12" customFormat="1" ht="15" customHeight="1">
      <c r="B8" s="253" t="s">
        <v>70</v>
      </c>
      <c r="C8" s="255" t="s">
        <v>17</v>
      </c>
      <c r="D8" s="262"/>
      <c r="E8" s="58" t="s">
        <v>8</v>
      </c>
      <c r="F8" s="59" t="s">
        <v>76</v>
      </c>
      <c r="G8" s="59" t="s">
        <v>76</v>
      </c>
      <c r="H8" s="59" t="s">
        <v>76</v>
      </c>
      <c r="I8" s="59" t="s">
        <v>76</v>
      </c>
      <c r="J8" s="59" t="s">
        <v>32</v>
      </c>
      <c r="K8" s="59" t="s">
        <v>32</v>
      </c>
      <c r="L8" s="58" t="s">
        <v>76</v>
      </c>
      <c r="M8" s="59" t="s">
        <v>76</v>
      </c>
      <c r="N8" s="59" t="s">
        <v>76</v>
      </c>
      <c r="O8" s="59" t="s">
        <v>76</v>
      </c>
      <c r="P8" s="59" t="s">
        <v>76</v>
      </c>
      <c r="Q8" s="59" t="s">
        <v>32</v>
      </c>
      <c r="R8" s="59" t="s">
        <v>32</v>
      </c>
      <c r="S8" s="58" t="s">
        <v>76</v>
      </c>
      <c r="T8" s="59" t="s">
        <v>76</v>
      </c>
      <c r="U8" s="59" t="s">
        <v>76</v>
      </c>
      <c r="V8" s="59" t="s">
        <v>76</v>
      </c>
      <c r="W8" s="59" t="s">
        <v>76</v>
      </c>
      <c r="X8" s="59" t="s">
        <v>32</v>
      </c>
      <c r="Y8" s="59" t="s">
        <v>32</v>
      </c>
      <c r="Z8" s="58" t="s">
        <v>76</v>
      </c>
      <c r="AA8" s="59" t="s">
        <v>76</v>
      </c>
      <c r="AB8" s="59" t="s">
        <v>76</v>
      </c>
      <c r="AC8" s="59" t="s">
        <v>76</v>
      </c>
      <c r="AD8" s="59" t="s">
        <v>76</v>
      </c>
      <c r="AE8" s="59" t="s">
        <v>32</v>
      </c>
      <c r="AF8" s="59" t="s">
        <v>32</v>
      </c>
      <c r="AG8" s="166"/>
      <c r="AH8" s="25"/>
      <c r="AI8" s="25"/>
      <c r="AK8" s="13"/>
      <c r="AL8" s="13"/>
    </row>
    <row r="9" spans="2:38" s="12" customFormat="1" ht="15" customHeight="1">
      <c r="B9" s="254"/>
      <c r="C9" s="257"/>
      <c r="D9" s="263"/>
      <c r="E9" s="181">
        <v>8</v>
      </c>
      <c r="F9" s="182">
        <v>8</v>
      </c>
      <c r="G9" s="182">
        <v>8</v>
      </c>
      <c r="H9" s="182">
        <v>8</v>
      </c>
      <c r="I9" s="182">
        <v>8</v>
      </c>
      <c r="J9" s="182"/>
      <c r="K9" s="183"/>
      <c r="L9" s="181">
        <v>8</v>
      </c>
      <c r="M9" s="182">
        <v>8</v>
      </c>
      <c r="N9" s="182">
        <v>8</v>
      </c>
      <c r="O9" s="182">
        <v>8</v>
      </c>
      <c r="P9" s="182">
        <v>8</v>
      </c>
      <c r="Q9" s="182"/>
      <c r="R9" s="183"/>
      <c r="S9" s="181">
        <v>8</v>
      </c>
      <c r="T9" s="182">
        <v>8</v>
      </c>
      <c r="U9" s="182">
        <v>8</v>
      </c>
      <c r="V9" s="182">
        <v>8</v>
      </c>
      <c r="W9" s="182">
        <v>8</v>
      </c>
      <c r="X9" s="182"/>
      <c r="Y9" s="183"/>
      <c r="Z9" s="181">
        <v>8</v>
      </c>
      <c r="AA9" s="182">
        <v>8</v>
      </c>
      <c r="AB9" s="182">
        <v>8</v>
      </c>
      <c r="AC9" s="182">
        <v>8</v>
      </c>
      <c r="AD9" s="182">
        <v>8</v>
      </c>
      <c r="AE9" s="182"/>
      <c r="AF9" s="183"/>
      <c r="AG9" s="164">
        <f>SUM(E9:AF9)</f>
        <v>160</v>
      </c>
      <c r="AH9" s="111">
        <f>ROUNDDOWN(AG9/4,1)</f>
        <v>40</v>
      </c>
      <c r="AI9" s="111">
        <f>ROUNDDOWN(AH9/40,1)</f>
        <v>1</v>
      </c>
      <c r="AK9" s="13"/>
      <c r="AL9" s="13"/>
    </row>
    <row r="10" spans="2:38" s="12" customFormat="1" ht="15" customHeight="1">
      <c r="B10" s="253" t="s">
        <v>96</v>
      </c>
      <c r="C10" s="255" t="s">
        <v>18</v>
      </c>
      <c r="D10" s="262"/>
      <c r="E10" s="58" t="s">
        <v>8</v>
      </c>
      <c r="F10" s="59" t="s">
        <v>32</v>
      </c>
      <c r="G10" s="59" t="s">
        <v>32</v>
      </c>
      <c r="H10" s="59" t="s">
        <v>76</v>
      </c>
      <c r="I10" s="59" t="s">
        <v>76</v>
      </c>
      <c r="J10" s="59" t="s">
        <v>76</v>
      </c>
      <c r="K10" s="59" t="s">
        <v>76</v>
      </c>
      <c r="L10" s="58" t="s">
        <v>76</v>
      </c>
      <c r="M10" s="59" t="s">
        <v>32</v>
      </c>
      <c r="N10" s="59" t="s">
        <v>32</v>
      </c>
      <c r="O10" s="59" t="s">
        <v>76</v>
      </c>
      <c r="P10" s="59" t="s">
        <v>76</v>
      </c>
      <c r="Q10" s="59" t="s">
        <v>76</v>
      </c>
      <c r="R10" s="59" t="s">
        <v>76</v>
      </c>
      <c r="S10" s="58" t="s">
        <v>76</v>
      </c>
      <c r="T10" s="59" t="s">
        <v>32</v>
      </c>
      <c r="U10" s="59" t="s">
        <v>76</v>
      </c>
      <c r="V10" s="59" t="s">
        <v>32</v>
      </c>
      <c r="W10" s="59" t="s">
        <v>76</v>
      </c>
      <c r="X10" s="59" t="s">
        <v>76</v>
      </c>
      <c r="Y10" s="59" t="s">
        <v>76</v>
      </c>
      <c r="Z10" s="58" t="s">
        <v>76</v>
      </c>
      <c r="AA10" s="59" t="s">
        <v>32</v>
      </c>
      <c r="AB10" s="59" t="s">
        <v>32</v>
      </c>
      <c r="AC10" s="59" t="s">
        <v>76</v>
      </c>
      <c r="AD10" s="59" t="s">
        <v>76</v>
      </c>
      <c r="AE10" s="59" t="s">
        <v>76</v>
      </c>
      <c r="AF10" s="59" t="s">
        <v>76</v>
      </c>
      <c r="AG10" s="166"/>
      <c r="AH10" s="25"/>
      <c r="AI10" s="124"/>
      <c r="AK10" s="13"/>
      <c r="AL10" s="13"/>
    </row>
    <row r="11" spans="2:38" s="12" customFormat="1" ht="15" customHeight="1" thickBot="1">
      <c r="B11" s="264"/>
      <c r="C11" s="265"/>
      <c r="D11" s="266"/>
      <c r="E11" s="184">
        <v>4</v>
      </c>
      <c r="F11" s="185"/>
      <c r="G11" s="185"/>
      <c r="H11" s="185">
        <v>4</v>
      </c>
      <c r="I11" s="185">
        <v>4</v>
      </c>
      <c r="J11" s="185">
        <v>4</v>
      </c>
      <c r="K11" s="186">
        <v>4</v>
      </c>
      <c r="L11" s="184">
        <v>4</v>
      </c>
      <c r="M11" s="185"/>
      <c r="N11" s="185"/>
      <c r="O11" s="185">
        <v>4</v>
      </c>
      <c r="P11" s="185">
        <v>4</v>
      </c>
      <c r="Q11" s="185">
        <v>4</v>
      </c>
      <c r="R11" s="186">
        <v>4</v>
      </c>
      <c r="S11" s="184">
        <v>4</v>
      </c>
      <c r="T11" s="185"/>
      <c r="U11" s="185">
        <v>4</v>
      </c>
      <c r="V11" s="185"/>
      <c r="W11" s="185">
        <v>4</v>
      </c>
      <c r="X11" s="185">
        <v>4</v>
      </c>
      <c r="Y11" s="186">
        <v>4</v>
      </c>
      <c r="Z11" s="184">
        <v>4</v>
      </c>
      <c r="AA11" s="185"/>
      <c r="AB11" s="185"/>
      <c r="AC11" s="185">
        <v>4</v>
      </c>
      <c r="AD11" s="185">
        <v>4</v>
      </c>
      <c r="AE11" s="185">
        <v>4</v>
      </c>
      <c r="AF11" s="186">
        <v>4</v>
      </c>
      <c r="AG11" s="168">
        <f>SUM(E11:AF11)</f>
        <v>80</v>
      </c>
      <c r="AH11" s="118">
        <f>ROUNDDOWN(AG11/4,1)</f>
        <v>20</v>
      </c>
      <c r="AI11" s="120">
        <f>ROUNDDOWN(AH11/40,1)</f>
        <v>0.5</v>
      </c>
      <c r="AK11" s="13"/>
      <c r="AL11" s="13"/>
    </row>
    <row r="12" spans="2:38" s="12" customFormat="1" ht="15" customHeight="1">
      <c r="B12" s="287" t="s">
        <v>85</v>
      </c>
      <c r="C12" s="288" t="s">
        <v>18</v>
      </c>
      <c r="D12" s="291"/>
      <c r="E12" s="69" t="s">
        <v>76</v>
      </c>
      <c r="F12" s="65" t="s">
        <v>32</v>
      </c>
      <c r="G12" s="65" t="s">
        <v>32</v>
      </c>
      <c r="H12" s="65" t="s">
        <v>76</v>
      </c>
      <c r="I12" s="65" t="s">
        <v>76</v>
      </c>
      <c r="J12" s="65" t="s">
        <v>76</v>
      </c>
      <c r="K12" s="65" t="s">
        <v>76</v>
      </c>
      <c r="L12" s="69" t="s">
        <v>76</v>
      </c>
      <c r="M12" s="65" t="s">
        <v>32</v>
      </c>
      <c r="N12" s="65" t="s">
        <v>32</v>
      </c>
      <c r="O12" s="65" t="s">
        <v>76</v>
      </c>
      <c r="P12" s="65" t="s">
        <v>76</v>
      </c>
      <c r="Q12" s="65" t="s">
        <v>76</v>
      </c>
      <c r="R12" s="65" t="s">
        <v>76</v>
      </c>
      <c r="S12" s="69" t="s">
        <v>76</v>
      </c>
      <c r="T12" s="65" t="s">
        <v>32</v>
      </c>
      <c r="U12" s="65" t="s">
        <v>76</v>
      </c>
      <c r="V12" s="65" t="s">
        <v>32</v>
      </c>
      <c r="W12" s="65" t="s">
        <v>76</v>
      </c>
      <c r="X12" s="65" t="s">
        <v>76</v>
      </c>
      <c r="Y12" s="65" t="s">
        <v>76</v>
      </c>
      <c r="Z12" s="69" t="s">
        <v>76</v>
      </c>
      <c r="AA12" s="65" t="s">
        <v>32</v>
      </c>
      <c r="AB12" s="65" t="s">
        <v>32</v>
      </c>
      <c r="AC12" s="65" t="s">
        <v>76</v>
      </c>
      <c r="AD12" s="65" t="s">
        <v>76</v>
      </c>
      <c r="AE12" s="65" t="s">
        <v>76</v>
      </c>
      <c r="AF12" s="65" t="s">
        <v>76</v>
      </c>
      <c r="AG12" s="205"/>
      <c r="AH12" s="50"/>
      <c r="AI12" s="284">
        <f>ROUNDDOWN(SUM(AH12:AH37)/40,1)</f>
        <v>7.5</v>
      </c>
      <c r="AK12" s="13"/>
      <c r="AL12" s="13"/>
    </row>
    <row r="13" spans="2:38" s="12" customFormat="1" ht="15" customHeight="1">
      <c r="B13" s="254"/>
      <c r="C13" s="257"/>
      <c r="D13" s="263"/>
      <c r="E13" s="181">
        <v>4</v>
      </c>
      <c r="F13" s="182"/>
      <c r="G13" s="182"/>
      <c r="H13" s="182">
        <v>4</v>
      </c>
      <c r="I13" s="182">
        <v>4</v>
      </c>
      <c r="J13" s="182">
        <v>4</v>
      </c>
      <c r="K13" s="183">
        <v>4</v>
      </c>
      <c r="L13" s="187">
        <v>4</v>
      </c>
      <c r="M13" s="182"/>
      <c r="N13" s="182"/>
      <c r="O13" s="182">
        <v>4</v>
      </c>
      <c r="P13" s="182">
        <v>4</v>
      </c>
      <c r="Q13" s="182">
        <v>4</v>
      </c>
      <c r="R13" s="188">
        <v>4</v>
      </c>
      <c r="S13" s="181">
        <v>4</v>
      </c>
      <c r="T13" s="182"/>
      <c r="U13" s="182">
        <v>4</v>
      </c>
      <c r="V13" s="182"/>
      <c r="W13" s="182">
        <v>4</v>
      </c>
      <c r="X13" s="182">
        <v>4</v>
      </c>
      <c r="Y13" s="183">
        <v>4</v>
      </c>
      <c r="Z13" s="187">
        <v>4</v>
      </c>
      <c r="AA13" s="182"/>
      <c r="AB13" s="182"/>
      <c r="AC13" s="182">
        <v>4</v>
      </c>
      <c r="AD13" s="182">
        <v>4</v>
      </c>
      <c r="AE13" s="182">
        <v>4</v>
      </c>
      <c r="AF13" s="188">
        <v>4</v>
      </c>
      <c r="AG13" s="164">
        <f>SUM(E13:AF13)</f>
        <v>80</v>
      </c>
      <c r="AH13" s="111">
        <f>ROUNDDOWN(AG13/4,1)</f>
        <v>20</v>
      </c>
      <c r="AI13" s="283"/>
      <c r="AK13" s="13"/>
      <c r="AL13" s="13"/>
    </row>
    <row r="14" spans="2:38" s="12" customFormat="1" ht="15" customHeight="1">
      <c r="B14" s="253" t="s">
        <v>86</v>
      </c>
      <c r="C14" s="255" t="s">
        <v>17</v>
      </c>
      <c r="D14" s="256"/>
      <c r="E14" s="58" t="s">
        <v>7</v>
      </c>
      <c r="F14" s="59" t="s">
        <v>8</v>
      </c>
      <c r="G14" s="59" t="s">
        <v>35</v>
      </c>
      <c r="H14" s="59" t="s">
        <v>9</v>
      </c>
      <c r="I14" s="59" t="s">
        <v>34</v>
      </c>
      <c r="J14" s="59" t="s">
        <v>33</v>
      </c>
      <c r="K14" s="75" t="s">
        <v>33</v>
      </c>
      <c r="L14" s="58" t="s">
        <v>31</v>
      </c>
      <c r="M14" s="59" t="s">
        <v>76</v>
      </c>
      <c r="N14" s="59" t="s">
        <v>77</v>
      </c>
      <c r="O14" s="59" t="s">
        <v>78</v>
      </c>
      <c r="P14" s="59" t="s">
        <v>52</v>
      </c>
      <c r="Q14" s="59" t="s">
        <v>32</v>
      </c>
      <c r="R14" s="75" t="s">
        <v>32</v>
      </c>
      <c r="S14" s="58" t="s">
        <v>31</v>
      </c>
      <c r="T14" s="59" t="s">
        <v>76</v>
      </c>
      <c r="U14" s="59" t="s">
        <v>77</v>
      </c>
      <c r="V14" s="59" t="s">
        <v>78</v>
      </c>
      <c r="W14" s="59" t="s">
        <v>52</v>
      </c>
      <c r="X14" s="59" t="s">
        <v>32</v>
      </c>
      <c r="Y14" s="75" t="s">
        <v>32</v>
      </c>
      <c r="Z14" s="58" t="s">
        <v>31</v>
      </c>
      <c r="AA14" s="59" t="s">
        <v>76</v>
      </c>
      <c r="AB14" s="59" t="s">
        <v>77</v>
      </c>
      <c r="AC14" s="59" t="s">
        <v>78</v>
      </c>
      <c r="AD14" s="59" t="s">
        <v>52</v>
      </c>
      <c r="AE14" s="59" t="s">
        <v>32</v>
      </c>
      <c r="AF14" s="67" t="s">
        <v>32</v>
      </c>
      <c r="AG14" s="170"/>
      <c r="AH14" s="25"/>
      <c r="AI14" s="283"/>
      <c r="AK14" s="13"/>
      <c r="AL14" s="13"/>
    </row>
    <row r="15" spans="2:38" s="12" customFormat="1" ht="15" customHeight="1">
      <c r="B15" s="264"/>
      <c r="C15" s="257"/>
      <c r="D15" s="258"/>
      <c r="E15" s="181">
        <v>8</v>
      </c>
      <c r="F15" s="182">
        <v>8</v>
      </c>
      <c r="G15" s="182">
        <v>8</v>
      </c>
      <c r="H15" s="182">
        <v>8</v>
      </c>
      <c r="I15" s="182">
        <v>8</v>
      </c>
      <c r="J15" s="182"/>
      <c r="K15" s="183"/>
      <c r="L15" s="181">
        <v>8</v>
      </c>
      <c r="M15" s="182">
        <v>8</v>
      </c>
      <c r="N15" s="182">
        <v>8</v>
      </c>
      <c r="O15" s="182">
        <v>8</v>
      </c>
      <c r="P15" s="182">
        <v>8</v>
      </c>
      <c r="Q15" s="182"/>
      <c r="R15" s="183"/>
      <c r="S15" s="181">
        <v>8</v>
      </c>
      <c r="T15" s="182">
        <v>8</v>
      </c>
      <c r="U15" s="182">
        <v>8</v>
      </c>
      <c r="V15" s="182">
        <v>8</v>
      </c>
      <c r="W15" s="182">
        <v>8</v>
      </c>
      <c r="X15" s="182"/>
      <c r="Y15" s="183"/>
      <c r="Z15" s="181">
        <v>8</v>
      </c>
      <c r="AA15" s="182">
        <v>8</v>
      </c>
      <c r="AB15" s="182">
        <v>8</v>
      </c>
      <c r="AC15" s="182">
        <v>8</v>
      </c>
      <c r="AD15" s="182">
        <v>8</v>
      </c>
      <c r="AE15" s="182"/>
      <c r="AF15" s="189"/>
      <c r="AG15" s="171">
        <f>SUM(E15:AF15)</f>
        <v>160</v>
      </c>
      <c r="AH15" s="111">
        <f>ROUNDDOWN(AG15/4,1)</f>
        <v>40</v>
      </c>
      <c r="AI15" s="283"/>
      <c r="AK15" s="13"/>
      <c r="AL15" s="13"/>
    </row>
    <row r="16" spans="2:38" s="12" customFormat="1" ht="15" customHeight="1">
      <c r="B16" s="253" t="s">
        <v>87</v>
      </c>
      <c r="C16" s="255" t="s">
        <v>17</v>
      </c>
      <c r="D16" s="256"/>
      <c r="E16" s="58" t="s">
        <v>33</v>
      </c>
      <c r="F16" s="59" t="s">
        <v>31</v>
      </c>
      <c r="G16" s="59" t="s">
        <v>76</v>
      </c>
      <c r="H16" s="59" t="s">
        <v>77</v>
      </c>
      <c r="I16" s="59" t="s">
        <v>78</v>
      </c>
      <c r="J16" s="59" t="s">
        <v>52</v>
      </c>
      <c r="K16" s="75" t="s">
        <v>32</v>
      </c>
      <c r="L16" s="58" t="s">
        <v>32</v>
      </c>
      <c r="M16" s="59" t="s">
        <v>31</v>
      </c>
      <c r="N16" s="59" t="s">
        <v>76</v>
      </c>
      <c r="O16" s="59" t="s">
        <v>77</v>
      </c>
      <c r="P16" s="59" t="s">
        <v>78</v>
      </c>
      <c r="Q16" s="59" t="s">
        <v>52</v>
      </c>
      <c r="R16" s="75" t="s">
        <v>32</v>
      </c>
      <c r="S16" s="58" t="s">
        <v>32</v>
      </c>
      <c r="T16" s="59" t="s">
        <v>31</v>
      </c>
      <c r="U16" s="59" t="s">
        <v>76</v>
      </c>
      <c r="V16" s="59" t="s">
        <v>77</v>
      </c>
      <c r="W16" s="59" t="s">
        <v>78</v>
      </c>
      <c r="X16" s="59" t="s">
        <v>52</v>
      </c>
      <c r="Y16" s="75" t="s">
        <v>32</v>
      </c>
      <c r="Z16" s="58" t="s">
        <v>32</v>
      </c>
      <c r="AA16" s="59" t="s">
        <v>31</v>
      </c>
      <c r="AB16" s="59" t="s">
        <v>76</v>
      </c>
      <c r="AC16" s="59" t="s">
        <v>77</v>
      </c>
      <c r="AD16" s="59" t="s">
        <v>78</v>
      </c>
      <c r="AE16" s="59" t="s">
        <v>52</v>
      </c>
      <c r="AF16" s="67" t="s">
        <v>32</v>
      </c>
      <c r="AG16" s="170"/>
      <c r="AH16" s="25"/>
      <c r="AI16" s="283"/>
      <c r="AK16" s="13"/>
      <c r="AL16" s="13"/>
    </row>
    <row r="17" spans="2:38" s="12" customFormat="1" ht="15" customHeight="1">
      <c r="B17" s="264"/>
      <c r="C17" s="257"/>
      <c r="D17" s="258"/>
      <c r="E17" s="181"/>
      <c r="F17" s="182">
        <v>8</v>
      </c>
      <c r="G17" s="182">
        <v>8</v>
      </c>
      <c r="H17" s="182">
        <v>8</v>
      </c>
      <c r="I17" s="182">
        <v>8</v>
      </c>
      <c r="J17" s="182">
        <v>8</v>
      </c>
      <c r="K17" s="183"/>
      <c r="L17" s="181"/>
      <c r="M17" s="182">
        <v>8</v>
      </c>
      <c r="N17" s="182">
        <v>8</v>
      </c>
      <c r="O17" s="182">
        <v>8</v>
      </c>
      <c r="P17" s="182">
        <v>8</v>
      </c>
      <c r="Q17" s="182">
        <v>8</v>
      </c>
      <c r="R17" s="183"/>
      <c r="S17" s="181"/>
      <c r="T17" s="182">
        <v>8</v>
      </c>
      <c r="U17" s="182">
        <v>8</v>
      </c>
      <c r="V17" s="182">
        <v>8</v>
      </c>
      <c r="W17" s="182">
        <v>8</v>
      </c>
      <c r="X17" s="182">
        <v>8</v>
      </c>
      <c r="Y17" s="183"/>
      <c r="Z17" s="181"/>
      <c r="AA17" s="182">
        <v>8</v>
      </c>
      <c r="AB17" s="182">
        <v>8</v>
      </c>
      <c r="AC17" s="182">
        <v>8</v>
      </c>
      <c r="AD17" s="182">
        <v>8</v>
      </c>
      <c r="AE17" s="182">
        <v>8</v>
      </c>
      <c r="AF17" s="189"/>
      <c r="AG17" s="171">
        <f>SUM(E17:AF17)</f>
        <v>160</v>
      </c>
      <c r="AH17" s="111">
        <f>ROUNDDOWN(AG17/4,1)</f>
        <v>40</v>
      </c>
      <c r="AI17" s="283"/>
      <c r="AK17" s="13"/>
      <c r="AL17" s="13"/>
    </row>
    <row r="18" spans="2:38" s="12" customFormat="1" ht="15" customHeight="1" thickBot="1">
      <c r="B18" s="253" t="s">
        <v>88</v>
      </c>
      <c r="C18" s="255" t="s">
        <v>17</v>
      </c>
      <c r="D18" s="256"/>
      <c r="E18" s="58" t="s">
        <v>32</v>
      </c>
      <c r="F18" s="59" t="s">
        <v>32</v>
      </c>
      <c r="G18" s="59" t="s">
        <v>31</v>
      </c>
      <c r="H18" s="59" t="s">
        <v>76</v>
      </c>
      <c r="I18" s="59" t="s">
        <v>77</v>
      </c>
      <c r="J18" s="59" t="s">
        <v>78</v>
      </c>
      <c r="K18" s="75" t="s">
        <v>52</v>
      </c>
      <c r="L18" s="58" t="s">
        <v>32</v>
      </c>
      <c r="M18" s="59" t="s">
        <v>32</v>
      </c>
      <c r="N18" s="53" t="s">
        <v>31</v>
      </c>
      <c r="O18" s="53" t="s">
        <v>76</v>
      </c>
      <c r="P18" s="53" t="s">
        <v>77</v>
      </c>
      <c r="Q18" s="59" t="s">
        <v>78</v>
      </c>
      <c r="R18" s="75" t="s">
        <v>52</v>
      </c>
      <c r="S18" s="58" t="s">
        <v>32</v>
      </c>
      <c r="T18" s="59" t="s">
        <v>32</v>
      </c>
      <c r="U18" s="59" t="s">
        <v>31</v>
      </c>
      <c r="V18" s="59" t="s">
        <v>76</v>
      </c>
      <c r="W18" s="59" t="s">
        <v>77</v>
      </c>
      <c r="X18" s="59" t="s">
        <v>78</v>
      </c>
      <c r="Y18" s="75" t="s">
        <v>52</v>
      </c>
      <c r="Z18" s="58" t="s">
        <v>32</v>
      </c>
      <c r="AA18" s="59" t="s">
        <v>32</v>
      </c>
      <c r="AB18" s="59" t="s">
        <v>31</v>
      </c>
      <c r="AC18" s="53" t="s">
        <v>76</v>
      </c>
      <c r="AD18" s="53" t="s">
        <v>77</v>
      </c>
      <c r="AE18" s="53" t="s">
        <v>78</v>
      </c>
      <c r="AF18" s="67" t="s">
        <v>52</v>
      </c>
      <c r="AG18" s="170"/>
      <c r="AH18" s="25"/>
      <c r="AI18" s="283"/>
      <c r="AK18" s="8" t="s">
        <v>48</v>
      </c>
      <c r="AL18" s="13"/>
    </row>
    <row r="19" spans="2:39" s="12" customFormat="1" ht="15" customHeight="1">
      <c r="B19" s="264"/>
      <c r="C19" s="257"/>
      <c r="D19" s="258"/>
      <c r="E19" s="181"/>
      <c r="F19" s="182"/>
      <c r="G19" s="182">
        <v>8</v>
      </c>
      <c r="H19" s="182">
        <v>8</v>
      </c>
      <c r="I19" s="182">
        <v>8</v>
      </c>
      <c r="J19" s="182">
        <v>8</v>
      </c>
      <c r="K19" s="183">
        <v>8</v>
      </c>
      <c r="L19" s="181"/>
      <c r="M19" s="185"/>
      <c r="N19" s="185">
        <v>8</v>
      </c>
      <c r="O19" s="185">
        <v>8</v>
      </c>
      <c r="P19" s="185">
        <v>8</v>
      </c>
      <c r="Q19" s="185">
        <v>8</v>
      </c>
      <c r="R19" s="186">
        <v>8</v>
      </c>
      <c r="S19" s="184"/>
      <c r="T19" s="185"/>
      <c r="U19" s="185">
        <v>8</v>
      </c>
      <c r="V19" s="185">
        <v>8</v>
      </c>
      <c r="W19" s="185">
        <v>8</v>
      </c>
      <c r="X19" s="185">
        <v>8</v>
      </c>
      <c r="Y19" s="186">
        <v>8</v>
      </c>
      <c r="Z19" s="184"/>
      <c r="AA19" s="185"/>
      <c r="AB19" s="185">
        <v>8</v>
      </c>
      <c r="AC19" s="185">
        <v>8</v>
      </c>
      <c r="AD19" s="185">
        <v>8</v>
      </c>
      <c r="AE19" s="185">
        <v>8</v>
      </c>
      <c r="AF19" s="189">
        <v>8</v>
      </c>
      <c r="AG19" s="171">
        <f>SUM(E19:AF19)</f>
        <v>160</v>
      </c>
      <c r="AH19" s="111">
        <f>ROUNDDOWN(AG19/4,1)</f>
        <v>40</v>
      </c>
      <c r="AI19" s="283"/>
      <c r="AK19" s="273" t="s">
        <v>97</v>
      </c>
      <c r="AL19" s="274"/>
      <c r="AM19" s="275"/>
    </row>
    <row r="20" spans="2:39" s="12" customFormat="1" ht="15" customHeight="1" thickBot="1">
      <c r="B20" s="253" t="s">
        <v>89</v>
      </c>
      <c r="C20" s="255" t="s">
        <v>17</v>
      </c>
      <c r="D20" s="256"/>
      <c r="E20" s="58" t="s">
        <v>52</v>
      </c>
      <c r="F20" s="59" t="s">
        <v>32</v>
      </c>
      <c r="G20" s="59" t="s">
        <v>32</v>
      </c>
      <c r="H20" s="59" t="s">
        <v>31</v>
      </c>
      <c r="I20" s="59" t="s">
        <v>76</v>
      </c>
      <c r="J20" s="59" t="s">
        <v>77</v>
      </c>
      <c r="K20" s="75" t="s">
        <v>78</v>
      </c>
      <c r="L20" s="58" t="s">
        <v>52</v>
      </c>
      <c r="M20" s="59" t="s">
        <v>32</v>
      </c>
      <c r="N20" s="59" t="s">
        <v>32</v>
      </c>
      <c r="O20" s="59" t="s">
        <v>31</v>
      </c>
      <c r="P20" s="59" t="s">
        <v>76</v>
      </c>
      <c r="Q20" s="59" t="s">
        <v>77</v>
      </c>
      <c r="R20" s="75" t="s">
        <v>78</v>
      </c>
      <c r="S20" s="58" t="s">
        <v>52</v>
      </c>
      <c r="T20" s="59" t="s">
        <v>32</v>
      </c>
      <c r="U20" s="59" t="s">
        <v>32</v>
      </c>
      <c r="V20" s="59" t="s">
        <v>31</v>
      </c>
      <c r="W20" s="59" t="s">
        <v>76</v>
      </c>
      <c r="X20" s="59" t="s">
        <v>77</v>
      </c>
      <c r="Y20" s="75" t="s">
        <v>78</v>
      </c>
      <c r="Z20" s="58" t="s">
        <v>52</v>
      </c>
      <c r="AA20" s="59" t="s">
        <v>32</v>
      </c>
      <c r="AB20" s="59" t="s">
        <v>32</v>
      </c>
      <c r="AC20" s="59" t="s">
        <v>31</v>
      </c>
      <c r="AD20" s="59" t="s">
        <v>76</v>
      </c>
      <c r="AE20" s="59" t="s">
        <v>77</v>
      </c>
      <c r="AF20" s="67" t="s">
        <v>78</v>
      </c>
      <c r="AG20" s="170"/>
      <c r="AH20" s="25"/>
      <c r="AI20" s="283"/>
      <c r="AK20" s="276"/>
      <c r="AL20" s="277"/>
      <c r="AM20" s="278"/>
    </row>
    <row r="21" spans="2:39" s="12" customFormat="1" ht="15" customHeight="1">
      <c r="B21" s="264"/>
      <c r="C21" s="257"/>
      <c r="D21" s="258"/>
      <c r="E21" s="181">
        <v>8</v>
      </c>
      <c r="F21" s="182"/>
      <c r="G21" s="182"/>
      <c r="H21" s="182">
        <v>8</v>
      </c>
      <c r="I21" s="182">
        <v>8</v>
      </c>
      <c r="J21" s="182">
        <v>8</v>
      </c>
      <c r="K21" s="183">
        <v>8</v>
      </c>
      <c r="L21" s="181">
        <v>8</v>
      </c>
      <c r="M21" s="182"/>
      <c r="N21" s="182"/>
      <c r="O21" s="182">
        <v>8</v>
      </c>
      <c r="P21" s="182">
        <v>8</v>
      </c>
      <c r="Q21" s="182">
        <v>8</v>
      </c>
      <c r="R21" s="183">
        <v>8</v>
      </c>
      <c r="S21" s="181">
        <v>8</v>
      </c>
      <c r="T21" s="182"/>
      <c r="U21" s="182"/>
      <c r="V21" s="182">
        <v>8</v>
      </c>
      <c r="W21" s="182">
        <v>8</v>
      </c>
      <c r="X21" s="182">
        <v>8</v>
      </c>
      <c r="Y21" s="183">
        <v>8</v>
      </c>
      <c r="Z21" s="181">
        <v>8</v>
      </c>
      <c r="AA21" s="182"/>
      <c r="AB21" s="182"/>
      <c r="AC21" s="182">
        <v>8</v>
      </c>
      <c r="AD21" s="182">
        <v>8</v>
      </c>
      <c r="AE21" s="182">
        <v>8</v>
      </c>
      <c r="AF21" s="189">
        <v>8</v>
      </c>
      <c r="AG21" s="171">
        <f>SUM(E21:AF21)</f>
        <v>160</v>
      </c>
      <c r="AH21" s="111">
        <f>ROUNDDOWN(AG21/4,1)</f>
        <v>40</v>
      </c>
      <c r="AI21" s="283"/>
      <c r="AK21" s="126"/>
      <c r="AL21" s="126"/>
      <c r="AM21" s="126"/>
    </row>
    <row r="22" spans="2:39" s="12" customFormat="1" ht="15" customHeight="1">
      <c r="B22" s="253" t="s">
        <v>90</v>
      </c>
      <c r="C22" s="255" t="s">
        <v>17</v>
      </c>
      <c r="D22" s="256"/>
      <c r="E22" s="58" t="s">
        <v>78</v>
      </c>
      <c r="F22" s="59" t="s">
        <v>52</v>
      </c>
      <c r="G22" s="59" t="s">
        <v>32</v>
      </c>
      <c r="H22" s="59" t="s">
        <v>32</v>
      </c>
      <c r="I22" s="59" t="s">
        <v>31</v>
      </c>
      <c r="J22" s="59" t="s">
        <v>76</v>
      </c>
      <c r="K22" s="75" t="s">
        <v>77</v>
      </c>
      <c r="L22" s="58" t="s">
        <v>78</v>
      </c>
      <c r="M22" s="53" t="s">
        <v>52</v>
      </c>
      <c r="N22" s="53" t="s">
        <v>32</v>
      </c>
      <c r="O22" s="53" t="s">
        <v>32</v>
      </c>
      <c r="P22" s="53" t="s">
        <v>31</v>
      </c>
      <c r="Q22" s="53" t="s">
        <v>76</v>
      </c>
      <c r="R22" s="77" t="s">
        <v>77</v>
      </c>
      <c r="S22" s="52" t="s">
        <v>78</v>
      </c>
      <c r="T22" s="53" t="s">
        <v>52</v>
      </c>
      <c r="U22" s="53" t="s">
        <v>32</v>
      </c>
      <c r="V22" s="53" t="s">
        <v>32</v>
      </c>
      <c r="W22" s="53" t="s">
        <v>31</v>
      </c>
      <c r="X22" s="53" t="s">
        <v>76</v>
      </c>
      <c r="Y22" s="77" t="s">
        <v>77</v>
      </c>
      <c r="Z22" s="52" t="s">
        <v>78</v>
      </c>
      <c r="AA22" s="53" t="s">
        <v>52</v>
      </c>
      <c r="AB22" s="53" t="s">
        <v>32</v>
      </c>
      <c r="AC22" s="53" t="s">
        <v>32</v>
      </c>
      <c r="AD22" s="53" t="s">
        <v>31</v>
      </c>
      <c r="AE22" s="53" t="s">
        <v>76</v>
      </c>
      <c r="AF22" s="80" t="s">
        <v>77</v>
      </c>
      <c r="AG22" s="170"/>
      <c r="AH22" s="25"/>
      <c r="AI22" s="283"/>
      <c r="AK22" s="13"/>
      <c r="AL22" s="13"/>
      <c r="AM22" s="13"/>
    </row>
    <row r="23" spans="2:38" s="12" customFormat="1" ht="15" customHeight="1" thickBot="1">
      <c r="B23" s="264"/>
      <c r="C23" s="265"/>
      <c r="D23" s="267"/>
      <c r="E23" s="184">
        <v>8</v>
      </c>
      <c r="F23" s="185">
        <v>8</v>
      </c>
      <c r="G23" s="185"/>
      <c r="H23" s="185"/>
      <c r="I23" s="185">
        <v>8</v>
      </c>
      <c r="J23" s="185">
        <v>8</v>
      </c>
      <c r="K23" s="186">
        <v>8</v>
      </c>
      <c r="L23" s="184">
        <v>8</v>
      </c>
      <c r="M23" s="185">
        <v>8</v>
      </c>
      <c r="N23" s="185"/>
      <c r="O23" s="185"/>
      <c r="P23" s="185">
        <v>8</v>
      </c>
      <c r="Q23" s="185">
        <v>8</v>
      </c>
      <c r="R23" s="186">
        <v>8</v>
      </c>
      <c r="S23" s="184">
        <v>8</v>
      </c>
      <c r="T23" s="185">
        <v>8</v>
      </c>
      <c r="U23" s="185"/>
      <c r="V23" s="185"/>
      <c r="W23" s="185">
        <v>8</v>
      </c>
      <c r="X23" s="185">
        <v>8</v>
      </c>
      <c r="Y23" s="186">
        <v>8</v>
      </c>
      <c r="Z23" s="184">
        <v>8</v>
      </c>
      <c r="AA23" s="185">
        <v>8</v>
      </c>
      <c r="AB23" s="185"/>
      <c r="AC23" s="185"/>
      <c r="AD23" s="185">
        <v>8</v>
      </c>
      <c r="AE23" s="185">
        <v>8</v>
      </c>
      <c r="AF23" s="190">
        <v>8</v>
      </c>
      <c r="AG23" s="172">
        <f>SUM(E23:AF23)</f>
        <v>160</v>
      </c>
      <c r="AH23" s="118">
        <f>ROUNDDOWN(AG23/4,1)</f>
        <v>40</v>
      </c>
      <c r="AI23" s="283"/>
      <c r="AK23" s="8" t="s">
        <v>49</v>
      </c>
      <c r="AL23" s="13"/>
    </row>
    <row r="24" spans="2:38" s="12" customFormat="1" ht="15" customHeight="1">
      <c r="B24" s="253" t="s">
        <v>91</v>
      </c>
      <c r="C24" s="255" t="s">
        <v>17</v>
      </c>
      <c r="D24" s="256"/>
      <c r="E24" s="58" t="s">
        <v>77</v>
      </c>
      <c r="F24" s="59" t="s">
        <v>78</v>
      </c>
      <c r="G24" s="59" t="s">
        <v>52</v>
      </c>
      <c r="H24" s="59" t="s">
        <v>32</v>
      </c>
      <c r="I24" s="59" t="s">
        <v>32</v>
      </c>
      <c r="J24" s="59" t="s">
        <v>31</v>
      </c>
      <c r="K24" s="75" t="s">
        <v>76</v>
      </c>
      <c r="L24" s="58" t="s">
        <v>77</v>
      </c>
      <c r="M24" s="59" t="s">
        <v>78</v>
      </c>
      <c r="N24" s="59" t="s">
        <v>52</v>
      </c>
      <c r="O24" s="59" t="s">
        <v>32</v>
      </c>
      <c r="P24" s="59" t="s">
        <v>32</v>
      </c>
      <c r="Q24" s="59" t="s">
        <v>31</v>
      </c>
      <c r="R24" s="75" t="s">
        <v>76</v>
      </c>
      <c r="S24" s="58" t="s">
        <v>77</v>
      </c>
      <c r="T24" s="59" t="s">
        <v>78</v>
      </c>
      <c r="U24" s="59" t="s">
        <v>52</v>
      </c>
      <c r="V24" s="59" t="s">
        <v>32</v>
      </c>
      <c r="W24" s="59" t="s">
        <v>32</v>
      </c>
      <c r="X24" s="59" t="s">
        <v>31</v>
      </c>
      <c r="Y24" s="75" t="s">
        <v>76</v>
      </c>
      <c r="Z24" s="58" t="s">
        <v>77</v>
      </c>
      <c r="AA24" s="59" t="s">
        <v>78</v>
      </c>
      <c r="AB24" s="59" t="s">
        <v>52</v>
      </c>
      <c r="AC24" s="59" t="s">
        <v>32</v>
      </c>
      <c r="AD24" s="59" t="s">
        <v>32</v>
      </c>
      <c r="AE24" s="59" t="s">
        <v>31</v>
      </c>
      <c r="AF24" s="67" t="s">
        <v>76</v>
      </c>
      <c r="AG24" s="170"/>
      <c r="AH24" s="25"/>
      <c r="AI24" s="283"/>
      <c r="AK24" s="273" t="s">
        <v>75</v>
      </c>
      <c r="AL24" s="275"/>
    </row>
    <row r="25" spans="2:38" s="12" customFormat="1" ht="15" customHeight="1" thickBot="1">
      <c r="B25" s="264"/>
      <c r="C25" s="257"/>
      <c r="D25" s="258"/>
      <c r="E25" s="181">
        <v>8</v>
      </c>
      <c r="F25" s="182">
        <v>8</v>
      </c>
      <c r="G25" s="182">
        <v>8</v>
      </c>
      <c r="H25" s="182"/>
      <c r="I25" s="182"/>
      <c r="J25" s="182">
        <v>8</v>
      </c>
      <c r="K25" s="183">
        <v>8</v>
      </c>
      <c r="L25" s="181">
        <v>8</v>
      </c>
      <c r="M25" s="182">
        <v>8</v>
      </c>
      <c r="N25" s="182">
        <v>8</v>
      </c>
      <c r="O25" s="182"/>
      <c r="P25" s="182"/>
      <c r="Q25" s="182">
        <v>8</v>
      </c>
      <c r="R25" s="183">
        <v>8</v>
      </c>
      <c r="S25" s="181">
        <v>8</v>
      </c>
      <c r="T25" s="182">
        <v>8</v>
      </c>
      <c r="U25" s="182">
        <v>8</v>
      </c>
      <c r="V25" s="182"/>
      <c r="W25" s="182"/>
      <c r="X25" s="182">
        <v>8</v>
      </c>
      <c r="Y25" s="183">
        <v>8</v>
      </c>
      <c r="Z25" s="181">
        <v>8</v>
      </c>
      <c r="AA25" s="182">
        <v>8</v>
      </c>
      <c r="AB25" s="182">
        <v>8</v>
      </c>
      <c r="AC25" s="182"/>
      <c r="AD25" s="182"/>
      <c r="AE25" s="182">
        <v>8</v>
      </c>
      <c r="AF25" s="189">
        <v>8</v>
      </c>
      <c r="AG25" s="172">
        <f>SUM(E25:AF25)</f>
        <v>160</v>
      </c>
      <c r="AH25" s="118">
        <f>ROUNDDOWN(AG25/4,1)</f>
        <v>40</v>
      </c>
      <c r="AI25" s="283"/>
      <c r="AK25" s="276"/>
      <c r="AL25" s="278"/>
    </row>
    <row r="26" spans="2:39" s="12" customFormat="1" ht="15" customHeight="1">
      <c r="B26" s="253" t="s">
        <v>92</v>
      </c>
      <c r="C26" s="255" t="s">
        <v>17</v>
      </c>
      <c r="D26" s="256"/>
      <c r="E26" s="58" t="s">
        <v>76</v>
      </c>
      <c r="F26" s="53" t="s">
        <v>77</v>
      </c>
      <c r="G26" s="59" t="s">
        <v>78</v>
      </c>
      <c r="H26" s="59" t="s">
        <v>52</v>
      </c>
      <c r="I26" s="59" t="s">
        <v>32</v>
      </c>
      <c r="J26" s="59" t="s">
        <v>32</v>
      </c>
      <c r="K26" s="75" t="s">
        <v>31</v>
      </c>
      <c r="L26" s="58" t="s">
        <v>76</v>
      </c>
      <c r="M26" s="59" t="s">
        <v>77</v>
      </c>
      <c r="N26" s="59" t="s">
        <v>78</v>
      </c>
      <c r="O26" s="59" t="s">
        <v>52</v>
      </c>
      <c r="P26" s="59" t="s">
        <v>32</v>
      </c>
      <c r="Q26" s="59" t="s">
        <v>32</v>
      </c>
      <c r="R26" s="75" t="s">
        <v>31</v>
      </c>
      <c r="S26" s="58" t="s">
        <v>76</v>
      </c>
      <c r="T26" s="59" t="s">
        <v>77</v>
      </c>
      <c r="U26" s="59" t="s">
        <v>78</v>
      </c>
      <c r="V26" s="59" t="s">
        <v>52</v>
      </c>
      <c r="W26" s="59" t="s">
        <v>32</v>
      </c>
      <c r="X26" s="59" t="s">
        <v>32</v>
      </c>
      <c r="Y26" s="75" t="s">
        <v>31</v>
      </c>
      <c r="Z26" s="58" t="s">
        <v>76</v>
      </c>
      <c r="AA26" s="59" t="s">
        <v>77</v>
      </c>
      <c r="AB26" s="59" t="s">
        <v>78</v>
      </c>
      <c r="AC26" s="59" t="s">
        <v>52</v>
      </c>
      <c r="AD26" s="59" t="s">
        <v>32</v>
      </c>
      <c r="AE26" s="59" t="s">
        <v>32</v>
      </c>
      <c r="AF26" s="67" t="s">
        <v>31</v>
      </c>
      <c r="AG26" s="170"/>
      <c r="AH26" s="25"/>
      <c r="AI26" s="283"/>
      <c r="AK26" s="126"/>
      <c r="AL26" s="126"/>
      <c r="AM26" s="13"/>
    </row>
    <row r="27" spans="2:39" s="12" customFormat="1" ht="15" customHeight="1">
      <c r="B27" s="264"/>
      <c r="C27" s="257"/>
      <c r="D27" s="258"/>
      <c r="E27" s="181">
        <v>8</v>
      </c>
      <c r="F27" s="182">
        <v>8</v>
      </c>
      <c r="G27" s="182">
        <v>8</v>
      </c>
      <c r="H27" s="182">
        <v>8</v>
      </c>
      <c r="I27" s="182"/>
      <c r="J27" s="182"/>
      <c r="K27" s="183">
        <v>8</v>
      </c>
      <c r="L27" s="181">
        <v>8</v>
      </c>
      <c r="M27" s="182">
        <v>8</v>
      </c>
      <c r="N27" s="182">
        <v>8</v>
      </c>
      <c r="O27" s="182">
        <v>8</v>
      </c>
      <c r="P27" s="182"/>
      <c r="Q27" s="182"/>
      <c r="R27" s="183">
        <v>8</v>
      </c>
      <c r="S27" s="181">
        <v>8</v>
      </c>
      <c r="T27" s="182">
        <v>8</v>
      </c>
      <c r="U27" s="182">
        <v>8</v>
      </c>
      <c r="V27" s="182">
        <v>8</v>
      </c>
      <c r="W27" s="182"/>
      <c r="X27" s="182"/>
      <c r="Y27" s="183">
        <v>8</v>
      </c>
      <c r="Z27" s="181">
        <v>8</v>
      </c>
      <c r="AA27" s="182">
        <v>8</v>
      </c>
      <c r="AB27" s="182">
        <v>8</v>
      </c>
      <c r="AC27" s="182">
        <v>8</v>
      </c>
      <c r="AD27" s="182"/>
      <c r="AE27" s="182"/>
      <c r="AF27" s="189">
        <v>8</v>
      </c>
      <c r="AG27" s="172">
        <f>SUM(E27:AF27)</f>
        <v>160</v>
      </c>
      <c r="AH27" s="118">
        <f>ROUNDDOWN(AG27/4,1)</f>
        <v>40</v>
      </c>
      <c r="AI27" s="283"/>
      <c r="AK27" s="13"/>
      <c r="AL27" s="13"/>
      <c r="AM27" s="13"/>
    </row>
    <row r="28" spans="2:38" s="12" customFormat="1" ht="15" customHeight="1">
      <c r="B28" s="253"/>
      <c r="C28" s="255"/>
      <c r="D28" s="256"/>
      <c r="E28" s="58"/>
      <c r="F28" s="59"/>
      <c r="G28" s="59"/>
      <c r="H28" s="59"/>
      <c r="I28" s="59"/>
      <c r="J28" s="59"/>
      <c r="K28" s="75"/>
      <c r="L28" s="58"/>
      <c r="M28" s="59"/>
      <c r="N28" s="59"/>
      <c r="O28" s="59"/>
      <c r="P28" s="59"/>
      <c r="Q28" s="59"/>
      <c r="R28" s="75"/>
      <c r="S28" s="58"/>
      <c r="T28" s="59"/>
      <c r="U28" s="59"/>
      <c r="V28" s="59"/>
      <c r="W28" s="59"/>
      <c r="X28" s="59"/>
      <c r="Y28" s="75"/>
      <c r="Z28" s="58"/>
      <c r="AA28" s="59"/>
      <c r="AB28" s="59"/>
      <c r="AC28" s="59"/>
      <c r="AD28" s="59"/>
      <c r="AE28" s="59"/>
      <c r="AF28" s="67"/>
      <c r="AG28" s="170"/>
      <c r="AH28" s="25"/>
      <c r="AI28" s="283"/>
      <c r="AK28" s="13"/>
      <c r="AL28" s="13"/>
    </row>
    <row r="29" spans="2:38" s="12" customFormat="1" ht="15" customHeight="1">
      <c r="B29" s="254"/>
      <c r="C29" s="257"/>
      <c r="D29" s="258"/>
      <c r="E29" s="181"/>
      <c r="F29" s="182"/>
      <c r="G29" s="182"/>
      <c r="H29" s="182"/>
      <c r="I29" s="182"/>
      <c r="J29" s="182"/>
      <c r="K29" s="183"/>
      <c r="L29" s="181"/>
      <c r="M29" s="182"/>
      <c r="N29" s="182"/>
      <c r="O29" s="182"/>
      <c r="P29" s="182"/>
      <c r="Q29" s="182"/>
      <c r="R29" s="183"/>
      <c r="S29" s="181"/>
      <c r="T29" s="182"/>
      <c r="U29" s="182"/>
      <c r="V29" s="182"/>
      <c r="W29" s="182"/>
      <c r="X29" s="182"/>
      <c r="Y29" s="183"/>
      <c r="Z29" s="181"/>
      <c r="AA29" s="182"/>
      <c r="AB29" s="182"/>
      <c r="AC29" s="182"/>
      <c r="AD29" s="182"/>
      <c r="AE29" s="182"/>
      <c r="AF29" s="189"/>
      <c r="AG29" s="171">
        <f>SUM(E29:AF29)</f>
        <v>0</v>
      </c>
      <c r="AH29" s="111">
        <f>ROUNDDOWN(AG29/4,1)</f>
        <v>0</v>
      </c>
      <c r="AI29" s="283"/>
      <c r="AK29" s="13"/>
      <c r="AL29" s="13"/>
    </row>
    <row r="30" spans="2:38" s="12" customFormat="1" ht="15" customHeight="1">
      <c r="B30" s="253"/>
      <c r="C30" s="255"/>
      <c r="D30" s="256"/>
      <c r="E30" s="58"/>
      <c r="F30" s="59"/>
      <c r="G30" s="59"/>
      <c r="H30" s="59"/>
      <c r="I30" s="59"/>
      <c r="J30" s="59"/>
      <c r="K30" s="75"/>
      <c r="L30" s="58"/>
      <c r="M30" s="59"/>
      <c r="N30" s="59"/>
      <c r="O30" s="59"/>
      <c r="P30" s="59"/>
      <c r="Q30" s="59"/>
      <c r="R30" s="75"/>
      <c r="S30" s="58"/>
      <c r="T30" s="59"/>
      <c r="U30" s="59"/>
      <c r="V30" s="59"/>
      <c r="W30" s="59"/>
      <c r="X30" s="59"/>
      <c r="Y30" s="75"/>
      <c r="Z30" s="58"/>
      <c r="AA30" s="59"/>
      <c r="AB30" s="59"/>
      <c r="AC30" s="59"/>
      <c r="AD30" s="59"/>
      <c r="AE30" s="59"/>
      <c r="AF30" s="67"/>
      <c r="AG30" s="170"/>
      <c r="AH30" s="25"/>
      <c r="AI30" s="283"/>
      <c r="AK30" s="13"/>
      <c r="AL30" s="13"/>
    </row>
    <row r="31" spans="2:38" s="12" customFormat="1" ht="15" customHeight="1">
      <c r="B31" s="254"/>
      <c r="C31" s="257"/>
      <c r="D31" s="258"/>
      <c r="E31" s="181"/>
      <c r="F31" s="182"/>
      <c r="G31" s="182"/>
      <c r="H31" s="182"/>
      <c r="I31" s="182"/>
      <c r="J31" s="182"/>
      <c r="K31" s="183"/>
      <c r="L31" s="181"/>
      <c r="M31" s="182"/>
      <c r="N31" s="182"/>
      <c r="O31" s="182"/>
      <c r="P31" s="182"/>
      <c r="Q31" s="182"/>
      <c r="R31" s="183"/>
      <c r="S31" s="181"/>
      <c r="T31" s="182"/>
      <c r="U31" s="182"/>
      <c r="V31" s="182"/>
      <c r="W31" s="182"/>
      <c r="X31" s="182"/>
      <c r="Y31" s="183"/>
      <c r="Z31" s="181"/>
      <c r="AA31" s="182"/>
      <c r="AB31" s="182"/>
      <c r="AC31" s="182"/>
      <c r="AD31" s="182"/>
      <c r="AE31" s="182"/>
      <c r="AF31" s="189"/>
      <c r="AG31" s="171">
        <f>SUM(E31:AF31)</f>
        <v>0</v>
      </c>
      <c r="AH31" s="111">
        <f>ROUNDDOWN(AG31/4,1)</f>
        <v>0</v>
      </c>
      <c r="AI31" s="283"/>
      <c r="AK31" s="13"/>
      <c r="AL31" s="13"/>
    </row>
    <row r="32" spans="2:38" s="12" customFormat="1" ht="15" customHeight="1">
      <c r="B32" s="253"/>
      <c r="C32" s="255"/>
      <c r="D32" s="256"/>
      <c r="E32" s="58"/>
      <c r="F32" s="59"/>
      <c r="G32" s="59"/>
      <c r="H32" s="59"/>
      <c r="I32" s="59"/>
      <c r="J32" s="59"/>
      <c r="K32" s="75"/>
      <c r="L32" s="58"/>
      <c r="M32" s="59"/>
      <c r="N32" s="59"/>
      <c r="O32" s="59"/>
      <c r="P32" s="59"/>
      <c r="Q32" s="59"/>
      <c r="R32" s="75"/>
      <c r="S32" s="58"/>
      <c r="T32" s="59"/>
      <c r="U32" s="59"/>
      <c r="V32" s="59"/>
      <c r="W32" s="59"/>
      <c r="X32" s="59"/>
      <c r="Y32" s="75"/>
      <c r="Z32" s="58"/>
      <c r="AA32" s="59"/>
      <c r="AB32" s="59"/>
      <c r="AC32" s="59"/>
      <c r="AD32" s="59"/>
      <c r="AE32" s="59"/>
      <c r="AF32" s="67"/>
      <c r="AG32" s="170"/>
      <c r="AH32" s="25"/>
      <c r="AI32" s="283"/>
      <c r="AK32" s="13"/>
      <c r="AL32" s="13"/>
    </row>
    <row r="33" spans="2:38" s="12" customFormat="1" ht="15" customHeight="1">
      <c r="B33" s="254"/>
      <c r="C33" s="257"/>
      <c r="D33" s="258"/>
      <c r="E33" s="181"/>
      <c r="F33" s="182"/>
      <c r="G33" s="182"/>
      <c r="H33" s="182"/>
      <c r="I33" s="182"/>
      <c r="J33" s="182"/>
      <c r="K33" s="183"/>
      <c r="L33" s="181"/>
      <c r="M33" s="182"/>
      <c r="N33" s="182"/>
      <c r="O33" s="182"/>
      <c r="P33" s="182"/>
      <c r="Q33" s="182"/>
      <c r="R33" s="183"/>
      <c r="S33" s="181"/>
      <c r="T33" s="182"/>
      <c r="U33" s="182"/>
      <c r="V33" s="182"/>
      <c r="W33" s="182"/>
      <c r="X33" s="182"/>
      <c r="Y33" s="183"/>
      <c r="Z33" s="181"/>
      <c r="AA33" s="182"/>
      <c r="AB33" s="182"/>
      <c r="AC33" s="182"/>
      <c r="AD33" s="182"/>
      <c r="AE33" s="182"/>
      <c r="AF33" s="189"/>
      <c r="AG33" s="171">
        <f>SUM(E33:AF33)</f>
        <v>0</v>
      </c>
      <c r="AH33" s="111">
        <f>ROUNDDOWN(AG33/4,1)</f>
        <v>0</v>
      </c>
      <c r="AI33" s="283"/>
      <c r="AK33" s="13"/>
      <c r="AL33" s="13"/>
    </row>
    <row r="34" spans="2:38" s="12" customFormat="1" ht="15" customHeight="1">
      <c r="B34" s="253"/>
      <c r="C34" s="255"/>
      <c r="D34" s="256"/>
      <c r="E34" s="58"/>
      <c r="F34" s="59"/>
      <c r="G34" s="59"/>
      <c r="H34" s="59"/>
      <c r="I34" s="59"/>
      <c r="J34" s="59"/>
      <c r="K34" s="75"/>
      <c r="L34" s="58"/>
      <c r="M34" s="59"/>
      <c r="N34" s="59"/>
      <c r="O34" s="59"/>
      <c r="P34" s="59"/>
      <c r="Q34" s="59"/>
      <c r="R34" s="75"/>
      <c r="S34" s="58"/>
      <c r="T34" s="59"/>
      <c r="U34" s="59"/>
      <c r="V34" s="59"/>
      <c r="W34" s="59"/>
      <c r="X34" s="59"/>
      <c r="Y34" s="75"/>
      <c r="Z34" s="58"/>
      <c r="AA34" s="59"/>
      <c r="AB34" s="59"/>
      <c r="AC34" s="59"/>
      <c r="AD34" s="59"/>
      <c r="AE34" s="59"/>
      <c r="AF34" s="67"/>
      <c r="AG34" s="170"/>
      <c r="AH34" s="25"/>
      <c r="AI34" s="283"/>
      <c r="AK34" s="13"/>
      <c r="AL34" s="13"/>
    </row>
    <row r="35" spans="2:38" s="12" customFormat="1" ht="15" customHeight="1">
      <c r="B35" s="254"/>
      <c r="C35" s="257"/>
      <c r="D35" s="258"/>
      <c r="E35" s="181"/>
      <c r="F35" s="182"/>
      <c r="G35" s="182"/>
      <c r="H35" s="182"/>
      <c r="I35" s="182"/>
      <c r="J35" s="182"/>
      <c r="K35" s="183"/>
      <c r="L35" s="181"/>
      <c r="M35" s="182"/>
      <c r="N35" s="182"/>
      <c r="O35" s="182"/>
      <c r="P35" s="182"/>
      <c r="Q35" s="182"/>
      <c r="R35" s="183"/>
      <c r="S35" s="181"/>
      <c r="T35" s="182"/>
      <c r="U35" s="182"/>
      <c r="V35" s="182"/>
      <c r="W35" s="182"/>
      <c r="X35" s="182"/>
      <c r="Y35" s="183"/>
      <c r="Z35" s="181"/>
      <c r="AA35" s="182"/>
      <c r="AB35" s="182"/>
      <c r="AC35" s="182"/>
      <c r="AD35" s="182"/>
      <c r="AE35" s="182"/>
      <c r="AF35" s="189"/>
      <c r="AG35" s="171">
        <f>SUM(E35:AF35)</f>
        <v>0</v>
      </c>
      <c r="AH35" s="111">
        <f>ROUNDDOWN(AG35/4,1)</f>
        <v>0</v>
      </c>
      <c r="AI35" s="283"/>
      <c r="AK35" s="13"/>
      <c r="AL35" s="13"/>
    </row>
    <row r="36" spans="2:38" s="12" customFormat="1" ht="15" customHeight="1">
      <c r="B36" s="264"/>
      <c r="C36" s="265"/>
      <c r="D36" s="267"/>
      <c r="E36" s="52"/>
      <c r="F36" s="53"/>
      <c r="G36" s="53"/>
      <c r="H36" s="53"/>
      <c r="I36" s="53"/>
      <c r="J36" s="53"/>
      <c r="K36" s="77"/>
      <c r="L36" s="52"/>
      <c r="M36" s="53"/>
      <c r="N36" s="53"/>
      <c r="O36" s="53"/>
      <c r="P36" s="53"/>
      <c r="Q36" s="53"/>
      <c r="R36" s="77"/>
      <c r="S36" s="52"/>
      <c r="T36" s="53"/>
      <c r="U36" s="53"/>
      <c r="V36" s="53"/>
      <c r="W36" s="53"/>
      <c r="X36" s="53"/>
      <c r="Y36" s="77"/>
      <c r="Z36" s="52"/>
      <c r="AA36" s="53"/>
      <c r="AB36" s="53"/>
      <c r="AC36" s="53"/>
      <c r="AD36" s="53"/>
      <c r="AE36" s="53"/>
      <c r="AF36" s="80"/>
      <c r="AG36" s="172"/>
      <c r="AH36" s="49"/>
      <c r="AI36" s="283"/>
      <c r="AK36" s="13"/>
      <c r="AL36" s="13"/>
    </row>
    <row r="37" spans="2:38" s="12" customFormat="1" ht="15" customHeight="1" thickBot="1">
      <c r="B37" s="286"/>
      <c r="C37" s="281"/>
      <c r="D37" s="282"/>
      <c r="E37" s="191"/>
      <c r="F37" s="192"/>
      <c r="G37" s="192"/>
      <c r="H37" s="192"/>
      <c r="I37" s="192"/>
      <c r="J37" s="192"/>
      <c r="K37" s="193"/>
      <c r="L37" s="191"/>
      <c r="M37" s="192"/>
      <c r="N37" s="192"/>
      <c r="O37" s="192"/>
      <c r="P37" s="192"/>
      <c r="Q37" s="192"/>
      <c r="R37" s="193"/>
      <c r="S37" s="191"/>
      <c r="T37" s="192"/>
      <c r="U37" s="192"/>
      <c r="V37" s="192"/>
      <c r="W37" s="192"/>
      <c r="X37" s="192"/>
      <c r="Y37" s="193"/>
      <c r="Z37" s="191"/>
      <c r="AA37" s="192"/>
      <c r="AB37" s="192"/>
      <c r="AC37" s="192"/>
      <c r="AD37" s="192"/>
      <c r="AE37" s="192"/>
      <c r="AF37" s="194"/>
      <c r="AG37" s="175">
        <f>SUM(E37:AF37)</f>
        <v>0</v>
      </c>
      <c r="AH37" s="120">
        <f>ROUNDDOWN(AG37/4,1)</f>
        <v>0</v>
      </c>
      <c r="AI37" s="285"/>
      <c r="AK37" s="13"/>
      <c r="AL37" s="13"/>
    </row>
    <row r="38" spans="2:38" s="12" customFormat="1" ht="19.5" customHeight="1" thickBot="1">
      <c r="B38" s="269" t="s">
        <v>74</v>
      </c>
      <c r="C38" s="270"/>
      <c r="D38" s="271"/>
      <c r="E38" s="195">
        <f aca="true" t="shared" si="0" ref="E38:AF38">SUM(E12:E37)</f>
        <v>44</v>
      </c>
      <c r="F38" s="196">
        <f t="shared" si="0"/>
        <v>40</v>
      </c>
      <c r="G38" s="196">
        <f t="shared" si="0"/>
        <v>40</v>
      </c>
      <c r="H38" s="196">
        <f t="shared" si="0"/>
        <v>44</v>
      </c>
      <c r="I38" s="196">
        <f t="shared" si="0"/>
        <v>44</v>
      </c>
      <c r="J38" s="196">
        <f t="shared" si="0"/>
        <v>44</v>
      </c>
      <c r="K38" s="197">
        <f t="shared" si="0"/>
        <v>44</v>
      </c>
      <c r="L38" s="198">
        <f t="shared" si="0"/>
        <v>44</v>
      </c>
      <c r="M38" s="196">
        <f t="shared" si="0"/>
        <v>40</v>
      </c>
      <c r="N38" s="196">
        <f t="shared" si="0"/>
        <v>40</v>
      </c>
      <c r="O38" s="196">
        <f t="shared" si="0"/>
        <v>44</v>
      </c>
      <c r="P38" s="196">
        <f t="shared" si="0"/>
        <v>44</v>
      </c>
      <c r="Q38" s="196">
        <f t="shared" si="0"/>
        <v>44</v>
      </c>
      <c r="R38" s="199">
        <f t="shared" si="0"/>
        <v>44</v>
      </c>
      <c r="S38" s="195">
        <f t="shared" si="0"/>
        <v>44</v>
      </c>
      <c r="T38" s="196">
        <f t="shared" si="0"/>
        <v>40</v>
      </c>
      <c r="U38" s="196">
        <f t="shared" si="0"/>
        <v>44</v>
      </c>
      <c r="V38" s="196">
        <f t="shared" si="0"/>
        <v>40</v>
      </c>
      <c r="W38" s="196">
        <f t="shared" si="0"/>
        <v>44</v>
      </c>
      <c r="X38" s="196">
        <f t="shared" si="0"/>
        <v>44</v>
      </c>
      <c r="Y38" s="197">
        <f t="shared" si="0"/>
        <v>44</v>
      </c>
      <c r="Z38" s="198">
        <f t="shared" si="0"/>
        <v>44</v>
      </c>
      <c r="AA38" s="196">
        <f t="shared" si="0"/>
        <v>40</v>
      </c>
      <c r="AB38" s="196">
        <f t="shared" si="0"/>
        <v>40</v>
      </c>
      <c r="AC38" s="196">
        <f t="shared" si="0"/>
        <v>44</v>
      </c>
      <c r="AD38" s="196">
        <f t="shared" si="0"/>
        <v>44</v>
      </c>
      <c r="AE38" s="196">
        <f t="shared" si="0"/>
        <v>44</v>
      </c>
      <c r="AF38" s="199">
        <f t="shared" si="0"/>
        <v>44</v>
      </c>
      <c r="AG38" s="173">
        <f>SUM(E38:AF38)</f>
        <v>1200</v>
      </c>
      <c r="AH38" s="43">
        <f>ROUNDDOWN(AG38/4,1)</f>
        <v>300</v>
      </c>
      <c r="AI38" s="43">
        <f>ROUNDDOWN(AH38/40,1)</f>
        <v>7.5</v>
      </c>
      <c r="AK38" s="13"/>
      <c r="AL38" s="13"/>
    </row>
    <row r="39" spans="2:38" s="12" customFormat="1" ht="19.5" customHeight="1" thickBot="1">
      <c r="B39" s="269" t="s">
        <v>73</v>
      </c>
      <c r="C39" s="270"/>
      <c r="D39" s="271"/>
      <c r="E39" s="200">
        <v>8</v>
      </c>
      <c r="F39" s="201">
        <v>8</v>
      </c>
      <c r="G39" s="201">
        <v>8</v>
      </c>
      <c r="H39" s="201">
        <v>8</v>
      </c>
      <c r="I39" s="201">
        <v>8</v>
      </c>
      <c r="J39" s="201">
        <v>8</v>
      </c>
      <c r="K39" s="202">
        <v>8</v>
      </c>
      <c r="L39" s="203">
        <v>8</v>
      </c>
      <c r="M39" s="201">
        <v>8</v>
      </c>
      <c r="N39" s="201">
        <v>8</v>
      </c>
      <c r="O39" s="201">
        <v>8</v>
      </c>
      <c r="P39" s="201">
        <v>8</v>
      </c>
      <c r="Q39" s="201">
        <v>8</v>
      </c>
      <c r="R39" s="204">
        <v>8</v>
      </c>
      <c r="S39" s="200">
        <v>8</v>
      </c>
      <c r="T39" s="201">
        <v>8</v>
      </c>
      <c r="U39" s="201">
        <v>8</v>
      </c>
      <c r="V39" s="201">
        <v>8</v>
      </c>
      <c r="W39" s="201">
        <v>8</v>
      </c>
      <c r="X39" s="201">
        <v>8</v>
      </c>
      <c r="Y39" s="202">
        <v>8</v>
      </c>
      <c r="Z39" s="203">
        <v>8</v>
      </c>
      <c r="AA39" s="201">
        <v>8</v>
      </c>
      <c r="AB39" s="201">
        <v>8</v>
      </c>
      <c r="AC39" s="201">
        <v>8</v>
      </c>
      <c r="AD39" s="201">
        <v>8</v>
      </c>
      <c r="AE39" s="201">
        <v>8</v>
      </c>
      <c r="AF39" s="204">
        <v>8</v>
      </c>
      <c r="AG39" s="173">
        <f>SUM(E39:AF39)</f>
        <v>224</v>
      </c>
      <c r="AH39" s="43">
        <f>ROUNDDOWN(AG39/4,1)</f>
        <v>56</v>
      </c>
      <c r="AI39" s="43">
        <f>ROUNDDOWN(AH39/40,1)</f>
        <v>1.4</v>
      </c>
      <c r="AK39" s="13"/>
      <c r="AL39" s="13"/>
    </row>
    <row r="40" spans="2:38" s="44" customFormat="1" ht="19.5" customHeight="1" thickBot="1">
      <c r="B40" s="269" t="s">
        <v>72</v>
      </c>
      <c r="C40" s="270"/>
      <c r="D40" s="271"/>
      <c r="E40" s="195">
        <f>E38-E39</f>
        <v>36</v>
      </c>
      <c r="F40" s="196">
        <f aca="true" t="shared" si="1" ref="F40:AF40">F38-F39</f>
        <v>32</v>
      </c>
      <c r="G40" s="196">
        <f t="shared" si="1"/>
        <v>32</v>
      </c>
      <c r="H40" s="196">
        <f t="shared" si="1"/>
        <v>36</v>
      </c>
      <c r="I40" s="196">
        <f t="shared" si="1"/>
        <v>36</v>
      </c>
      <c r="J40" s="196">
        <f t="shared" si="1"/>
        <v>36</v>
      </c>
      <c r="K40" s="197">
        <f t="shared" si="1"/>
        <v>36</v>
      </c>
      <c r="L40" s="198">
        <f t="shared" si="1"/>
        <v>36</v>
      </c>
      <c r="M40" s="196">
        <f t="shared" si="1"/>
        <v>32</v>
      </c>
      <c r="N40" s="196">
        <f t="shared" si="1"/>
        <v>32</v>
      </c>
      <c r="O40" s="196">
        <f t="shared" si="1"/>
        <v>36</v>
      </c>
      <c r="P40" s="196">
        <f t="shared" si="1"/>
        <v>36</v>
      </c>
      <c r="Q40" s="196">
        <f t="shared" si="1"/>
        <v>36</v>
      </c>
      <c r="R40" s="199">
        <f t="shared" si="1"/>
        <v>36</v>
      </c>
      <c r="S40" s="195">
        <f t="shared" si="1"/>
        <v>36</v>
      </c>
      <c r="T40" s="196">
        <f t="shared" si="1"/>
        <v>32</v>
      </c>
      <c r="U40" s="196">
        <f t="shared" si="1"/>
        <v>36</v>
      </c>
      <c r="V40" s="196">
        <f t="shared" si="1"/>
        <v>32</v>
      </c>
      <c r="W40" s="196">
        <f t="shared" si="1"/>
        <v>36</v>
      </c>
      <c r="X40" s="196">
        <f t="shared" si="1"/>
        <v>36</v>
      </c>
      <c r="Y40" s="197">
        <f t="shared" si="1"/>
        <v>36</v>
      </c>
      <c r="Z40" s="198">
        <f t="shared" si="1"/>
        <v>36</v>
      </c>
      <c r="AA40" s="196">
        <f t="shared" si="1"/>
        <v>32</v>
      </c>
      <c r="AB40" s="196">
        <f t="shared" si="1"/>
        <v>32</v>
      </c>
      <c r="AC40" s="196">
        <f t="shared" si="1"/>
        <v>36</v>
      </c>
      <c r="AD40" s="196">
        <f t="shared" si="1"/>
        <v>36</v>
      </c>
      <c r="AE40" s="196">
        <f t="shared" si="1"/>
        <v>36</v>
      </c>
      <c r="AF40" s="199">
        <f t="shared" si="1"/>
        <v>36</v>
      </c>
      <c r="AG40" s="173">
        <f>SUM(E40:AF40)</f>
        <v>976</v>
      </c>
      <c r="AH40" s="43">
        <f>ROUNDDOWN(AG40/4,1)</f>
        <v>244</v>
      </c>
      <c r="AI40" s="43">
        <f>ROUNDDOWN(AH40/40,1)</f>
        <v>6.1</v>
      </c>
      <c r="AK40" s="45"/>
      <c r="AL40" s="45"/>
    </row>
    <row r="41" spans="2:35" ht="12.75" customHeight="1">
      <c r="B41" s="4"/>
      <c r="C41" s="5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"/>
    </row>
    <row r="42" spans="2:35" ht="12">
      <c r="B42" s="2" t="s">
        <v>6</v>
      </c>
      <c r="C42" s="112">
        <v>1</v>
      </c>
      <c r="D42" s="279" t="s">
        <v>71</v>
      </c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</row>
    <row r="43" spans="2:35" ht="12">
      <c r="B43" s="3"/>
      <c r="C43" s="112">
        <v>2</v>
      </c>
      <c r="D43" s="280" t="s">
        <v>54</v>
      </c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</row>
    <row r="44" spans="2:35" ht="12">
      <c r="B44" s="3"/>
      <c r="C44" s="3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</row>
    <row r="45" spans="2:35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7" spans="4:35" ht="1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2:35" ht="12">
      <c r="B48" s="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ht="12">
      <c r="B49" s="1" t="s">
        <v>44</v>
      </c>
    </row>
    <row r="50" ht="12">
      <c r="B50" s="9" t="s">
        <v>17</v>
      </c>
    </row>
    <row r="51" ht="12">
      <c r="B51" s="9" t="s">
        <v>18</v>
      </c>
    </row>
    <row r="52" ht="12">
      <c r="B52" s="9" t="s">
        <v>19</v>
      </c>
    </row>
    <row r="53" ht="12">
      <c r="B53" s="9" t="s">
        <v>45</v>
      </c>
    </row>
    <row r="54" spans="4:32" ht="12">
      <c r="D54" s="84" t="s">
        <v>9</v>
      </c>
      <c r="E54" s="1">
        <f aca="true" t="shared" si="2" ref="E54:AF54">COUNTIF(E12:E37,"④")</f>
        <v>1</v>
      </c>
      <c r="F54" s="1">
        <f t="shared" si="2"/>
        <v>1</v>
      </c>
      <c r="G54" s="1">
        <f t="shared" si="2"/>
        <v>1</v>
      </c>
      <c r="H54" s="1">
        <f t="shared" si="2"/>
        <v>1</v>
      </c>
      <c r="I54" s="1">
        <f t="shared" si="2"/>
        <v>1</v>
      </c>
      <c r="J54" s="1">
        <f t="shared" si="2"/>
        <v>1</v>
      </c>
      <c r="K54" s="1">
        <f t="shared" si="2"/>
        <v>1</v>
      </c>
      <c r="L54" s="1">
        <f t="shared" si="2"/>
        <v>1</v>
      </c>
      <c r="M54" s="1">
        <f t="shared" si="2"/>
        <v>1</v>
      </c>
      <c r="N54" s="1">
        <f t="shared" si="2"/>
        <v>1</v>
      </c>
      <c r="O54" s="1">
        <f t="shared" si="2"/>
        <v>1</v>
      </c>
      <c r="P54" s="1">
        <f t="shared" si="2"/>
        <v>1</v>
      </c>
      <c r="Q54" s="1">
        <f t="shared" si="2"/>
        <v>1</v>
      </c>
      <c r="R54" s="1">
        <f t="shared" si="2"/>
        <v>1</v>
      </c>
      <c r="S54" s="1">
        <f t="shared" si="2"/>
        <v>1</v>
      </c>
      <c r="T54" s="1">
        <f t="shared" si="2"/>
        <v>1</v>
      </c>
      <c r="U54" s="1">
        <f t="shared" si="2"/>
        <v>1</v>
      </c>
      <c r="V54" s="1">
        <f t="shared" si="2"/>
        <v>1</v>
      </c>
      <c r="W54" s="1">
        <f t="shared" si="2"/>
        <v>1</v>
      </c>
      <c r="X54" s="1">
        <f t="shared" si="2"/>
        <v>1</v>
      </c>
      <c r="Y54" s="1">
        <f t="shared" si="2"/>
        <v>1</v>
      </c>
      <c r="Z54" s="1">
        <f t="shared" si="2"/>
        <v>1</v>
      </c>
      <c r="AA54" s="1">
        <f t="shared" si="2"/>
        <v>1</v>
      </c>
      <c r="AB54" s="1">
        <f t="shared" si="2"/>
        <v>1</v>
      </c>
      <c r="AC54" s="1">
        <f t="shared" si="2"/>
        <v>1</v>
      </c>
      <c r="AD54" s="1">
        <f t="shared" si="2"/>
        <v>1</v>
      </c>
      <c r="AE54" s="1">
        <f t="shared" si="2"/>
        <v>1</v>
      </c>
      <c r="AF54" s="1">
        <f t="shared" si="2"/>
        <v>1</v>
      </c>
    </row>
    <row r="55" spans="4:32" ht="12">
      <c r="D55" s="84"/>
      <c r="E55" s="1">
        <f>E54*2</f>
        <v>2</v>
      </c>
      <c r="F55" s="1">
        <f aca="true" t="shared" si="3" ref="F55:AF55">F54*2</f>
        <v>2</v>
      </c>
      <c r="G55" s="1">
        <f t="shared" si="3"/>
        <v>2</v>
      </c>
      <c r="H55" s="1">
        <f t="shared" si="3"/>
        <v>2</v>
      </c>
      <c r="I55" s="1">
        <f t="shared" si="3"/>
        <v>2</v>
      </c>
      <c r="J55" s="1">
        <f t="shared" si="3"/>
        <v>2</v>
      </c>
      <c r="K55" s="1">
        <f t="shared" si="3"/>
        <v>2</v>
      </c>
      <c r="L55" s="1">
        <f t="shared" si="3"/>
        <v>2</v>
      </c>
      <c r="M55" s="1">
        <f t="shared" si="3"/>
        <v>2</v>
      </c>
      <c r="N55" s="1">
        <f t="shared" si="3"/>
        <v>2</v>
      </c>
      <c r="O55" s="1">
        <f t="shared" si="3"/>
        <v>2</v>
      </c>
      <c r="P55" s="1">
        <f t="shared" si="3"/>
        <v>2</v>
      </c>
      <c r="Q55" s="1">
        <f t="shared" si="3"/>
        <v>2</v>
      </c>
      <c r="R55" s="1">
        <f t="shared" si="3"/>
        <v>2</v>
      </c>
      <c r="S55" s="1">
        <f t="shared" si="3"/>
        <v>2</v>
      </c>
      <c r="T55" s="1">
        <f t="shared" si="3"/>
        <v>2</v>
      </c>
      <c r="U55" s="1">
        <f t="shared" si="3"/>
        <v>2</v>
      </c>
      <c r="V55" s="1">
        <f t="shared" si="3"/>
        <v>2</v>
      </c>
      <c r="W55" s="1">
        <f t="shared" si="3"/>
        <v>2</v>
      </c>
      <c r="X55" s="1">
        <f t="shared" si="3"/>
        <v>2</v>
      </c>
      <c r="Y55" s="1">
        <f t="shared" si="3"/>
        <v>2</v>
      </c>
      <c r="Z55" s="1">
        <f t="shared" si="3"/>
        <v>2</v>
      </c>
      <c r="AA55" s="1">
        <f t="shared" si="3"/>
        <v>2</v>
      </c>
      <c r="AB55" s="1">
        <f t="shared" si="3"/>
        <v>2</v>
      </c>
      <c r="AC55" s="1">
        <f t="shared" si="3"/>
        <v>2</v>
      </c>
      <c r="AD55" s="1">
        <f t="shared" si="3"/>
        <v>2</v>
      </c>
      <c r="AE55" s="1">
        <f t="shared" si="3"/>
        <v>2</v>
      </c>
      <c r="AF55" s="1">
        <f t="shared" si="3"/>
        <v>2</v>
      </c>
    </row>
    <row r="56" ht="12">
      <c r="D56" s="84"/>
    </row>
    <row r="57" spans="4:32" ht="12">
      <c r="D57" s="84" t="s">
        <v>34</v>
      </c>
      <c r="E57" s="1">
        <f aca="true" t="shared" si="4" ref="E57:AF57">COUNTIF(E12:E37,"⑤")</f>
        <v>1</v>
      </c>
      <c r="F57" s="1">
        <f t="shared" si="4"/>
        <v>1</v>
      </c>
      <c r="G57" s="1">
        <f t="shared" si="4"/>
        <v>1</v>
      </c>
      <c r="H57" s="1">
        <f t="shared" si="4"/>
        <v>1</v>
      </c>
      <c r="I57" s="1">
        <f t="shared" si="4"/>
        <v>1</v>
      </c>
      <c r="J57" s="1">
        <f t="shared" si="4"/>
        <v>1</v>
      </c>
      <c r="K57" s="1">
        <f t="shared" si="4"/>
        <v>1</v>
      </c>
      <c r="L57" s="1">
        <f t="shared" si="4"/>
        <v>1</v>
      </c>
      <c r="M57" s="1">
        <f t="shared" si="4"/>
        <v>1</v>
      </c>
      <c r="N57" s="1">
        <f t="shared" si="4"/>
        <v>1</v>
      </c>
      <c r="O57" s="1">
        <f t="shared" si="4"/>
        <v>1</v>
      </c>
      <c r="P57" s="1">
        <f t="shared" si="4"/>
        <v>1</v>
      </c>
      <c r="Q57" s="1">
        <f t="shared" si="4"/>
        <v>1</v>
      </c>
      <c r="R57" s="1">
        <f t="shared" si="4"/>
        <v>1</v>
      </c>
      <c r="S57" s="1">
        <f t="shared" si="4"/>
        <v>1</v>
      </c>
      <c r="T57" s="1">
        <f t="shared" si="4"/>
        <v>1</v>
      </c>
      <c r="U57" s="1">
        <f t="shared" si="4"/>
        <v>1</v>
      </c>
      <c r="V57" s="1">
        <f t="shared" si="4"/>
        <v>1</v>
      </c>
      <c r="W57" s="1">
        <f t="shared" si="4"/>
        <v>1</v>
      </c>
      <c r="X57" s="1">
        <f t="shared" si="4"/>
        <v>1</v>
      </c>
      <c r="Y57" s="1">
        <f t="shared" si="4"/>
        <v>1</v>
      </c>
      <c r="Z57" s="1">
        <f t="shared" si="4"/>
        <v>1</v>
      </c>
      <c r="AA57" s="1">
        <f t="shared" si="4"/>
        <v>1</v>
      </c>
      <c r="AB57" s="1">
        <f t="shared" si="4"/>
        <v>1</v>
      </c>
      <c r="AC57" s="1">
        <f t="shared" si="4"/>
        <v>1</v>
      </c>
      <c r="AD57" s="1">
        <f t="shared" si="4"/>
        <v>1</v>
      </c>
      <c r="AE57" s="1">
        <f t="shared" si="4"/>
        <v>1</v>
      </c>
      <c r="AF57" s="1">
        <f t="shared" si="4"/>
        <v>1</v>
      </c>
    </row>
    <row r="58" spans="5:32" ht="12">
      <c r="E58" s="1">
        <f>E57*6</f>
        <v>6</v>
      </c>
      <c r="F58" s="1">
        <f aca="true" t="shared" si="5" ref="F58:AF58">F57*6</f>
        <v>6</v>
      </c>
      <c r="G58" s="1">
        <f t="shared" si="5"/>
        <v>6</v>
      </c>
      <c r="H58" s="1">
        <f t="shared" si="5"/>
        <v>6</v>
      </c>
      <c r="I58" s="1">
        <f t="shared" si="5"/>
        <v>6</v>
      </c>
      <c r="J58" s="1">
        <f t="shared" si="5"/>
        <v>6</v>
      </c>
      <c r="K58" s="1">
        <f t="shared" si="5"/>
        <v>6</v>
      </c>
      <c r="L58" s="1">
        <f t="shared" si="5"/>
        <v>6</v>
      </c>
      <c r="M58" s="1">
        <f t="shared" si="5"/>
        <v>6</v>
      </c>
      <c r="N58" s="1">
        <f t="shared" si="5"/>
        <v>6</v>
      </c>
      <c r="O58" s="1">
        <f t="shared" si="5"/>
        <v>6</v>
      </c>
      <c r="P58" s="1">
        <f t="shared" si="5"/>
        <v>6</v>
      </c>
      <c r="Q58" s="1">
        <f t="shared" si="5"/>
        <v>6</v>
      </c>
      <c r="R58" s="1">
        <f t="shared" si="5"/>
        <v>6</v>
      </c>
      <c r="S58" s="1">
        <f t="shared" si="5"/>
        <v>6</v>
      </c>
      <c r="T58" s="1">
        <f t="shared" si="5"/>
        <v>6</v>
      </c>
      <c r="U58" s="1">
        <f t="shared" si="5"/>
        <v>6</v>
      </c>
      <c r="V58" s="1">
        <f t="shared" si="5"/>
        <v>6</v>
      </c>
      <c r="W58" s="1">
        <f t="shared" si="5"/>
        <v>6</v>
      </c>
      <c r="X58" s="1">
        <f t="shared" si="5"/>
        <v>6</v>
      </c>
      <c r="Y58" s="1">
        <f t="shared" si="5"/>
        <v>6</v>
      </c>
      <c r="Z58" s="1">
        <f t="shared" si="5"/>
        <v>6</v>
      </c>
      <c r="AA58" s="1">
        <f t="shared" si="5"/>
        <v>6</v>
      </c>
      <c r="AB58" s="1">
        <f t="shared" si="5"/>
        <v>6</v>
      </c>
      <c r="AC58" s="1">
        <f t="shared" si="5"/>
        <v>6</v>
      </c>
      <c r="AD58" s="1">
        <f t="shared" si="5"/>
        <v>6</v>
      </c>
      <c r="AE58" s="1">
        <f t="shared" si="5"/>
        <v>6</v>
      </c>
      <c r="AF58" s="1">
        <f t="shared" si="5"/>
        <v>6</v>
      </c>
    </row>
    <row r="60" spans="5:32" ht="12">
      <c r="E60" s="1">
        <f>E55+E58</f>
        <v>8</v>
      </c>
      <c r="F60" s="1">
        <f aca="true" t="shared" si="6" ref="F60:AF60">F55+F58</f>
        <v>8</v>
      </c>
      <c r="G60" s="1">
        <f t="shared" si="6"/>
        <v>8</v>
      </c>
      <c r="H60" s="1">
        <f t="shared" si="6"/>
        <v>8</v>
      </c>
      <c r="I60" s="1">
        <f t="shared" si="6"/>
        <v>8</v>
      </c>
      <c r="J60" s="1">
        <f t="shared" si="6"/>
        <v>8</v>
      </c>
      <c r="K60" s="1">
        <f t="shared" si="6"/>
        <v>8</v>
      </c>
      <c r="L60" s="1">
        <f t="shared" si="6"/>
        <v>8</v>
      </c>
      <c r="M60" s="1">
        <f t="shared" si="6"/>
        <v>8</v>
      </c>
      <c r="N60" s="1">
        <f t="shared" si="6"/>
        <v>8</v>
      </c>
      <c r="O60" s="1">
        <f t="shared" si="6"/>
        <v>8</v>
      </c>
      <c r="P60" s="1">
        <f t="shared" si="6"/>
        <v>8</v>
      </c>
      <c r="Q60" s="1">
        <f t="shared" si="6"/>
        <v>8</v>
      </c>
      <c r="R60" s="1">
        <f t="shared" si="6"/>
        <v>8</v>
      </c>
      <c r="S60" s="1">
        <f t="shared" si="6"/>
        <v>8</v>
      </c>
      <c r="T60" s="1">
        <f t="shared" si="6"/>
        <v>8</v>
      </c>
      <c r="U60" s="1">
        <f t="shared" si="6"/>
        <v>8</v>
      </c>
      <c r="V60" s="1">
        <f t="shared" si="6"/>
        <v>8</v>
      </c>
      <c r="W60" s="1">
        <f t="shared" si="6"/>
        <v>8</v>
      </c>
      <c r="X60" s="1">
        <f t="shared" si="6"/>
        <v>8</v>
      </c>
      <c r="Y60" s="1">
        <f t="shared" si="6"/>
        <v>8</v>
      </c>
      <c r="Z60" s="1">
        <f t="shared" si="6"/>
        <v>8</v>
      </c>
      <c r="AA60" s="1">
        <f t="shared" si="6"/>
        <v>8</v>
      </c>
      <c r="AB60" s="1">
        <f t="shared" si="6"/>
        <v>8</v>
      </c>
      <c r="AC60" s="1">
        <f t="shared" si="6"/>
        <v>8</v>
      </c>
      <c r="AD60" s="1">
        <f t="shared" si="6"/>
        <v>8</v>
      </c>
      <c r="AE60" s="1">
        <f t="shared" si="6"/>
        <v>8</v>
      </c>
      <c r="AF60" s="1">
        <f t="shared" si="6"/>
        <v>8</v>
      </c>
    </row>
  </sheetData>
  <sheetProtection/>
  <mergeCells count="50">
    <mergeCell ref="AK24:AL25"/>
    <mergeCell ref="D43:AI43"/>
    <mergeCell ref="D44:AI44"/>
    <mergeCell ref="B36:B37"/>
    <mergeCell ref="C36:D37"/>
    <mergeCell ref="B38:D38"/>
    <mergeCell ref="B39:D39"/>
    <mergeCell ref="B40:D40"/>
    <mergeCell ref="D42:AI42"/>
    <mergeCell ref="B32:B33"/>
    <mergeCell ref="B22:B23"/>
    <mergeCell ref="C22:D23"/>
    <mergeCell ref="B24:B25"/>
    <mergeCell ref="C24:D25"/>
    <mergeCell ref="B26:B27"/>
    <mergeCell ref="C26:D27"/>
    <mergeCell ref="C14:D15"/>
    <mergeCell ref="B16:B17"/>
    <mergeCell ref="C16:D17"/>
    <mergeCell ref="B18:B19"/>
    <mergeCell ref="C18:D19"/>
    <mergeCell ref="B20:B21"/>
    <mergeCell ref="C20:D21"/>
    <mergeCell ref="AI5:AI7"/>
    <mergeCell ref="B8:B9"/>
    <mergeCell ref="C8:D9"/>
    <mergeCell ref="B10:B11"/>
    <mergeCell ref="C10:D11"/>
    <mergeCell ref="AK19:AM20"/>
    <mergeCell ref="B12:B13"/>
    <mergeCell ref="C12:D13"/>
    <mergeCell ref="AI12:AI37"/>
    <mergeCell ref="B14:B15"/>
    <mergeCell ref="Z1:AM1"/>
    <mergeCell ref="B2:AI2"/>
    <mergeCell ref="B5:B7"/>
    <mergeCell ref="C5:D7"/>
    <mergeCell ref="E5:K5"/>
    <mergeCell ref="L5:R5"/>
    <mergeCell ref="S5:Y5"/>
    <mergeCell ref="Z5:AF5"/>
    <mergeCell ref="AG5:AG7"/>
    <mergeCell ref="AH5:AH7"/>
    <mergeCell ref="C32:D33"/>
    <mergeCell ref="B34:B35"/>
    <mergeCell ref="C34:D35"/>
    <mergeCell ref="B28:B29"/>
    <mergeCell ref="C28:D29"/>
    <mergeCell ref="B30:B31"/>
    <mergeCell ref="C30:D31"/>
  </mergeCells>
  <dataValidations count="1">
    <dataValidation type="list" allowBlank="1" showInputMessage="1" showErrorMessage="1" sqref="C28 C34 C10 C18 C16 C24 C8 C14 C26 C22 C12 C20 C36 C32 C30">
      <formula1>$B$50:$B$53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headerFooter alignWithMargins="0">
    <oddHeader>&amp;C&amp;24～　記載例　～</oddHeader>
  </headerFooter>
  <rowBreaks count="1" manualBreakCount="1">
    <brk id="45" max="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M70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4" width="8.125" style="180" customWidth="1"/>
    <col min="35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16384" width="9.00390625" style="1" customWidth="1"/>
  </cols>
  <sheetData>
    <row r="1" spans="2:39" ht="24.75" customHeight="1">
      <c r="B1" s="29" t="s">
        <v>40</v>
      </c>
      <c r="Z1" s="231" t="s">
        <v>111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7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92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15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93"/>
      <c r="AI6" s="260"/>
      <c r="AK6" s="14"/>
      <c r="AL6" s="14"/>
    </row>
    <row r="7" spans="2:38" ht="19.5" customHeight="1" thickBot="1">
      <c r="B7" s="235"/>
      <c r="C7" s="240"/>
      <c r="D7" s="241"/>
      <c r="E7" s="116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116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116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116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94"/>
      <c r="AI7" s="261"/>
      <c r="AK7" s="14"/>
      <c r="AL7" s="13"/>
    </row>
    <row r="8" spans="2:38" s="12" customFormat="1" ht="15" customHeight="1">
      <c r="B8" s="253"/>
      <c r="C8" s="255"/>
      <c r="D8" s="262"/>
      <c r="E8" s="137"/>
      <c r="F8" s="138"/>
      <c r="G8" s="138"/>
      <c r="H8" s="138"/>
      <c r="I8" s="138"/>
      <c r="J8" s="138"/>
      <c r="K8" s="138"/>
      <c r="L8" s="137"/>
      <c r="M8" s="138"/>
      <c r="N8" s="138"/>
      <c r="O8" s="138"/>
      <c r="P8" s="138"/>
      <c r="Q8" s="138"/>
      <c r="R8" s="138"/>
      <c r="S8" s="137"/>
      <c r="T8" s="138"/>
      <c r="U8" s="138"/>
      <c r="V8" s="138"/>
      <c r="W8" s="138"/>
      <c r="X8" s="138"/>
      <c r="Y8" s="138"/>
      <c r="Z8" s="137"/>
      <c r="AA8" s="138"/>
      <c r="AB8" s="138"/>
      <c r="AC8" s="138"/>
      <c r="AD8" s="138"/>
      <c r="AE8" s="138"/>
      <c r="AF8" s="138"/>
      <c r="AG8" s="24"/>
      <c r="AH8" s="117"/>
      <c r="AI8" s="25"/>
      <c r="AK8" s="13"/>
      <c r="AL8" s="13"/>
    </row>
    <row r="9" spans="2:38" s="12" customFormat="1" ht="15" customHeight="1">
      <c r="B9" s="254"/>
      <c r="C9" s="257"/>
      <c r="D9" s="263"/>
      <c r="E9" s="139"/>
      <c r="F9" s="140"/>
      <c r="G9" s="140"/>
      <c r="H9" s="140"/>
      <c r="I9" s="140"/>
      <c r="J9" s="140"/>
      <c r="K9" s="141"/>
      <c r="L9" s="139"/>
      <c r="M9" s="140"/>
      <c r="N9" s="140"/>
      <c r="O9" s="140"/>
      <c r="P9" s="140"/>
      <c r="Q9" s="140"/>
      <c r="R9" s="141"/>
      <c r="S9" s="139"/>
      <c r="T9" s="140"/>
      <c r="U9" s="140"/>
      <c r="V9" s="140"/>
      <c r="W9" s="140"/>
      <c r="X9" s="140"/>
      <c r="Y9" s="141"/>
      <c r="Z9" s="139"/>
      <c r="AA9" s="140"/>
      <c r="AB9" s="140"/>
      <c r="AC9" s="140"/>
      <c r="AD9" s="140"/>
      <c r="AE9" s="140"/>
      <c r="AF9" s="141"/>
      <c r="AG9" s="164">
        <f>SUM(E9:AF9)</f>
        <v>0</v>
      </c>
      <c r="AH9" s="111">
        <f>ROUNDDOWN(AG9/4,1)</f>
        <v>0</v>
      </c>
      <c r="AI9" s="165">
        <f>ROUNDDOWN(AH9/40,1)</f>
        <v>0</v>
      </c>
      <c r="AK9" s="13"/>
      <c r="AL9" s="13"/>
    </row>
    <row r="10" spans="2:38" s="12" customFormat="1" ht="15" customHeight="1">
      <c r="B10" s="253"/>
      <c r="C10" s="255"/>
      <c r="D10" s="262"/>
      <c r="E10" s="137"/>
      <c r="F10" s="138"/>
      <c r="G10" s="138"/>
      <c r="H10" s="138"/>
      <c r="I10" s="138"/>
      <c r="J10" s="138"/>
      <c r="K10" s="138"/>
      <c r="L10" s="137"/>
      <c r="M10" s="138"/>
      <c r="N10" s="138"/>
      <c r="O10" s="138"/>
      <c r="P10" s="138"/>
      <c r="Q10" s="138"/>
      <c r="R10" s="138"/>
      <c r="S10" s="137"/>
      <c r="T10" s="138"/>
      <c r="U10" s="138"/>
      <c r="V10" s="138"/>
      <c r="W10" s="138"/>
      <c r="X10" s="138"/>
      <c r="Y10" s="138"/>
      <c r="Z10" s="137"/>
      <c r="AA10" s="138"/>
      <c r="AB10" s="138"/>
      <c r="AC10" s="138"/>
      <c r="AD10" s="138"/>
      <c r="AE10" s="138"/>
      <c r="AF10" s="138"/>
      <c r="AG10" s="166"/>
      <c r="AH10" s="117"/>
      <c r="AI10" s="167"/>
      <c r="AK10" s="13"/>
      <c r="AL10" s="13"/>
    </row>
    <row r="11" spans="2:38" s="12" customFormat="1" ht="15" customHeight="1" thickBot="1">
      <c r="B11" s="264"/>
      <c r="C11" s="265"/>
      <c r="D11" s="266"/>
      <c r="E11" s="142"/>
      <c r="F11" s="143"/>
      <c r="G11" s="143"/>
      <c r="H11" s="143"/>
      <c r="I11" s="143"/>
      <c r="J11" s="143"/>
      <c r="K11" s="144"/>
      <c r="L11" s="142"/>
      <c r="M11" s="143"/>
      <c r="N11" s="143"/>
      <c r="O11" s="143"/>
      <c r="P11" s="143"/>
      <c r="Q11" s="143"/>
      <c r="R11" s="144"/>
      <c r="S11" s="142"/>
      <c r="T11" s="143"/>
      <c r="U11" s="143"/>
      <c r="V11" s="143"/>
      <c r="W11" s="143"/>
      <c r="X11" s="143"/>
      <c r="Y11" s="144"/>
      <c r="Z11" s="142"/>
      <c r="AA11" s="143"/>
      <c r="AB11" s="143"/>
      <c r="AC11" s="143"/>
      <c r="AD11" s="143"/>
      <c r="AE11" s="143"/>
      <c r="AF11" s="144"/>
      <c r="AG11" s="168">
        <f>SUM(E11:AF11)</f>
        <v>0</v>
      </c>
      <c r="AH11" s="118">
        <f>ROUNDDOWN(AG11/4,1)</f>
        <v>0</v>
      </c>
      <c r="AI11" s="169">
        <f>ROUNDDOWN(AH11/40,1)</f>
        <v>0</v>
      </c>
      <c r="AK11" s="13"/>
      <c r="AL11" s="13"/>
    </row>
    <row r="12" spans="2:38" s="12" customFormat="1" ht="15" customHeight="1">
      <c r="B12" s="287"/>
      <c r="C12" s="288"/>
      <c r="D12" s="291"/>
      <c r="E12" s="145"/>
      <c r="F12" s="146"/>
      <c r="G12" s="146"/>
      <c r="H12" s="146"/>
      <c r="I12" s="146"/>
      <c r="J12" s="146"/>
      <c r="K12" s="146"/>
      <c r="L12" s="145"/>
      <c r="M12" s="146"/>
      <c r="N12" s="146"/>
      <c r="O12" s="146"/>
      <c r="P12" s="146"/>
      <c r="Q12" s="146"/>
      <c r="R12" s="146"/>
      <c r="S12" s="145"/>
      <c r="T12" s="146"/>
      <c r="U12" s="146"/>
      <c r="V12" s="146"/>
      <c r="W12" s="146"/>
      <c r="X12" s="146"/>
      <c r="Y12" s="146"/>
      <c r="Z12" s="145"/>
      <c r="AA12" s="146"/>
      <c r="AB12" s="146"/>
      <c r="AC12" s="146"/>
      <c r="AD12" s="146"/>
      <c r="AE12" s="146"/>
      <c r="AF12" s="146"/>
      <c r="AG12" s="113"/>
      <c r="AH12" s="119"/>
      <c r="AI12" s="284">
        <f>ROUNDDOWN(SUM(AH12:AH31)/40,1)</f>
        <v>0</v>
      </c>
      <c r="AK12" s="13"/>
      <c r="AL12" s="13"/>
    </row>
    <row r="13" spans="2:38" s="12" customFormat="1" ht="15" customHeight="1">
      <c r="B13" s="254"/>
      <c r="C13" s="257"/>
      <c r="D13" s="263"/>
      <c r="E13" s="139"/>
      <c r="F13" s="140"/>
      <c r="G13" s="140"/>
      <c r="H13" s="140"/>
      <c r="I13" s="140"/>
      <c r="J13" s="140"/>
      <c r="K13" s="141"/>
      <c r="L13" s="147"/>
      <c r="M13" s="140"/>
      <c r="N13" s="140"/>
      <c r="O13" s="140"/>
      <c r="P13" s="140"/>
      <c r="Q13" s="140"/>
      <c r="R13" s="148"/>
      <c r="S13" s="139"/>
      <c r="T13" s="140"/>
      <c r="U13" s="140"/>
      <c r="V13" s="140"/>
      <c r="W13" s="140"/>
      <c r="X13" s="140"/>
      <c r="Y13" s="141"/>
      <c r="Z13" s="147"/>
      <c r="AA13" s="140"/>
      <c r="AB13" s="140"/>
      <c r="AC13" s="140"/>
      <c r="AD13" s="140"/>
      <c r="AE13" s="140"/>
      <c r="AF13" s="148"/>
      <c r="AG13" s="164">
        <f>SUM(E13:AF13)</f>
        <v>0</v>
      </c>
      <c r="AH13" s="111">
        <f>ROUNDDOWN(AG13/4,1)</f>
        <v>0</v>
      </c>
      <c r="AI13" s="283"/>
      <c r="AK13" s="13"/>
      <c r="AL13" s="13"/>
    </row>
    <row r="14" spans="2:38" s="12" customFormat="1" ht="15" customHeight="1">
      <c r="B14" s="253"/>
      <c r="C14" s="255"/>
      <c r="D14" s="262"/>
      <c r="E14" s="137"/>
      <c r="F14" s="138"/>
      <c r="G14" s="138"/>
      <c r="H14" s="138"/>
      <c r="I14" s="138"/>
      <c r="J14" s="138"/>
      <c r="K14" s="138"/>
      <c r="L14" s="137"/>
      <c r="M14" s="138"/>
      <c r="N14" s="138"/>
      <c r="O14" s="138"/>
      <c r="P14" s="138"/>
      <c r="Q14" s="138"/>
      <c r="R14" s="138"/>
      <c r="S14" s="137"/>
      <c r="T14" s="138"/>
      <c r="U14" s="138"/>
      <c r="V14" s="138"/>
      <c r="W14" s="138"/>
      <c r="X14" s="138"/>
      <c r="Y14" s="138"/>
      <c r="Z14" s="137"/>
      <c r="AA14" s="138"/>
      <c r="AB14" s="138"/>
      <c r="AC14" s="138"/>
      <c r="AD14" s="138"/>
      <c r="AE14" s="138"/>
      <c r="AF14" s="138"/>
      <c r="AG14" s="166"/>
      <c r="AH14" s="117"/>
      <c r="AI14" s="283"/>
      <c r="AK14" s="13"/>
      <c r="AL14" s="13"/>
    </row>
    <row r="15" spans="2:38" s="12" customFormat="1" ht="15" customHeight="1">
      <c r="B15" s="264"/>
      <c r="C15" s="265"/>
      <c r="D15" s="266"/>
      <c r="E15" s="142"/>
      <c r="F15" s="143"/>
      <c r="G15" s="143"/>
      <c r="H15" s="143"/>
      <c r="I15" s="143"/>
      <c r="J15" s="143"/>
      <c r="K15" s="144"/>
      <c r="L15" s="149"/>
      <c r="M15" s="143"/>
      <c r="N15" s="143"/>
      <c r="O15" s="143"/>
      <c r="P15" s="143"/>
      <c r="Q15" s="143"/>
      <c r="R15" s="150"/>
      <c r="S15" s="142"/>
      <c r="T15" s="143"/>
      <c r="U15" s="143"/>
      <c r="V15" s="143"/>
      <c r="W15" s="143"/>
      <c r="X15" s="143"/>
      <c r="Y15" s="144"/>
      <c r="Z15" s="149"/>
      <c r="AA15" s="143"/>
      <c r="AB15" s="143"/>
      <c r="AC15" s="143"/>
      <c r="AD15" s="143"/>
      <c r="AE15" s="143"/>
      <c r="AF15" s="150"/>
      <c r="AG15" s="168">
        <f>SUM(E15:AF15)</f>
        <v>0</v>
      </c>
      <c r="AH15" s="118">
        <f>ROUNDDOWN(AG15/4,1)</f>
        <v>0</v>
      </c>
      <c r="AI15" s="283"/>
      <c r="AK15" s="13"/>
      <c r="AL15" s="13"/>
    </row>
    <row r="16" spans="2:38" s="12" customFormat="1" ht="15" customHeight="1">
      <c r="B16" s="253"/>
      <c r="C16" s="255"/>
      <c r="D16" s="262"/>
      <c r="E16" s="137"/>
      <c r="F16" s="138"/>
      <c r="G16" s="138"/>
      <c r="H16" s="138"/>
      <c r="I16" s="138"/>
      <c r="J16" s="138"/>
      <c r="K16" s="151"/>
      <c r="L16" s="137"/>
      <c r="M16" s="138"/>
      <c r="N16" s="138"/>
      <c r="O16" s="138"/>
      <c r="P16" s="138"/>
      <c r="Q16" s="138"/>
      <c r="R16" s="151"/>
      <c r="S16" s="137"/>
      <c r="T16" s="138"/>
      <c r="U16" s="138"/>
      <c r="V16" s="138"/>
      <c r="W16" s="138"/>
      <c r="X16" s="138"/>
      <c r="Y16" s="151"/>
      <c r="Z16" s="137"/>
      <c r="AA16" s="138"/>
      <c r="AB16" s="138"/>
      <c r="AC16" s="138"/>
      <c r="AD16" s="138"/>
      <c r="AE16" s="138"/>
      <c r="AF16" s="152"/>
      <c r="AG16" s="170"/>
      <c r="AH16" s="117"/>
      <c r="AI16" s="283"/>
      <c r="AK16" s="13"/>
      <c r="AL16" s="13"/>
    </row>
    <row r="17" spans="2:38" s="12" customFormat="1" ht="15" customHeight="1">
      <c r="B17" s="264"/>
      <c r="C17" s="265"/>
      <c r="D17" s="266"/>
      <c r="E17" s="139"/>
      <c r="F17" s="140"/>
      <c r="G17" s="140"/>
      <c r="H17" s="140"/>
      <c r="I17" s="140"/>
      <c r="J17" s="140"/>
      <c r="K17" s="141"/>
      <c r="L17" s="139"/>
      <c r="M17" s="140"/>
      <c r="N17" s="140"/>
      <c r="O17" s="140"/>
      <c r="P17" s="140"/>
      <c r="Q17" s="140"/>
      <c r="R17" s="141"/>
      <c r="S17" s="139"/>
      <c r="T17" s="140"/>
      <c r="U17" s="140"/>
      <c r="V17" s="140"/>
      <c r="W17" s="140"/>
      <c r="X17" s="140"/>
      <c r="Y17" s="141"/>
      <c r="Z17" s="139"/>
      <c r="AA17" s="140"/>
      <c r="AB17" s="140"/>
      <c r="AC17" s="140"/>
      <c r="AD17" s="140"/>
      <c r="AE17" s="140"/>
      <c r="AF17" s="153"/>
      <c r="AG17" s="171">
        <f>SUM(E17:AF17)</f>
        <v>0</v>
      </c>
      <c r="AH17" s="111">
        <f>ROUNDDOWN(AG17/4,1)</f>
        <v>0</v>
      </c>
      <c r="AI17" s="283"/>
      <c r="AK17" s="13"/>
      <c r="AL17" s="13"/>
    </row>
    <row r="18" spans="2:38" s="12" customFormat="1" ht="15" customHeight="1" thickBot="1">
      <c r="B18" s="253"/>
      <c r="C18" s="255"/>
      <c r="D18" s="262"/>
      <c r="E18" s="137"/>
      <c r="F18" s="138"/>
      <c r="G18" s="138"/>
      <c r="H18" s="138"/>
      <c r="I18" s="138"/>
      <c r="J18" s="138"/>
      <c r="K18" s="151"/>
      <c r="L18" s="137"/>
      <c r="M18" s="138"/>
      <c r="N18" s="138"/>
      <c r="O18" s="138"/>
      <c r="P18" s="138"/>
      <c r="Q18" s="138"/>
      <c r="R18" s="151"/>
      <c r="S18" s="137"/>
      <c r="T18" s="138"/>
      <c r="U18" s="138"/>
      <c r="V18" s="138"/>
      <c r="W18" s="138"/>
      <c r="X18" s="138"/>
      <c r="Y18" s="151"/>
      <c r="Z18" s="137"/>
      <c r="AA18" s="138"/>
      <c r="AB18" s="138"/>
      <c r="AC18" s="138"/>
      <c r="AD18" s="138"/>
      <c r="AE18" s="138"/>
      <c r="AF18" s="152"/>
      <c r="AG18" s="170"/>
      <c r="AH18" s="117"/>
      <c r="AI18" s="283"/>
      <c r="AK18" s="8" t="s">
        <v>48</v>
      </c>
      <c r="AL18" s="13"/>
    </row>
    <row r="19" spans="2:39" s="12" customFormat="1" ht="15" customHeight="1">
      <c r="B19" s="264"/>
      <c r="C19" s="265"/>
      <c r="D19" s="266"/>
      <c r="E19" s="139"/>
      <c r="F19" s="140"/>
      <c r="G19" s="140"/>
      <c r="H19" s="140"/>
      <c r="I19" s="140"/>
      <c r="J19" s="140"/>
      <c r="K19" s="141"/>
      <c r="L19" s="139"/>
      <c r="M19" s="140"/>
      <c r="N19" s="140"/>
      <c r="O19" s="140"/>
      <c r="P19" s="140"/>
      <c r="Q19" s="140"/>
      <c r="R19" s="141"/>
      <c r="S19" s="139"/>
      <c r="T19" s="140"/>
      <c r="U19" s="140"/>
      <c r="V19" s="140"/>
      <c r="W19" s="140"/>
      <c r="X19" s="140"/>
      <c r="Y19" s="141"/>
      <c r="Z19" s="139"/>
      <c r="AA19" s="140"/>
      <c r="AB19" s="140"/>
      <c r="AC19" s="140"/>
      <c r="AD19" s="140"/>
      <c r="AE19" s="140"/>
      <c r="AF19" s="153"/>
      <c r="AG19" s="171">
        <f>SUM(E19:AF19)</f>
        <v>0</v>
      </c>
      <c r="AH19" s="111">
        <f>ROUNDDOWN(AG19/4,1)</f>
        <v>0</v>
      </c>
      <c r="AI19" s="283"/>
      <c r="AK19" s="273" t="s">
        <v>55</v>
      </c>
      <c r="AL19" s="274"/>
      <c r="AM19" s="275"/>
    </row>
    <row r="20" spans="2:39" s="12" customFormat="1" ht="15" customHeight="1" thickBot="1">
      <c r="B20" s="253"/>
      <c r="C20" s="255"/>
      <c r="D20" s="262"/>
      <c r="E20" s="137"/>
      <c r="F20" s="138"/>
      <c r="G20" s="138"/>
      <c r="H20" s="138"/>
      <c r="I20" s="138"/>
      <c r="J20" s="138"/>
      <c r="K20" s="151"/>
      <c r="L20" s="137"/>
      <c r="M20" s="138"/>
      <c r="N20" s="154"/>
      <c r="O20" s="154"/>
      <c r="P20" s="154"/>
      <c r="Q20" s="138"/>
      <c r="R20" s="151"/>
      <c r="S20" s="137"/>
      <c r="T20" s="138"/>
      <c r="U20" s="138"/>
      <c r="V20" s="138"/>
      <c r="W20" s="138"/>
      <c r="X20" s="138"/>
      <c r="Y20" s="151"/>
      <c r="Z20" s="137"/>
      <c r="AA20" s="138"/>
      <c r="AB20" s="138"/>
      <c r="AC20" s="154"/>
      <c r="AD20" s="154"/>
      <c r="AE20" s="154"/>
      <c r="AF20" s="152"/>
      <c r="AG20" s="170"/>
      <c r="AH20" s="117"/>
      <c r="AI20" s="283"/>
      <c r="AK20" s="276"/>
      <c r="AL20" s="277"/>
      <c r="AM20" s="278"/>
    </row>
    <row r="21" spans="2:38" s="12" customFormat="1" ht="15" customHeight="1">
      <c r="B21" s="264"/>
      <c r="C21" s="265"/>
      <c r="D21" s="266"/>
      <c r="E21" s="139"/>
      <c r="F21" s="140"/>
      <c r="G21" s="140"/>
      <c r="H21" s="140"/>
      <c r="I21" s="140"/>
      <c r="J21" s="140"/>
      <c r="K21" s="141"/>
      <c r="L21" s="139"/>
      <c r="M21" s="143"/>
      <c r="N21" s="143"/>
      <c r="O21" s="143"/>
      <c r="P21" s="143"/>
      <c r="Q21" s="143"/>
      <c r="R21" s="144"/>
      <c r="S21" s="142"/>
      <c r="T21" s="143"/>
      <c r="U21" s="143"/>
      <c r="V21" s="143"/>
      <c r="W21" s="143"/>
      <c r="X21" s="143"/>
      <c r="Y21" s="144"/>
      <c r="Z21" s="142"/>
      <c r="AA21" s="143"/>
      <c r="AB21" s="143"/>
      <c r="AC21" s="143"/>
      <c r="AD21" s="143"/>
      <c r="AE21" s="143"/>
      <c r="AF21" s="153"/>
      <c r="AG21" s="171">
        <f>SUM(E21:AF21)</f>
        <v>0</v>
      </c>
      <c r="AH21" s="111">
        <f>ROUNDDOWN(AG21/4,1)</f>
        <v>0</v>
      </c>
      <c r="AI21" s="283"/>
      <c r="AK21" s="13"/>
      <c r="AL21" s="13"/>
    </row>
    <row r="22" spans="2:38" s="12" customFormat="1" ht="15" customHeight="1">
      <c r="B22" s="253"/>
      <c r="C22" s="255"/>
      <c r="D22" s="262"/>
      <c r="E22" s="137"/>
      <c r="F22" s="138"/>
      <c r="G22" s="138"/>
      <c r="H22" s="138"/>
      <c r="I22" s="138"/>
      <c r="J22" s="138"/>
      <c r="K22" s="151"/>
      <c r="L22" s="137"/>
      <c r="M22" s="138"/>
      <c r="N22" s="138"/>
      <c r="O22" s="138"/>
      <c r="P22" s="138"/>
      <c r="Q22" s="138"/>
      <c r="R22" s="151"/>
      <c r="S22" s="137"/>
      <c r="T22" s="138"/>
      <c r="U22" s="138"/>
      <c r="V22" s="138"/>
      <c r="W22" s="138"/>
      <c r="X22" s="138"/>
      <c r="Y22" s="151"/>
      <c r="Z22" s="137"/>
      <c r="AA22" s="138"/>
      <c r="AB22" s="138"/>
      <c r="AC22" s="138"/>
      <c r="AD22" s="138"/>
      <c r="AE22" s="138"/>
      <c r="AF22" s="152"/>
      <c r="AG22" s="170"/>
      <c r="AH22" s="117"/>
      <c r="AI22" s="283"/>
      <c r="AK22" s="8"/>
      <c r="AL22" s="13"/>
    </row>
    <row r="23" spans="2:39" s="12" customFormat="1" ht="15" customHeight="1" thickBot="1">
      <c r="B23" s="264"/>
      <c r="C23" s="265"/>
      <c r="D23" s="266"/>
      <c r="E23" s="139"/>
      <c r="F23" s="140"/>
      <c r="G23" s="140"/>
      <c r="H23" s="140"/>
      <c r="I23" s="140"/>
      <c r="J23" s="140"/>
      <c r="K23" s="141"/>
      <c r="L23" s="139"/>
      <c r="M23" s="140"/>
      <c r="N23" s="140"/>
      <c r="O23" s="140"/>
      <c r="P23" s="140"/>
      <c r="Q23" s="140"/>
      <c r="R23" s="141"/>
      <c r="S23" s="139"/>
      <c r="T23" s="140"/>
      <c r="U23" s="140"/>
      <c r="V23" s="140"/>
      <c r="W23" s="140"/>
      <c r="X23" s="140"/>
      <c r="Y23" s="141"/>
      <c r="Z23" s="139"/>
      <c r="AA23" s="140"/>
      <c r="AB23" s="140"/>
      <c r="AC23" s="140"/>
      <c r="AD23" s="140"/>
      <c r="AE23" s="140"/>
      <c r="AF23" s="153"/>
      <c r="AG23" s="171">
        <f>SUM(E23:AF23)</f>
        <v>0</v>
      </c>
      <c r="AH23" s="111">
        <f>ROUNDDOWN(AG23/4,1)</f>
        <v>0</v>
      </c>
      <c r="AI23" s="283"/>
      <c r="AK23" s="8" t="s">
        <v>49</v>
      </c>
      <c r="AL23" s="13"/>
      <c r="AM23" s="13"/>
    </row>
    <row r="24" spans="2:39" s="12" customFormat="1" ht="15" customHeight="1">
      <c r="B24" s="253"/>
      <c r="C24" s="255"/>
      <c r="D24" s="256"/>
      <c r="E24" s="137"/>
      <c r="F24" s="138"/>
      <c r="G24" s="138"/>
      <c r="H24" s="138"/>
      <c r="I24" s="138"/>
      <c r="J24" s="138"/>
      <c r="K24" s="151"/>
      <c r="L24" s="137"/>
      <c r="M24" s="154"/>
      <c r="N24" s="154"/>
      <c r="O24" s="154"/>
      <c r="P24" s="154"/>
      <c r="Q24" s="154"/>
      <c r="R24" s="155"/>
      <c r="S24" s="156"/>
      <c r="T24" s="154"/>
      <c r="U24" s="154"/>
      <c r="V24" s="154"/>
      <c r="W24" s="154"/>
      <c r="X24" s="154"/>
      <c r="Y24" s="155"/>
      <c r="Z24" s="156"/>
      <c r="AA24" s="154"/>
      <c r="AB24" s="154"/>
      <c r="AC24" s="154"/>
      <c r="AD24" s="154"/>
      <c r="AE24" s="154"/>
      <c r="AF24" s="157"/>
      <c r="AG24" s="170"/>
      <c r="AH24" s="117"/>
      <c r="AI24" s="283"/>
      <c r="AK24" s="273" t="s">
        <v>56</v>
      </c>
      <c r="AL24" s="275"/>
      <c r="AM24" s="13"/>
    </row>
    <row r="25" spans="2:38" s="12" customFormat="1" ht="15" customHeight="1" thickBot="1">
      <c r="B25" s="264"/>
      <c r="C25" s="265"/>
      <c r="D25" s="267"/>
      <c r="E25" s="142"/>
      <c r="F25" s="143"/>
      <c r="G25" s="143"/>
      <c r="H25" s="143"/>
      <c r="I25" s="143"/>
      <c r="J25" s="143"/>
      <c r="K25" s="144"/>
      <c r="L25" s="142"/>
      <c r="M25" s="143"/>
      <c r="N25" s="143"/>
      <c r="O25" s="143"/>
      <c r="P25" s="143"/>
      <c r="Q25" s="143"/>
      <c r="R25" s="144"/>
      <c r="S25" s="142"/>
      <c r="T25" s="143"/>
      <c r="U25" s="143"/>
      <c r="V25" s="143"/>
      <c r="W25" s="143"/>
      <c r="X25" s="143"/>
      <c r="Y25" s="144"/>
      <c r="Z25" s="142"/>
      <c r="AA25" s="143"/>
      <c r="AB25" s="143"/>
      <c r="AC25" s="143"/>
      <c r="AD25" s="143"/>
      <c r="AE25" s="143"/>
      <c r="AF25" s="158"/>
      <c r="AG25" s="172">
        <f>SUM(E25:AF25)</f>
        <v>0</v>
      </c>
      <c r="AH25" s="118">
        <f>ROUNDDOWN(AG25/4,1)</f>
        <v>0</v>
      </c>
      <c r="AI25" s="283"/>
      <c r="AK25" s="276"/>
      <c r="AL25" s="278"/>
    </row>
    <row r="26" spans="2:38" s="12" customFormat="1" ht="15" customHeight="1">
      <c r="B26" s="253"/>
      <c r="C26" s="255"/>
      <c r="D26" s="256"/>
      <c r="E26" s="137"/>
      <c r="F26" s="138"/>
      <c r="G26" s="138"/>
      <c r="H26" s="138"/>
      <c r="I26" s="138"/>
      <c r="J26" s="138"/>
      <c r="K26" s="151"/>
      <c r="L26" s="137"/>
      <c r="M26" s="138"/>
      <c r="N26" s="138"/>
      <c r="O26" s="138"/>
      <c r="P26" s="138"/>
      <c r="Q26" s="138"/>
      <c r="R26" s="151"/>
      <c r="S26" s="137"/>
      <c r="T26" s="138"/>
      <c r="U26" s="138"/>
      <c r="V26" s="138"/>
      <c r="W26" s="138"/>
      <c r="X26" s="138"/>
      <c r="Y26" s="151"/>
      <c r="Z26" s="137"/>
      <c r="AA26" s="138"/>
      <c r="AB26" s="138"/>
      <c r="AC26" s="138"/>
      <c r="AD26" s="138"/>
      <c r="AE26" s="138"/>
      <c r="AF26" s="152"/>
      <c r="AG26" s="170"/>
      <c r="AH26" s="117"/>
      <c r="AI26" s="283"/>
      <c r="AK26" s="13"/>
      <c r="AL26" s="13"/>
    </row>
    <row r="27" spans="2:38" s="12" customFormat="1" ht="15" customHeight="1">
      <c r="B27" s="254"/>
      <c r="C27" s="257"/>
      <c r="D27" s="258"/>
      <c r="E27" s="139"/>
      <c r="F27" s="140"/>
      <c r="G27" s="140"/>
      <c r="H27" s="140"/>
      <c r="I27" s="140"/>
      <c r="J27" s="140"/>
      <c r="K27" s="141"/>
      <c r="L27" s="139"/>
      <c r="M27" s="140"/>
      <c r="N27" s="140"/>
      <c r="O27" s="140"/>
      <c r="P27" s="140"/>
      <c r="Q27" s="140"/>
      <c r="R27" s="141"/>
      <c r="S27" s="139"/>
      <c r="T27" s="140"/>
      <c r="U27" s="140"/>
      <c r="V27" s="140"/>
      <c r="W27" s="140"/>
      <c r="X27" s="140"/>
      <c r="Y27" s="141"/>
      <c r="Z27" s="139"/>
      <c r="AA27" s="140"/>
      <c r="AB27" s="140"/>
      <c r="AC27" s="140"/>
      <c r="AD27" s="140"/>
      <c r="AE27" s="140"/>
      <c r="AF27" s="153"/>
      <c r="AG27" s="172">
        <f>SUM(E27:AF27)</f>
        <v>0</v>
      </c>
      <c r="AH27" s="118">
        <f>ROUNDDOWN(AG27/4,1)</f>
        <v>0</v>
      </c>
      <c r="AI27" s="283"/>
      <c r="AK27" s="8"/>
      <c r="AL27" s="13"/>
    </row>
    <row r="28" spans="2:39" s="12" customFormat="1" ht="15" customHeight="1">
      <c r="B28" s="253"/>
      <c r="C28" s="255"/>
      <c r="D28" s="256"/>
      <c r="E28" s="137"/>
      <c r="F28" s="154"/>
      <c r="G28" s="138"/>
      <c r="H28" s="138"/>
      <c r="I28" s="138"/>
      <c r="J28" s="138"/>
      <c r="K28" s="151"/>
      <c r="L28" s="137"/>
      <c r="M28" s="138"/>
      <c r="N28" s="138"/>
      <c r="O28" s="138"/>
      <c r="P28" s="138"/>
      <c r="Q28" s="138"/>
      <c r="R28" s="151"/>
      <c r="S28" s="137"/>
      <c r="T28" s="138"/>
      <c r="U28" s="138"/>
      <c r="V28" s="138"/>
      <c r="W28" s="138"/>
      <c r="X28" s="138"/>
      <c r="Y28" s="151"/>
      <c r="Z28" s="137"/>
      <c r="AA28" s="138"/>
      <c r="AB28" s="138"/>
      <c r="AC28" s="138"/>
      <c r="AD28" s="138"/>
      <c r="AE28" s="138"/>
      <c r="AF28" s="152"/>
      <c r="AG28" s="170"/>
      <c r="AH28" s="117"/>
      <c r="AI28" s="283"/>
      <c r="AK28" s="13"/>
      <c r="AL28" s="13"/>
      <c r="AM28" s="13"/>
    </row>
    <row r="29" spans="2:39" s="12" customFormat="1" ht="15" customHeight="1">
      <c r="B29" s="254"/>
      <c r="C29" s="257"/>
      <c r="D29" s="258"/>
      <c r="E29" s="139"/>
      <c r="F29" s="140"/>
      <c r="G29" s="140"/>
      <c r="H29" s="140"/>
      <c r="I29" s="140"/>
      <c r="J29" s="140"/>
      <c r="K29" s="141"/>
      <c r="L29" s="139"/>
      <c r="M29" s="140"/>
      <c r="N29" s="140"/>
      <c r="O29" s="140"/>
      <c r="P29" s="140"/>
      <c r="Q29" s="140"/>
      <c r="R29" s="141"/>
      <c r="S29" s="139"/>
      <c r="T29" s="140"/>
      <c r="U29" s="140"/>
      <c r="V29" s="140"/>
      <c r="W29" s="140"/>
      <c r="X29" s="140"/>
      <c r="Y29" s="141"/>
      <c r="Z29" s="139"/>
      <c r="AA29" s="140"/>
      <c r="AB29" s="140"/>
      <c r="AC29" s="140"/>
      <c r="AD29" s="140"/>
      <c r="AE29" s="140"/>
      <c r="AF29" s="153"/>
      <c r="AG29" s="172">
        <f>SUM(E29:AF29)</f>
        <v>0</v>
      </c>
      <c r="AH29" s="118">
        <f>ROUNDDOWN(AG29/4,1)</f>
        <v>0</v>
      </c>
      <c r="AI29" s="283"/>
      <c r="AK29" s="13"/>
      <c r="AL29" s="13"/>
      <c r="AM29" s="13"/>
    </row>
    <row r="30" spans="2:38" s="12" customFormat="1" ht="15" customHeight="1">
      <c r="B30" s="253"/>
      <c r="C30" s="255"/>
      <c r="D30" s="256"/>
      <c r="E30" s="137"/>
      <c r="F30" s="154"/>
      <c r="G30" s="138"/>
      <c r="H30" s="138"/>
      <c r="I30" s="138"/>
      <c r="J30" s="138"/>
      <c r="K30" s="151"/>
      <c r="L30" s="156"/>
      <c r="M30" s="154"/>
      <c r="N30" s="154"/>
      <c r="O30" s="154"/>
      <c r="P30" s="154"/>
      <c r="Q30" s="154"/>
      <c r="R30" s="155"/>
      <c r="S30" s="156"/>
      <c r="T30" s="154"/>
      <c r="U30" s="154"/>
      <c r="V30" s="154"/>
      <c r="W30" s="154"/>
      <c r="X30" s="154"/>
      <c r="Y30" s="155"/>
      <c r="Z30" s="156"/>
      <c r="AA30" s="154"/>
      <c r="AB30" s="154"/>
      <c r="AC30" s="154"/>
      <c r="AD30" s="154"/>
      <c r="AE30" s="154"/>
      <c r="AF30" s="157"/>
      <c r="AG30" s="170"/>
      <c r="AH30" s="117"/>
      <c r="AI30" s="283"/>
      <c r="AK30" s="13"/>
      <c r="AL30" s="13"/>
    </row>
    <row r="31" spans="2:38" s="12" customFormat="1" ht="15" customHeight="1" thickBot="1">
      <c r="B31" s="254"/>
      <c r="C31" s="257"/>
      <c r="D31" s="258"/>
      <c r="E31" s="139"/>
      <c r="F31" s="140"/>
      <c r="G31" s="140"/>
      <c r="H31" s="140"/>
      <c r="I31" s="140"/>
      <c r="J31" s="140"/>
      <c r="K31" s="141"/>
      <c r="L31" s="142"/>
      <c r="M31" s="143"/>
      <c r="N31" s="143"/>
      <c r="O31" s="143"/>
      <c r="P31" s="143"/>
      <c r="Q31" s="143"/>
      <c r="R31" s="144"/>
      <c r="S31" s="142"/>
      <c r="T31" s="143"/>
      <c r="U31" s="143"/>
      <c r="V31" s="143"/>
      <c r="W31" s="143"/>
      <c r="X31" s="143"/>
      <c r="Y31" s="144"/>
      <c r="Z31" s="142"/>
      <c r="AA31" s="143"/>
      <c r="AB31" s="143"/>
      <c r="AC31" s="143"/>
      <c r="AD31" s="143"/>
      <c r="AE31" s="143"/>
      <c r="AF31" s="158"/>
      <c r="AG31" s="172">
        <f>SUM(E31:AF31)</f>
        <v>0</v>
      </c>
      <c r="AH31" s="118">
        <f>ROUNDDOWN(AG31/4,1)</f>
        <v>0</v>
      </c>
      <c r="AI31" s="283"/>
      <c r="AK31" s="8"/>
      <c r="AL31" s="13"/>
    </row>
    <row r="32" spans="2:38" s="12" customFormat="1" ht="19.5" customHeight="1" thickBot="1">
      <c r="B32" s="269" t="s">
        <v>82</v>
      </c>
      <c r="C32" s="270"/>
      <c r="D32" s="271"/>
      <c r="E32" s="159">
        <f>SUM(E12:E31)</f>
        <v>0</v>
      </c>
      <c r="F32" s="160">
        <f aca="true" t="shared" si="0" ref="F32:AF32">SUM(F12:F31)</f>
        <v>0</v>
      </c>
      <c r="G32" s="160">
        <f t="shared" si="0"/>
        <v>0</v>
      </c>
      <c r="H32" s="160">
        <f t="shared" si="0"/>
        <v>0</v>
      </c>
      <c r="I32" s="160">
        <f t="shared" si="0"/>
        <v>0</v>
      </c>
      <c r="J32" s="160">
        <f t="shared" si="0"/>
        <v>0</v>
      </c>
      <c r="K32" s="161">
        <f t="shared" si="0"/>
        <v>0</v>
      </c>
      <c r="L32" s="162">
        <f t="shared" si="0"/>
        <v>0</v>
      </c>
      <c r="M32" s="160">
        <f t="shared" si="0"/>
        <v>0</v>
      </c>
      <c r="N32" s="160">
        <f t="shared" si="0"/>
        <v>0</v>
      </c>
      <c r="O32" s="160">
        <f t="shared" si="0"/>
        <v>0</v>
      </c>
      <c r="P32" s="160">
        <f t="shared" si="0"/>
        <v>0</v>
      </c>
      <c r="Q32" s="160">
        <f t="shared" si="0"/>
        <v>0</v>
      </c>
      <c r="R32" s="163">
        <f t="shared" si="0"/>
        <v>0</v>
      </c>
      <c r="S32" s="159">
        <f t="shared" si="0"/>
        <v>0</v>
      </c>
      <c r="T32" s="160">
        <f t="shared" si="0"/>
        <v>0</v>
      </c>
      <c r="U32" s="160">
        <f t="shared" si="0"/>
        <v>0</v>
      </c>
      <c r="V32" s="160">
        <f t="shared" si="0"/>
        <v>0</v>
      </c>
      <c r="W32" s="160">
        <f t="shared" si="0"/>
        <v>0</v>
      </c>
      <c r="X32" s="160">
        <f t="shared" si="0"/>
        <v>0</v>
      </c>
      <c r="Y32" s="161">
        <f t="shared" si="0"/>
        <v>0</v>
      </c>
      <c r="Z32" s="162">
        <f t="shared" si="0"/>
        <v>0</v>
      </c>
      <c r="AA32" s="160">
        <f t="shared" si="0"/>
        <v>0</v>
      </c>
      <c r="AB32" s="160">
        <f t="shared" si="0"/>
        <v>0</v>
      </c>
      <c r="AC32" s="160">
        <f t="shared" si="0"/>
        <v>0</v>
      </c>
      <c r="AD32" s="160">
        <f t="shared" si="0"/>
        <v>0</v>
      </c>
      <c r="AE32" s="160">
        <f t="shared" si="0"/>
        <v>0</v>
      </c>
      <c r="AF32" s="163">
        <f t="shared" si="0"/>
        <v>0</v>
      </c>
      <c r="AG32" s="173">
        <f>SUM(E32:AF32)</f>
        <v>0</v>
      </c>
      <c r="AH32" s="43">
        <f>ROUNDDOWN(AG32/4,1)</f>
        <v>0</v>
      </c>
      <c r="AI32" s="23">
        <f>ROUNDDOWN(AH32/40,1)</f>
        <v>0</v>
      </c>
      <c r="AK32" s="13"/>
      <c r="AL32" s="13"/>
    </row>
    <row r="33" spans="2:38" s="12" customFormat="1" ht="15" customHeight="1">
      <c r="B33" s="253"/>
      <c r="C33" s="255"/>
      <c r="D33" s="256"/>
      <c r="E33" s="137"/>
      <c r="F33" s="138"/>
      <c r="G33" s="138"/>
      <c r="H33" s="138"/>
      <c r="I33" s="138"/>
      <c r="J33" s="138"/>
      <c r="K33" s="151"/>
      <c r="L33" s="137"/>
      <c r="M33" s="138"/>
      <c r="N33" s="138"/>
      <c r="O33" s="138"/>
      <c r="P33" s="138"/>
      <c r="Q33" s="138"/>
      <c r="R33" s="151"/>
      <c r="S33" s="137"/>
      <c r="T33" s="138"/>
      <c r="U33" s="138"/>
      <c r="V33" s="138"/>
      <c r="W33" s="138"/>
      <c r="X33" s="138"/>
      <c r="Y33" s="151"/>
      <c r="Z33" s="137"/>
      <c r="AA33" s="138"/>
      <c r="AB33" s="138"/>
      <c r="AC33" s="138"/>
      <c r="AD33" s="138"/>
      <c r="AE33" s="138"/>
      <c r="AF33" s="152"/>
      <c r="AG33" s="72"/>
      <c r="AH33" s="117"/>
      <c r="AI33" s="283">
        <f>ROUNDDOWN(SUM(AH33:AH42)/40,1)</f>
        <v>0</v>
      </c>
      <c r="AK33" s="13"/>
      <c r="AL33" s="13"/>
    </row>
    <row r="34" spans="2:38" s="12" customFormat="1" ht="15" customHeight="1">
      <c r="B34" s="254"/>
      <c r="C34" s="257"/>
      <c r="D34" s="258"/>
      <c r="E34" s="139"/>
      <c r="F34" s="140"/>
      <c r="G34" s="140"/>
      <c r="H34" s="140"/>
      <c r="I34" s="140"/>
      <c r="J34" s="140"/>
      <c r="K34" s="141"/>
      <c r="L34" s="139"/>
      <c r="M34" s="140"/>
      <c r="N34" s="140"/>
      <c r="O34" s="140"/>
      <c r="P34" s="140"/>
      <c r="Q34" s="140"/>
      <c r="R34" s="141"/>
      <c r="S34" s="139"/>
      <c r="T34" s="140"/>
      <c r="U34" s="140"/>
      <c r="V34" s="140"/>
      <c r="W34" s="140"/>
      <c r="X34" s="140"/>
      <c r="Y34" s="141"/>
      <c r="Z34" s="139"/>
      <c r="AA34" s="140"/>
      <c r="AB34" s="140"/>
      <c r="AC34" s="140"/>
      <c r="AD34" s="140"/>
      <c r="AE34" s="140"/>
      <c r="AF34" s="153"/>
      <c r="AG34" s="171">
        <f>SUM(E34:AF34)</f>
        <v>0</v>
      </c>
      <c r="AH34" s="111">
        <f>ROUNDDOWN(AG34/4,1)</f>
        <v>0</v>
      </c>
      <c r="AI34" s="283"/>
      <c r="AK34" s="13"/>
      <c r="AL34" s="13"/>
    </row>
    <row r="35" spans="2:38" s="12" customFormat="1" ht="15" customHeight="1">
      <c r="B35" s="253"/>
      <c r="C35" s="255"/>
      <c r="D35" s="256"/>
      <c r="E35" s="137"/>
      <c r="F35" s="138"/>
      <c r="G35" s="138"/>
      <c r="H35" s="138"/>
      <c r="I35" s="138"/>
      <c r="J35" s="138"/>
      <c r="K35" s="151"/>
      <c r="L35" s="137"/>
      <c r="M35" s="138"/>
      <c r="N35" s="138"/>
      <c r="O35" s="138"/>
      <c r="P35" s="138"/>
      <c r="Q35" s="138"/>
      <c r="R35" s="151"/>
      <c r="S35" s="137"/>
      <c r="T35" s="138"/>
      <c r="U35" s="138"/>
      <c r="V35" s="138"/>
      <c r="W35" s="138"/>
      <c r="X35" s="138"/>
      <c r="Y35" s="151"/>
      <c r="Z35" s="137"/>
      <c r="AA35" s="138"/>
      <c r="AB35" s="138"/>
      <c r="AC35" s="138"/>
      <c r="AD35" s="138"/>
      <c r="AE35" s="138"/>
      <c r="AF35" s="152"/>
      <c r="AG35" s="170"/>
      <c r="AH35" s="117"/>
      <c r="AI35" s="283"/>
      <c r="AK35" s="13"/>
      <c r="AL35" s="13"/>
    </row>
    <row r="36" spans="2:38" s="12" customFormat="1" ht="15" customHeight="1">
      <c r="B36" s="254"/>
      <c r="C36" s="257"/>
      <c r="D36" s="258"/>
      <c r="E36" s="139"/>
      <c r="F36" s="140"/>
      <c r="G36" s="140"/>
      <c r="H36" s="140"/>
      <c r="I36" s="140"/>
      <c r="J36" s="140"/>
      <c r="K36" s="141"/>
      <c r="L36" s="139"/>
      <c r="M36" s="140"/>
      <c r="N36" s="140"/>
      <c r="O36" s="140"/>
      <c r="P36" s="140"/>
      <c r="Q36" s="140"/>
      <c r="R36" s="141"/>
      <c r="S36" s="139"/>
      <c r="T36" s="140"/>
      <c r="U36" s="140"/>
      <c r="V36" s="140"/>
      <c r="W36" s="140"/>
      <c r="X36" s="140"/>
      <c r="Y36" s="141"/>
      <c r="Z36" s="139"/>
      <c r="AA36" s="140"/>
      <c r="AB36" s="140"/>
      <c r="AC36" s="140"/>
      <c r="AD36" s="140"/>
      <c r="AE36" s="140"/>
      <c r="AF36" s="153"/>
      <c r="AG36" s="171">
        <f>SUM(E36:AF36)</f>
        <v>0</v>
      </c>
      <c r="AH36" s="111">
        <f>ROUNDDOWN(AG36/4,1)</f>
        <v>0</v>
      </c>
      <c r="AI36" s="283"/>
      <c r="AK36" s="13"/>
      <c r="AL36" s="13"/>
    </row>
    <row r="37" spans="2:38" s="12" customFormat="1" ht="15" customHeight="1">
      <c r="B37" s="253"/>
      <c r="C37" s="255"/>
      <c r="D37" s="256"/>
      <c r="E37" s="137"/>
      <c r="F37" s="138"/>
      <c r="G37" s="138"/>
      <c r="H37" s="138"/>
      <c r="I37" s="138"/>
      <c r="J37" s="138"/>
      <c r="K37" s="151"/>
      <c r="L37" s="137"/>
      <c r="M37" s="138"/>
      <c r="N37" s="138"/>
      <c r="O37" s="138"/>
      <c r="P37" s="138"/>
      <c r="Q37" s="138"/>
      <c r="R37" s="151"/>
      <c r="S37" s="137"/>
      <c r="T37" s="138"/>
      <c r="U37" s="138"/>
      <c r="V37" s="138"/>
      <c r="W37" s="138"/>
      <c r="X37" s="138"/>
      <c r="Y37" s="151"/>
      <c r="Z37" s="137"/>
      <c r="AA37" s="138"/>
      <c r="AB37" s="138"/>
      <c r="AC37" s="138"/>
      <c r="AD37" s="138"/>
      <c r="AE37" s="138"/>
      <c r="AF37" s="152"/>
      <c r="AG37" s="170"/>
      <c r="AH37" s="117"/>
      <c r="AI37" s="283"/>
      <c r="AK37" s="13"/>
      <c r="AL37" s="13"/>
    </row>
    <row r="38" spans="2:38" s="12" customFormat="1" ht="15" customHeight="1">
      <c r="B38" s="254"/>
      <c r="C38" s="257"/>
      <c r="D38" s="258"/>
      <c r="E38" s="139"/>
      <c r="F38" s="140"/>
      <c r="G38" s="140"/>
      <c r="H38" s="140"/>
      <c r="I38" s="140"/>
      <c r="J38" s="140"/>
      <c r="K38" s="141"/>
      <c r="L38" s="139"/>
      <c r="M38" s="140"/>
      <c r="N38" s="140"/>
      <c r="O38" s="140"/>
      <c r="P38" s="140"/>
      <c r="Q38" s="140"/>
      <c r="R38" s="141"/>
      <c r="S38" s="139"/>
      <c r="T38" s="140"/>
      <c r="U38" s="140"/>
      <c r="V38" s="140"/>
      <c r="W38" s="140"/>
      <c r="X38" s="140"/>
      <c r="Y38" s="141"/>
      <c r="Z38" s="139"/>
      <c r="AA38" s="140"/>
      <c r="AB38" s="140"/>
      <c r="AC38" s="140"/>
      <c r="AD38" s="140"/>
      <c r="AE38" s="140"/>
      <c r="AF38" s="153"/>
      <c r="AG38" s="171">
        <f>SUM(E38:AF38)</f>
        <v>0</v>
      </c>
      <c r="AH38" s="111">
        <f>ROUNDDOWN(AG38/4,1)</f>
        <v>0</v>
      </c>
      <c r="AI38" s="283"/>
      <c r="AK38" s="13"/>
      <c r="AL38" s="13"/>
    </row>
    <row r="39" spans="2:38" s="12" customFormat="1" ht="15" customHeight="1">
      <c r="B39" s="253"/>
      <c r="C39" s="255"/>
      <c r="D39" s="256"/>
      <c r="E39" s="58"/>
      <c r="F39" s="59"/>
      <c r="G39" s="59"/>
      <c r="H39" s="59"/>
      <c r="I39" s="59"/>
      <c r="J39" s="59"/>
      <c r="K39" s="75"/>
      <c r="L39" s="58"/>
      <c r="M39" s="59"/>
      <c r="N39" s="59"/>
      <c r="O39" s="59"/>
      <c r="P39" s="59"/>
      <c r="Q39" s="59"/>
      <c r="R39" s="75"/>
      <c r="S39" s="58"/>
      <c r="T39" s="59"/>
      <c r="U39" s="59"/>
      <c r="V39" s="59"/>
      <c r="W39" s="59"/>
      <c r="X39" s="59"/>
      <c r="Y39" s="75"/>
      <c r="Z39" s="58"/>
      <c r="AA39" s="59"/>
      <c r="AB39" s="59"/>
      <c r="AC39" s="59"/>
      <c r="AD39" s="59"/>
      <c r="AE39" s="59"/>
      <c r="AF39" s="67"/>
      <c r="AG39" s="170"/>
      <c r="AH39" s="117"/>
      <c r="AI39" s="283"/>
      <c r="AK39" s="13"/>
      <c r="AL39" s="13"/>
    </row>
    <row r="40" spans="2:38" s="12" customFormat="1" ht="15" customHeight="1">
      <c r="B40" s="254"/>
      <c r="C40" s="257"/>
      <c r="D40" s="258"/>
      <c r="E40" s="54"/>
      <c r="F40" s="55"/>
      <c r="G40" s="55"/>
      <c r="H40" s="55"/>
      <c r="I40" s="55"/>
      <c r="J40" s="55"/>
      <c r="K40" s="56"/>
      <c r="L40" s="54"/>
      <c r="M40" s="55"/>
      <c r="N40" s="55"/>
      <c r="O40" s="55"/>
      <c r="P40" s="55"/>
      <c r="Q40" s="55"/>
      <c r="R40" s="56"/>
      <c r="S40" s="54"/>
      <c r="T40" s="55"/>
      <c r="U40" s="55"/>
      <c r="V40" s="55"/>
      <c r="W40" s="55"/>
      <c r="X40" s="55"/>
      <c r="Y40" s="56"/>
      <c r="Z40" s="54"/>
      <c r="AA40" s="55"/>
      <c r="AB40" s="55"/>
      <c r="AC40" s="55"/>
      <c r="AD40" s="55"/>
      <c r="AE40" s="55"/>
      <c r="AF40" s="66"/>
      <c r="AG40" s="171">
        <f>SUM(E40:AF40)</f>
        <v>0</v>
      </c>
      <c r="AH40" s="111">
        <f>ROUNDDOWN(AG40/4,1)</f>
        <v>0</v>
      </c>
      <c r="AI40" s="283"/>
      <c r="AK40" s="13"/>
      <c r="AL40" s="13"/>
    </row>
    <row r="41" spans="2:38" s="12" customFormat="1" ht="15" customHeight="1">
      <c r="B41" s="253"/>
      <c r="C41" s="255"/>
      <c r="D41" s="256"/>
      <c r="E41" s="58"/>
      <c r="F41" s="53"/>
      <c r="G41" s="59"/>
      <c r="H41" s="59"/>
      <c r="I41" s="59"/>
      <c r="J41" s="59"/>
      <c r="K41" s="75"/>
      <c r="L41" s="58"/>
      <c r="M41" s="59"/>
      <c r="N41" s="59"/>
      <c r="O41" s="59"/>
      <c r="P41" s="59"/>
      <c r="Q41" s="59"/>
      <c r="R41" s="75"/>
      <c r="S41" s="58"/>
      <c r="T41" s="59"/>
      <c r="U41" s="59"/>
      <c r="V41" s="59"/>
      <c r="W41" s="59"/>
      <c r="X41" s="59"/>
      <c r="Y41" s="75"/>
      <c r="Z41" s="58"/>
      <c r="AA41" s="59"/>
      <c r="AB41" s="59"/>
      <c r="AC41" s="59"/>
      <c r="AD41" s="59"/>
      <c r="AE41" s="59"/>
      <c r="AF41" s="67"/>
      <c r="AG41" s="170"/>
      <c r="AH41" s="117"/>
      <c r="AI41" s="283"/>
      <c r="AK41" s="13"/>
      <c r="AL41" s="13"/>
    </row>
    <row r="42" spans="2:38" s="12" customFormat="1" ht="15" customHeight="1" thickBot="1">
      <c r="B42" s="286"/>
      <c r="C42" s="281"/>
      <c r="D42" s="282"/>
      <c r="E42" s="78"/>
      <c r="F42" s="68"/>
      <c r="G42" s="68"/>
      <c r="H42" s="68"/>
      <c r="I42" s="68"/>
      <c r="J42" s="68"/>
      <c r="K42" s="76"/>
      <c r="L42" s="78"/>
      <c r="M42" s="68"/>
      <c r="N42" s="68"/>
      <c r="O42" s="68"/>
      <c r="P42" s="68"/>
      <c r="Q42" s="68"/>
      <c r="R42" s="76"/>
      <c r="S42" s="78"/>
      <c r="T42" s="68"/>
      <c r="U42" s="68"/>
      <c r="V42" s="68"/>
      <c r="W42" s="68"/>
      <c r="X42" s="68"/>
      <c r="Y42" s="76"/>
      <c r="Z42" s="78"/>
      <c r="AA42" s="68"/>
      <c r="AB42" s="68"/>
      <c r="AC42" s="68"/>
      <c r="AD42" s="68"/>
      <c r="AE42" s="68"/>
      <c r="AF42" s="70"/>
      <c r="AG42" s="175">
        <f aca="true" t="shared" si="1" ref="AG42:AG47">SUM(E42:AF42)</f>
        <v>0</v>
      </c>
      <c r="AH42" s="120">
        <f>ROUNDDOWN(AG42/4,1)</f>
        <v>0</v>
      </c>
      <c r="AI42" s="285"/>
      <c r="AK42" s="13"/>
      <c r="AL42" s="13"/>
    </row>
    <row r="43" spans="2:38" s="12" customFormat="1" ht="19.5" customHeight="1" thickBot="1">
      <c r="B43" s="269" t="s">
        <v>81</v>
      </c>
      <c r="C43" s="270"/>
      <c r="D43" s="271"/>
      <c r="E43" s="127">
        <f>SUM(E33:E42)</f>
        <v>0</v>
      </c>
      <c r="F43" s="128">
        <f aca="true" t="shared" si="2" ref="F43:AF43">SUM(F33:F42)</f>
        <v>0</v>
      </c>
      <c r="G43" s="128">
        <f>SUM(G33:G42)</f>
        <v>0</v>
      </c>
      <c r="H43" s="128">
        <f t="shared" si="2"/>
        <v>0</v>
      </c>
      <c r="I43" s="128">
        <f t="shared" si="2"/>
        <v>0</v>
      </c>
      <c r="J43" s="128">
        <f t="shared" si="2"/>
        <v>0</v>
      </c>
      <c r="K43" s="129">
        <f t="shared" si="2"/>
        <v>0</v>
      </c>
      <c r="L43" s="130">
        <f t="shared" si="2"/>
        <v>0</v>
      </c>
      <c r="M43" s="128">
        <f t="shared" si="2"/>
        <v>0</v>
      </c>
      <c r="N43" s="128">
        <f t="shared" si="2"/>
        <v>0</v>
      </c>
      <c r="O43" s="128">
        <f t="shared" si="2"/>
        <v>0</v>
      </c>
      <c r="P43" s="128">
        <f t="shared" si="2"/>
        <v>0</v>
      </c>
      <c r="Q43" s="128">
        <f t="shared" si="2"/>
        <v>0</v>
      </c>
      <c r="R43" s="131">
        <f t="shared" si="2"/>
        <v>0</v>
      </c>
      <c r="S43" s="127">
        <f t="shared" si="2"/>
        <v>0</v>
      </c>
      <c r="T43" s="128">
        <f t="shared" si="2"/>
        <v>0</v>
      </c>
      <c r="U43" s="128">
        <f t="shared" si="2"/>
        <v>0</v>
      </c>
      <c r="V43" s="128">
        <f t="shared" si="2"/>
        <v>0</v>
      </c>
      <c r="W43" s="128">
        <f t="shared" si="2"/>
        <v>0</v>
      </c>
      <c r="X43" s="128">
        <f t="shared" si="2"/>
        <v>0</v>
      </c>
      <c r="Y43" s="129">
        <f t="shared" si="2"/>
        <v>0</v>
      </c>
      <c r="Z43" s="130">
        <f t="shared" si="2"/>
        <v>0</v>
      </c>
      <c r="AA43" s="128">
        <f t="shared" si="2"/>
        <v>0</v>
      </c>
      <c r="AB43" s="128">
        <f t="shared" si="2"/>
        <v>0</v>
      </c>
      <c r="AC43" s="128">
        <f t="shared" si="2"/>
        <v>0</v>
      </c>
      <c r="AD43" s="128">
        <f t="shared" si="2"/>
        <v>0</v>
      </c>
      <c r="AE43" s="128">
        <f t="shared" si="2"/>
        <v>0</v>
      </c>
      <c r="AF43" s="131">
        <f t="shared" si="2"/>
        <v>0</v>
      </c>
      <c r="AG43" s="173">
        <f t="shared" si="1"/>
        <v>0</v>
      </c>
      <c r="AH43" s="43">
        <f>ROUNDDOWN(AG43/4,1)</f>
        <v>0</v>
      </c>
      <c r="AI43" s="120">
        <f>ROUNDDOWN(AH43/40,1)</f>
        <v>0</v>
      </c>
      <c r="AK43" s="13"/>
      <c r="AL43" s="13"/>
    </row>
    <row r="44" spans="2:38" s="12" customFormat="1" ht="19.5" customHeight="1" thickBot="1">
      <c r="B44" s="269" t="s">
        <v>79</v>
      </c>
      <c r="C44" s="270"/>
      <c r="D44" s="271"/>
      <c r="E44" s="127">
        <f>E32+E43</f>
        <v>0</v>
      </c>
      <c r="F44" s="128">
        <f aca="true" t="shared" si="3" ref="F44:AF44">F32+F43</f>
        <v>0</v>
      </c>
      <c r="G44" s="128">
        <f t="shared" si="3"/>
        <v>0</v>
      </c>
      <c r="H44" s="128">
        <f t="shared" si="3"/>
        <v>0</v>
      </c>
      <c r="I44" s="128">
        <f t="shared" si="3"/>
        <v>0</v>
      </c>
      <c r="J44" s="128">
        <f t="shared" si="3"/>
        <v>0</v>
      </c>
      <c r="K44" s="129">
        <f t="shared" si="3"/>
        <v>0</v>
      </c>
      <c r="L44" s="130">
        <f t="shared" si="3"/>
        <v>0</v>
      </c>
      <c r="M44" s="128">
        <f t="shared" si="3"/>
        <v>0</v>
      </c>
      <c r="N44" s="128">
        <f t="shared" si="3"/>
        <v>0</v>
      </c>
      <c r="O44" s="128">
        <f t="shared" si="3"/>
        <v>0</v>
      </c>
      <c r="P44" s="128">
        <f t="shared" si="3"/>
        <v>0</v>
      </c>
      <c r="Q44" s="128">
        <f t="shared" si="3"/>
        <v>0</v>
      </c>
      <c r="R44" s="131">
        <f t="shared" si="3"/>
        <v>0</v>
      </c>
      <c r="S44" s="127">
        <f t="shared" si="3"/>
        <v>0</v>
      </c>
      <c r="T44" s="128">
        <f t="shared" si="3"/>
        <v>0</v>
      </c>
      <c r="U44" s="128">
        <f t="shared" si="3"/>
        <v>0</v>
      </c>
      <c r="V44" s="128">
        <f t="shared" si="3"/>
        <v>0</v>
      </c>
      <c r="W44" s="128">
        <f t="shared" si="3"/>
        <v>0</v>
      </c>
      <c r="X44" s="128">
        <f t="shared" si="3"/>
        <v>0</v>
      </c>
      <c r="Y44" s="129">
        <f t="shared" si="3"/>
        <v>0</v>
      </c>
      <c r="Z44" s="130">
        <f t="shared" si="3"/>
        <v>0</v>
      </c>
      <c r="AA44" s="128">
        <f t="shared" si="3"/>
        <v>0</v>
      </c>
      <c r="AB44" s="128">
        <f t="shared" si="3"/>
        <v>0</v>
      </c>
      <c r="AC44" s="128">
        <f t="shared" si="3"/>
        <v>0</v>
      </c>
      <c r="AD44" s="128">
        <f t="shared" si="3"/>
        <v>0</v>
      </c>
      <c r="AE44" s="128">
        <f t="shared" si="3"/>
        <v>0</v>
      </c>
      <c r="AF44" s="131">
        <f t="shared" si="3"/>
        <v>0</v>
      </c>
      <c r="AG44" s="173">
        <f t="shared" si="1"/>
        <v>0</v>
      </c>
      <c r="AH44" s="43">
        <f>ROUNDDOWN(AG44/4,1)</f>
        <v>0</v>
      </c>
      <c r="AI44" s="43">
        <f>ROUNDDOWN(AH44/40,1)</f>
        <v>0</v>
      </c>
      <c r="AK44" s="13"/>
      <c r="AL44" s="13"/>
    </row>
    <row r="45" spans="2:38" s="12" customFormat="1" ht="19.5" customHeight="1" thickBot="1">
      <c r="B45" s="269" t="s">
        <v>83</v>
      </c>
      <c r="C45" s="270"/>
      <c r="D45" s="271"/>
      <c r="E45" s="132"/>
      <c r="F45" s="133"/>
      <c r="G45" s="133"/>
      <c r="H45" s="133"/>
      <c r="I45" s="133"/>
      <c r="J45" s="133"/>
      <c r="K45" s="134"/>
      <c r="L45" s="135"/>
      <c r="M45" s="133"/>
      <c r="N45" s="133"/>
      <c r="O45" s="133"/>
      <c r="P45" s="133"/>
      <c r="Q45" s="133"/>
      <c r="R45" s="136"/>
      <c r="S45" s="132"/>
      <c r="T45" s="133"/>
      <c r="U45" s="133"/>
      <c r="V45" s="133"/>
      <c r="W45" s="133"/>
      <c r="X45" s="133"/>
      <c r="Y45" s="134"/>
      <c r="Z45" s="135"/>
      <c r="AA45" s="133"/>
      <c r="AB45" s="133"/>
      <c r="AC45" s="133"/>
      <c r="AD45" s="133"/>
      <c r="AE45" s="133"/>
      <c r="AF45" s="136"/>
      <c r="AG45" s="173">
        <f t="shared" si="1"/>
        <v>0</v>
      </c>
      <c r="AH45" s="43">
        <f>ROUNDDOWN(AG45/4,1)</f>
        <v>0</v>
      </c>
      <c r="AI45" s="43">
        <f>ROUNDDOWN(AH45/40,1)</f>
        <v>0</v>
      </c>
      <c r="AK45" s="13"/>
      <c r="AL45" s="13"/>
    </row>
    <row r="46" spans="2:38" s="44" customFormat="1" ht="19.5" customHeight="1" thickBot="1">
      <c r="B46" s="269" t="s">
        <v>84</v>
      </c>
      <c r="C46" s="270"/>
      <c r="D46" s="271"/>
      <c r="E46" s="127">
        <f>E44-E45</f>
        <v>0</v>
      </c>
      <c r="F46" s="128">
        <f aca="true" t="shared" si="4" ref="F46:AF46">F44-F45</f>
        <v>0</v>
      </c>
      <c r="G46" s="128">
        <f t="shared" si="4"/>
        <v>0</v>
      </c>
      <c r="H46" s="128">
        <f t="shared" si="4"/>
        <v>0</v>
      </c>
      <c r="I46" s="128">
        <f t="shared" si="4"/>
        <v>0</v>
      </c>
      <c r="J46" s="128">
        <f t="shared" si="4"/>
        <v>0</v>
      </c>
      <c r="K46" s="129">
        <f t="shared" si="4"/>
        <v>0</v>
      </c>
      <c r="L46" s="130">
        <f t="shared" si="4"/>
        <v>0</v>
      </c>
      <c r="M46" s="128">
        <f t="shared" si="4"/>
        <v>0</v>
      </c>
      <c r="N46" s="128">
        <f t="shared" si="4"/>
        <v>0</v>
      </c>
      <c r="O46" s="128">
        <f t="shared" si="4"/>
        <v>0</v>
      </c>
      <c r="P46" s="128">
        <f t="shared" si="4"/>
        <v>0</v>
      </c>
      <c r="Q46" s="128">
        <f t="shared" si="4"/>
        <v>0</v>
      </c>
      <c r="R46" s="131">
        <f t="shared" si="4"/>
        <v>0</v>
      </c>
      <c r="S46" s="127">
        <f t="shared" si="4"/>
        <v>0</v>
      </c>
      <c r="T46" s="128">
        <f t="shared" si="4"/>
        <v>0</v>
      </c>
      <c r="U46" s="128">
        <f t="shared" si="4"/>
        <v>0</v>
      </c>
      <c r="V46" s="128">
        <f t="shared" si="4"/>
        <v>0</v>
      </c>
      <c r="W46" s="128">
        <f t="shared" si="4"/>
        <v>0</v>
      </c>
      <c r="X46" s="128">
        <f t="shared" si="4"/>
        <v>0</v>
      </c>
      <c r="Y46" s="129">
        <f t="shared" si="4"/>
        <v>0</v>
      </c>
      <c r="Z46" s="130">
        <f t="shared" si="4"/>
        <v>0</v>
      </c>
      <c r="AA46" s="128">
        <f t="shared" si="4"/>
        <v>0</v>
      </c>
      <c r="AB46" s="128">
        <f t="shared" si="4"/>
        <v>0</v>
      </c>
      <c r="AC46" s="128">
        <f t="shared" si="4"/>
        <v>0</v>
      </c>
      <c r="AD46" s="128">
        <f t="shared" si="4"/>
        <v>0</v>
      </c>
      <c r="AE46" s="128">
        <f t="shared" si="4"/>
        <v>0</v>
      </c>
      <c r="AF46" s="131">
        <f t="shared" si="4"/>
        <v>0</v>
      </c>
      <c r="AG46" s="173">
        <f t="shared" si="1"/>
        <v>0</v>
      </c>
      <c r="AH46" s="43">
        <f>ROUNDDOWN(AG46/4,1)</f>
        <v>0</v>
      </c>
      <c r="AI46" s="43">
        <f>ROUNDDOWN(AH46/40,1)</f>
        <v>0</v>
      </c>
      <c r="AK46" s="45"/>
      <c r="AL46" s="45"/>
    </row>
    <row r="47" spans="2:38" s="12" customFormat="1" ht="19.5" customHeight="1" thickBot="1">
      <c r="B47" s="269" t="s">
        <v>100</v>
      </c>
      <c r="C47" s="270"/>
      <c r="D47" s="271"/>
      <c r="E47" s="132"/>
      <c r="F47" s="133"/>
      <c r="G47" s="133"/>
      <c r="H47" s="133"/>
      <c r="I47" s="133"/>
      <c r="J47" s="133"/>
      <c r="K47" s="134"/>
      <c r="L47" s="135"/>
      <c r="M47" s="133"/>
      <c r="N47" s="133"/>
      <c r="O47" s="133"/>
      <c r="P47" s="133"/>
      <c r="Q47" s="133"/>
      <c r="R47" s="136"/>
      <c r="S47" s="132"/>
      <c r="T47" s="133"/>
      <c r="U47" s="133"/>
      <c r="V47" s="133"/>
      <c r="W47" s="133"/>
      <c r="X47" s="133"/>
      <c r="Y47" s="134"/>
      <c r="Z47" s="135"/>
      <c r="AA47" s="133"/>
      <c r="AB47" s="133"/>
      <c r="AC47" s="133"/>
      <c r="AD47" s="133"/>
      <c r="AE47" s="133"/>
      <c r="AF47" s="136"/>
      <c r="AG47" s="173">
        <f t="shared" si="1"/>
        <v>0</v>
      </c>
      <c r="AH47" s="43" t="s">
        <v>101</v>
      </c>
      <c r="AI47" s="174" t="s">
        <v>101</v>
      </c>
      <c r="AK47" s="13"/>
      <c r="AL47" s="13"/>
    </row>
    <row r="48" spans="2:35" ht="12.75" customHeight="1">
      <c r="B48" s="4"/>
      <c r="C48" s="5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77"/>
      <c r="AI48" s="5"/>
    </row>
    <row r="49" spans="2:35" ht="12">
      <c r="B49" s="2" t="s">
        <v>6</v>
      </c>
      <c r="C49" s="112">
        <v>1</v>
      </c>
      <c r="D49" s="279" t="s">
        <v>80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</row>
    <row r="50" spans="2:35" ht="12">
      <c r="B50" s="3"/>
      <c r="C50" s="112">
        <v>2</v>
      </c>
      <c r="D50" s="280" t="s">
        <v>54</v>
      </c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</row>
    <row r="51" spans="2:35" ht="12">
      <c r="B51" s="3"/>
      <c r="C51" s="3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</row>
    <row r="52" spans="2:35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78"/>
      <c r="AI52" s="3"/>
    </row>
    <row r="54" spans="4:35" ht="12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179"/>
      <c r="AI54" s="34"/>
    </row>
    <row r="55" spans="2:35" ht="12">
      <c r="B55" s="9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79"/>
      <c r="AI55" s="34"/>
    </row>
    <row r="56" ht="12">
      <c r="B56" s="1" t="s">
        <v>44</v>
      </c>
    </row>
    <row r="57" ht="12">
      <c r="B57" s="9" t="s">
        <v>17</v>
      </c>
    </row>
    <row r="58" ht="12">
      <c r="B58" s="9" t="s">
        <v>18</v>
      </c>
    </row>
    <row r="59" ht="12">
      <c r="B59" s="9" t="s">
        <v>19</v>
      </c>
    </row>
    <row r="60" ht="12">
      <c r="B60" s="9" t="s">
        <v>45</v>
      </c>
    </row>
    <row r="64" spans="4:32" ht="12">
      <c r="D64" s="84" t="s">
        <v>9</v>
      </c>
      <c r="E64" s="1">
        <f>COUNTIF(E12:E31,"④")</f>
        <v>0</v>
      </c>
      <c r="F64" s="1">
        <f aca="true" t="shared" si="5" ref="F64:AF64">COUNTIF(F12:F31,"④")</f>
        <v>0</v>
      </c>
      <c r="G64" s="1">
        <f t="shared" si="5"/>
        <v>0</v>
      </c>
      <c r="H64" s="1">
        <f t="shared" si="5"/>
        <v>0</v>
      </c>
      <c r="I64" s="1">
        <f t="shared" si="5"/>
        <v>0</v>
      </c>
      <c r="J64" s="1">
        <f t="shared" si="5"/>
        <v>0</v>
      </c>
      <c r="K64" s="1">
        <f t="shared" si="5"/>
        <v>0</v>
      </c>
      <c r="L64" s="1">
        <f t="shared" si="5"/>
        <v>0</v>
      </c>
      <c r="M64" s="1">
        <f t="shared" si="5"/>
        <v>0</v>
      </c>
      <c r="N64" s="1">
        <f t="shared" si="5"/>
        <v>0</v>
      </c>
      <c r="O64" s="1">
        <f t="shared" si="5"/>
        <v>0</v>
      </c>
      <c r="P64" s="1">
        <f t="shared" si="5"/>
        <v>0</v>
      </c>
      <c r="Q64" s="1">
        <f t="shared" si="5"/>
        <v>0</v>
      </c>
      <c r="R64" s="1">
        <f t="shared" si="5"/>
        <v>0</v>
      </c>
      <c r="S64" s="1">
        <f t="shared" si="5"/>
        <v>0</v>
      </c>
      <c r="T64" s="1">
        <f t="shared" si="5"/>
        <v>0</v>
      </c>
      <c r="U64" s="1">
        <f t="shared" si="5"/>
        <v>0</v>
      </c>
      <c r="V64" s="1">
        <f t="shared" si="5"/>
        <v>0</v>
      </c>
      <c r="W64" s="1">
        <f t="shared" si="5"/>
        <v>0</v>
      </c>
      <c r="X64" s="1">
        <f t="shared" si="5"/>
        <v>0</v>
      </c>
      <c r="Y64" s="1">
        <f t="shared" si="5"/>
        <v>0</v>
      </c>
      <c r="Z64" s="1">
        <f t="shared" si="5"/>
        <v>0</v>
      </c>
      <c r="AA64" s="1">
        <f t="shared" si="5"/>
        <v>0</v>
      </c>
      <c r="AB64" s="1">
        <f t="shared" si="5"/>
        <v>0</v>
      </c>
      <c r="AC64" s="1">
        <f t="shared" si="5"/>
        <v>0</v>
      </c>
      <c r="AD64" s="1">
        <f t="shared" si="5"/>
        <v>0</v>
      </c>
      <c r="AE64" s="1">
        <f t="shared" si="5"/>
        <v>0</v>
      </c>
      <c r="AF64" s="1">
        <f t="shared" si="5"/>
        <v>0</v>
      </c>
    </row>
    <row r="65" spans="4:32" ht="12">
      <c r="D65" s="84"/>
      <c r="E65" s="1">
        <f>E64*2</f>
        <v>0</v>
      </c>
      <c r="F65" s="1">
        <f aca="true" t="shared" si="6" ref="F65:AF65">F64*2</f>
        <v>0</v>
      </c>
      <c r="G65" s="1">
        <f t="shared" si="6"/>
        <v>0</v>
      </c>
      <c r="H65" s="1">
        <f t="shared" si="6"/>
        <v>0</v>
      </c>
      <c r="I65" s="1">
        <f t="shared" si="6"/>
        <v>0</v>
      </c>
      <c r="J65" s="1">
        <f t="shared" si="6"/>
        <v>0</v>
      </c>
      <c r="K65" s="1">
        <f t="shared" si="6"/>
        <v>0</v>
      </c>
      <c r="L65" s="1">
        <f t="shared" si="6"/>
        <v>0</v>
      </c>
      <c r="M65" s="1">
        <f t="shared" si="6"/>
        <v>0</v>
      </c>
      <c r="N65" s="1">
        <f t="shared" si="6"/>
        <v>0</v>
      </c>
      <c r="O65" s="1">
        <f t="shared" si="6"/>
        <v>0</v>
      </c>
      <c r="P65" s="1">
        <f t="shared" si="6"/>
        <v>0</v>
      </c>
      <c r="Q65" s="1">
        <f t="shared" si="6"/>
        <v>0</v>
      </c>
      <c r="R65" s="1">
        <f t="shared" si="6"/>
        <v>0</v>
      </c>
      <c r="S65" s="1">
        <f t="shared" si="6"/>
        <v>0</v>
      </c>
      <c r="T65" s="1">
        <f t="shared" si="6"/>
        <v>0</v>
      </c>
      <c r="U65" s="1">
        <f t="shared" si="6"/>
        <v>0</v>
      </c>
      <c r="V65" s="1">
        <f t="shared" si="6"/>
        <v>0</v>
      </c>
      <c r="W65" s="1">
        <f t="shared" si="6"/>
        <v>0</v>
      </c>
      <c r="X65" s="1">
        <f t="shared" si="6"/>
        <v>0</v>
      </c>
      <c r="Y65" s="1">
        <f t="shared" si="6"/>
        <v>0</v>
      </c>
      <c r="Z65" s="1">
        <f t="shared" si="6"/>
        <v>0</v>
      </c>
      <c r="AA65" s="1">
        <f t="shared" si="6"/>
        <v>0</v>
      </c>
      <c r="AB65" s="1">
        <f t="shared" si="6"/>
        <v>0</v>
      </c>
      <c r="AC65" s="1">
        <f t="shared" si="6"/>
        <v>0</v>
      </c>
      <c r="AD65" s="1">
        <f t="shared" si="6"/>
        <v>0</v>
      </c>
      <c r="AE65" s="1">
        <f t="shared" si="6"/>
        <v>0</v>
      </c>
      <c r="AF65" s="1">
        <f t="shared" si="6"/>
        <v>0</v>
      </c>
    </row>
    <row r="66" ht="12">
      <c r="D66" s="84"/>
    </row>
    <row r="67" spans="4:32" ht="12">
      <c r="D67" s="84" t="s">
        <v>34</v>
      </c>
      <c r="E67" s="1">
        <f>COUNTIF(E12:E31,"⑤")</f>
        <v>0</v>
      </c>
      <c r="F67" s="1">
        <f aca="true" t="shared" si="7" ref="F67:AF67">COUNTIF(F12:F31,"⑤")</f>
        <v>0</v>
      </c>
      <c r="G67" s="1">
        <f t="shared" si="7"/>
        <v>0</v>
      </c>
      <c r="H67" s="1">
        <f t="shared" si="7"/>
        <v>0</v>
      </c>
      <c r="I67" s="1">
        <f t="shared" si="7"/>
        <v>0</v>
      </c>
      <c r="J67" s="1">
        <f t="shared" si="7"/>
        <v>0</v>
      </c>
      <c r="K67" s="1">
        <f t="shared" si="7"/>
        <v>0</v>
      </c>
      <c r="L67" s="1">
        <f t="shared" si="7"/>
        <v>0</v>
      </c>
      <c r="M67" s="1">
        <f t="shared" si="7"/>
        <v>0</v>
      </c>
      <c r="N67" s="1">
        <f t="shared" si="7"/>
        <v>0</v>
      </c>
      <c r="O67" s="1">
        <f t="shared" si="7"/>
        <v>0</v>
      </c>
      <c r="P67" s="1">
        <f t="shared" si="7"/>
        <v>0</v>
      </c>
      <c r="Q67" s="1">
        <f t="shared" si="7"/>
        <v>0</v>
      </c>
      <c r="R67" s="1">
        <f t="shared" si="7"/>
        <v>0</v>
      </c>
      <c r="S67" s="1">
        <f t="shared" si="7"/>
        <v>0</v>
      </c>
      <c r="T67" s="1">
        <f t="shared" si="7"/>
        <v>0</v>
      </c>
      <c r="U67" s="1">
        <f t="shared" si="7"/>
        <v>0</v>
      </c>
      <c r="V67" s="1">
        <f t="shared" si="7"/>
        <v>0</v>
      </c>
      <c r="W67" s="1">
        <f t="shared" si="7"/>
        <v>0</v>
      </c>
      <c r="X67" s="1">
        <f t="shared" si="7"/>
        <v>0</v>
      </c>
      <c r="Y67" s="1">
        <f t="shared" si="7"/>
        <v>0</v>
      </c>
      <c r="Z67" s="1">
        <f t="shared" si="7"/>
        <v>0</v>
      </c>
      <c r="AA67" s="1">
        <f t="shared" si="7"/>
        <v>0</v>
      </c>
      <c r="AB67" s="1">
        <f t="shared" si="7"/>
        <v>0</v>
      </c>
      <c r="AC67" s="1">
        <f t="shared" si="7"/>
        <v>0</v>
      </c>
      <c r="AD67" s="1">
        <f t="shared" si="7"/>
        <v>0</v>
      </c>
      <c r="AE67" s="1">
        <f t="shared" si="7"/>
        <v>0</v>
      </c>
      <c r="AF67" s="1">
        <f t="shared" si="7"/>
        <v>0</v>
      </c>
    </row>
    <row r="68" spans="5:32" ht="12">
      <c r="E68" s="1">
        <f>E67*6</f>
        <v>0</v>
      </c>
      <c r="F68" s="1">
        <f aca="true" t="shared" si="8" ref="F68:AF68">F67*6</f>
        <v>0</v>
      </c>
      <c r="G68" s="1">
        <f t="shared" si="8"/>
        <v>0</v>
      </c>
      <c r="H68" s="1">
        <f t="shared" si="8"/>
        <v>0</v>
      </c>
      <c r="I68" s="1">
        <f t="shared" si="8"/>
        <v>0</v>
      </c>
      <c r="J68" s="1">
        <f t="shared" si="8"/>
        <v>0</v>
      </c>
      <c r="K68" s="1">
        <f t="shared" si="8"/>
        <v>0</v>
      </c>
      <c r="L68" s="1">
        <f t="shared" si="8"/>
        <v>0</v>
      </c>
      <c r="M68" s="1">
        <f t="shared" si="8"/>
        <v>0</v>
      </c>
      <c r="N68" s="1">
        <f t="shared" si="8"/>
        <v>0</v>
      </c>
      <c r="O68" s="1">
        <f t="shared" si="8"/>
        <v>0</v>
      </c>
      <c r="P68" s="1">
        <f t="shared" si="8"/>
        <v>0</v>
      </c>
      <c r="Q68" s="1">
        <f t="shared" si="8"/>
        <v>0</v>
      </c>
      <c r="R68" s="1">
        <f t="shared" si="8"/>
        <v>0</v>
      </c>
      <c r="S68" s="1">
        <f t="shared" si="8"/>
        <v>0</v>
      </c>
      <c r="T68" s="1">
        <f t="shared" si="8"/>
        <v>0</v>
      </c>
      <c r="U68" s="1">
        <f t="shared" si="8"/>
        <v>0</v>
      </c>
      <c r="V68" s="1">
        <f t="shared" si="8"/>
        <v>0</v>
      </c>
      <c r="W68" s="1">
        <f t="shared" si="8"/>
        <v>0</v>
      </c>
      <c r="X68" s="1">
        <f t="shared" si="8"/>
        <v>0</v>
      </c>
      <c r="Y68" s="1">
        <f t="shared" si="8"/>
        <v>0</v>
      </c>
      <c r="Z68" s="1">
        <f t="shared" si="8"/>
        <v>0</v>
      </c>
      <c r="AA68" s="1">
        <f t="shared" si="8"/>
        <v>0</v>
      </c>
      <c r="AB68" s="1">
        <f t="shared" si="8"/>
        <v>0</v>
      </c>
      <c r="AC68" s="1">
        <f t="shared" si="8"/>
        <v>0</v>
      </c>
      <c r="AD68" s="1">
        <f t="shared" si="8"/>
        <v>0</v>
      </c>
      <c r="AE68" s="1">
        <f t="shared" si="8"/>
        <v>0</v>
      </c>
      <c r="AF68" s="1">
        <f t="shared" si="8"/>
        <v>0</v>
      </c>
    </row>
    <row r="70" spans="5:32" ht="12">
      <c r="E70" s="1">
        <f>E65+E68</f>
        <v>0</v>
      </c>
      <c r="F70" s="1">
        <f aca="true" t="shared" si="9" ref="F70:AF70">F65+F68</f>
        <v>0</v>
      </c>
      <c r="G70" s="1">
        <f t="shared" si="9"/>
        <v>0</v>
      </c>
      <c r="H70" s="1">
        <f t="shared" si="9"/>
        <v>0</v>
      </c>
      <c r="I70" s="1">
        <f t="shared" si="9"/>
        <v>0</v>
      </c>
      <c r="J70" s="1">
        <f t="shared" si="9"/>
        <v>0</v>
      </c>
      <c r="K70" s="1">
        <f t="shared" si="9"/>
        <v>0</v>
      </c>
      <c r="L70" s="1">
        <f t="shared" si="9"/>
        <v>0</v>
      </c>
      <c r="M70" s="1">
        <f t="shared" si="9"/>
        <v>0</v>
      </c>
      <c r="N70" s="1">
        <f t="shared" si="9"/>
        <v>0</v>
      </c>
      <c r="O70" s="1">
        <f t="shared" si="9"/>
        <v>0</v>
      </c>
      <c r="P70" s="1">
        <f t="shared" si="9"/>
        <v>0</v>
      </c>
      <c r="Q70" s="1">
        <f t="shared" si="9"/>
        <v>0</v>
      </c>
      <c r="R70" s="1">
        <f t="shared" si="9"/>
        <v>0</v>
      </c>
      <c r="S70" s="1">
        <f t="shared" si="9"/>
        <v>0</v>
      </c>
      <c r="T70" s="1">
        <f t="shared" si="9"/>
        <v>0</v>
      </c>
      <c r="U70" s="1">
        <f t="shared" si="9"/>
        <v>0</v>
      </c>
      <c r="V70" s="1">
        <f t="shared" si="9"/>
        <v>0</v>
      </c>
      <c r="W70" s="1">
        <f t="shared" si="9"/>
        <v>0</v>
      </c>
      <c r="X70" s="1">
        <f t="shared" si="9"/>
        <v>0</v>
      </c>
      <c r="Y70" s="1">
        <f t="shared" si="9"/>
        <v>0</v>
      </c>
      <c r="Z70" s="1">
        <f t="shared" si="9"/>
        <v>0</v>
      </c>
      <c r="AA70" s="1">
        <f t="shared" si="9"/>
        <v>0</v>
      </c>
      <c r="AB70" s="1">
        <f t="shared" si="9"/>
        <v>0</v>
      </c>
      <c r="AC70" s="1">
        <f t="shared" si="9"/>
        <v>0</v>
      </c>
      <c r="AD70" s="1">
        <f t="shared" si="9"/>
        <v>0</v>
      </c>
      <c r="AE70" s="1">
        <f t="shared" si="9"/>
        <v>0</v>
      </c>
      <c r="AF70" s="1">
        <f t="shared" si="9"/>
        <v>0</v>
      </c>
    </row>
  </sheetData>
  <sheetProtection/>
  <mergeCells count="58">
    <mergeCell ref="Z1:AM1"/>
    <mergeCell ref="B2:AI2"/>
    <mergeCell ref="B5:B7"/>
    <mergeCell ref="C5:D7"/>
    <mergeCell ref="E5:K5"/>
    <mergeCell ref="L5:R5"/>
    <mergeCell ref="S5:Y5"/>
    <mergeCell ref="Z5:AF5"/>
    <mergeCell ref="AG5:AG7"/>
    <mergeCell ref="AH5:AH7"/>
    <mergeCell ref="AI5:AI7"/>
    <mergeCell ref="B8:B9"/>
    <mergeCell ref="C8:D9"/>
    <mergeCell ref="B10:B11"/>
    <mergeCell ref="C10:D11"/>
    <mergeCell ref="B12:B13"/>
    <mergeCell ref="C12:D13"/>
    <mergeCell ref="AI12:AI31"/>
    <mergeCell ref="B14:B15"/>
    <mergeCell ref="C14:D15"/>
    <mergeCell ref="B16:B17"/>
    <mergeCell ref="C16:D17"/>
    <mergeCell ref="B18:B19"/>
    <mergeCell ref="C18:D19"/>
    <mergeCell ref="AK19:AM20"/>
    <mergeCell ref="B20:B21"/>
    <mergeCell ref="C20:D21"/>
    <mergeCell ref="B22:B23"/>
    <mergeCell ref="C22:D23"/>
    <mergeCell ref="B24:B25"/>
    <mergeCell ref="C24:D25"/>
    <mergeCell ref="AK24:AL25"/>
    <mergeCell ref="B26:B27"/>
    <mergeCell ref="C26:D27"/>
    <mergeCell ref="B28:B29"/>
    <mergeCell ref="C28:D29"/>
    <mergeCell ref="B30:B31"/>
    <mergeCell ref="C30:D31"/>
    <mergeCell ref="B32:D32"/>
    <mergeCell ref="B33:B34"/>
    <mergeCell ref="C33:D34"/>
    <mergeCell ref="AI33:AI42"/>
    <mergeCell ref="B35:B36"/>
    <mergeCell ref="C35:D36"/>
    <mergeCell ref="B37:B38"/>
    <mergeCell ref="C37:D38"/>
    <mergeCell ref="B39:B40"/>
    <mergeCell ref="C39:D40"/>
    <mergeCell ref="B41:B42"/>
    <mergeCell ref="C41:D42"/>
    <mergeCell ref="D50:AI50"/>
    <mergeCell ref="D51:AI51"/>
    <mergeCell ref="B43:D43"/>
    <mergeCell ref="B44:D44"/>
    <mergeCell ref="B45:D45"/>
    <mergeCell ref="B46:D46"/>
    <mergeCell ref="B47:D47"/>
    <mergeCell ref="D49:AI49"/>
  </mergeCells>
  <dataValidations count="1">
    <dataValidation type="list" allowBlank="1" showInputMessage="1" showErrorMessage="1" sqref="C14 C33 C35 C37 C39 C41 C30 C12 C24 C28 C10 C8 C26 C16 C18 C20 C22">
      <formula1>$B$57:$B$60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rowBreaks count="1" manualBreakCount="1">
    <brk id="52" max="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70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2.625" style="1" customWidth="1"/>
    <col min="4" max="4" width="8.125" style="1" customWidth="1"/>
    <col min="5" max="32" width="4.625" style="1" customWidth="1"/>
    <col min="33" max="33" width="7.00390625" style="1" bestFit="1" customWidth="1"/>
    <col min="34" max="34" width="8.125" style="180" customWidth="1"/>
    <col min="35" max="35" width="8.125" style="1" customWidth="1"/>
    <col min="36" max="36" width="2.625" style="1" customWidth="1"/>
    <col min="37" max="37" width="4.50390625" style="1" customWidth="1"/>
    <col min="38" max="38" width="14.00390625" style="1" bestFit="1" customWidth="1"/>
    <col min="39" max="39" width="8.625" style="1" customWidth="1"/>
    <col min="40" max="16384" width="9.00390625" style="1" customWidth="1"/>
  </cols>
  <sheetData>
    <row r="1" spans="2:39" ht="24.75" customHeight="1">
      <c r="B1" s="29" t="s">
        <v>40</v>
      </c>
      <c r="Z1" s="231" t="s">
        <v>111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</row>
    <row r="2" spans="2:35" ht="23.25" customHeight="1">
      <c r="B2" s="232" t="s">
        <v>41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spans="2:35" ht="23.2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38" s="7" customFormat="1" ht="19.5" customHeight="1" thickBot="1"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76"/>
      <c r="AI4" s="28" t="s">
        <v>42</v>
      </c>
      <c r="AK4" s="8" t="s">
        <v>43</v>
      </c>
      <c r="AL4" s="13"/>
    </row>
    <row r="5" spans="2:38" ht="19.5" customHeight="1">
      <c r="B5" s="233" t="s">
        <v>0</v>
      </c>
      <c r="C5" s="236" t="s">
        <v>1</v>
      </c>
      <c r="D5" s="237"/>
      <c r="E5" s="242" t="s">
        <v>2</v>
      </c>
      <c r="F5" s="243"/>
      <c r="G5" s="243"/>
      <c r="H5" s="243"/>
      <c r="I5" s="243"/>
      <c r="J5" s="243"/>
      <c r="K5" s="244"/>
      <c r="L5" s="245" t="s">
        <v>3</v>
      </c>
      <c r="M5" s="243"/>
      <c r="N5" s="243"/>
      <c r="O5" s="243"/>
      <c r="P5" s="243"/>
      <c r="Q5" s="243"/>
      <c r="R5" s="246"/>
      <c r="S5" s="242" t="s">
        <v>4</v>
      </c>
      <c r="T5" s="243"/>
      <c r="U5" s="243"/>
      <c r="V5" s="243"/>
      <c r="W5" s="243"/>
      <c r="X5" s="243"/>
      <c r="Y5" s="244"/>
      <c r="Z5" s="245" t="s">
        <v>5</v>
      </c>
      <c r="AA5" s="243"/>
      <c r="AB5" s="243"/>
      <c r="AC5" s="243"/>
      <c r="AD5" s="243"/>
      <c r="AE5" s="243"/>
      <c r="AF5" s="246"/>
      <c r="AG5" s="247" t="s">
        <v>25</v>
      </c>
      <c r="AH5" s="292" t="s">
        <v>38</v>
      </c>
      <c r="AI5" s="259" t="s">
        <v>39</v>
      </c>
      <c r="AK5" s="13"/>
      <c r="AL5" s="13"/>
    </row>
    <row r="6" spans="2:38" ht="19.5" customHeight="1">
      <c r="B6" s="234"/>
      <c r="C6" s="238"/>
      <c r="D6" s="239"/>
      <c r="E6" s="109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>
        <v>7</v>
      </c>
      <c r="L6" s="18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9">
        <v>14</v>
      </c>
      <c r="S6" s="109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7">
        <v>21</v>
      </c>
      <c r="Z6" s="18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9">
        <v>28</v>
      </c>
      <c r="AG6" s="248"/>
      <c r="AH6" s="293"/>
      <c r="AI6" s="260"/>
      <c r="AK6" s="14"/>
      <c r="AL6" s="14"/>
    </row>
    <row r="7" spans="2:38" ht="19.5" customHeight="1" thickBot="1">
      <c r="B7" s="235"/>
      <c r="C7" s="240"/>
      <c r="D7" s="241"/>
      <c r="E7" s="110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2" t="s">
        <v>16</v>
      </c>
      <c r="L7" s="110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2" t="s">
        <v>16</v>
      </c>
      <c r="S7" s="110" t="s">
        <v>10</v>
      </c>
      <c r="T7" s="21" t="s">
        <v>11</v>
      </c>
      <c r="U7" s="21" t="s">
        <v>12</v>
      </c>
      <c r="V7" s="21" t="s">
        <v>13</v>
      </c>
      <c r="W7" s="21" t="s">
        <v>14</v>
      </c>
      <c r="X7" s="21" t="s">
        <v>15</v>
      </c>
      <c r="Y7" s="22" t="s">
        <v>16</v>
      </c>
      <c r="Z7" s="110" t="s">
        <v>10</v>
      </c>
      <c r="AA7" s="21" t="s">
        <v>11</v>
      </c>
      <c r="AB7" s="21" t="s">
        <v>12</v>
      </c>
      <c r="AC7" s="21" t="s">
        <v>13</v>
      </c>
      <c r="AD7" s="21" t="s">
        <v>14</v>
      </c>
      <c r="AE7" s="21" t="s">
        <v>15</v>
      </c>
      <c r="AF7" s="22" t="s">
        <v>16</v>
      </c>
      <c r="AG7" s="249"/>
      <c r="AH7" s="294"/>
      <c r="AI7" s="261"/>
      <c r="AK7" s="14"/>
      <c r="AL7" s="13"/>
    </row>
    <row r="8" spans="2:38" s="12" customFormat="1" ht="15" customHeight="1">
      <c r="B8" s="253" t="s">
        <v>70</v>
      </c>
      <c r="C8" s="255" t="s">
        <v>17</v>
      </c>
      <c r="D8" s="262"/>
      <c r="E8" s="137" t="s">
        <v>8</v>
      </c>
      <c r="F8" s="138" t="s">
        <v>76</v>
      </c>
      <c r="G8" s="138" t="s">
        <v>76</v>
      </c>
      <c r="H8" s="138" t="s">
        <v>76</v>
      </c>
      <c r="I8" s="138" t="s">
        <v>76</v>
      </c>
      <c r="J8" s="138" t="s">
        <v>33</v>
      </c>
      <c r="K8" s="138" t="s">
        <v>33</v>
      </c>
      <c r="L8" s="137" t="s">
        <v>76</v>
      </c>
      <c r="M8" s="138" t="s">
        <v>76</v>
      </c>
      <c r="N8" s="138" t="s">
        <v>76</v>
      </c>
      <c r="O8" s="138" t="s">
        <v>76</v>
      </c>
      <c r="P8" s="138" t="s">
        <v>76</v>
      </c>
      <c r="Q8" s="138" t="s">
        <v>32</v>
      </c>
      <c r="R8" s="138" t="s">
        <v>32</v>
      </c>
      <c r="S8" s="137" t="s">
        <v>76</v>
      </c>
      <c r="T8" s="138" t="s">
        <v>76</v>
      </c>
      <c r="U8" s="138" t="s">
        <v>76</v>
      </c>
      <c r="V8" s="138" t="s">
        <v>76</v>
      </c>
      <c r="W8" s="138" t="s">
        <v>76</v>
      </c>
      <c r="X8" s="138" t="s">
        <v>32</v>
      </c>
      <c r="Y8" s="138" t="s">
        <v>32</v>
      </c>
      <c r="Z8" s="137" t="s">
        <v>76</v>
      </c>
      <c r="AA8" s="138" t="s">
        <v>76</v>
      </c>
      <c r="AB8" s="138" t="s">
        <v>76</v>
      </c>
      <c r="AC8" s="138" t="s">
        <v>76</v>
      </c>
      <c r="AD8" s="138" t="s">
        <v>76</v>
      </c>
      <c r="AE8" s="138" t="s">
        <v>32</v>
      </c>
      <c r="AF8" s="138" t="s">
        <v>32</v>
      </c>
      <c r="AG8" s="24"/>
      <c r="AH8" s="117"/>
      <c r="AI8" s="25"/>
      <c r="AK8" s="13"/>
      <c r="AL8" s="13"/>
    </row>
    <row r="9" spans="2:38" s="12" customFormat="1" ht="15" customHeight="1">
      <c r="B9" s="254"/>
      <c r="C9" s="257"/>
      <c r="D9" s="263"/>
      <c r="E9" s="139">
        <v>8</v>
      </c>
      <c r="F9" s="140">
        <v>8</v>
      </c>
      <c r="G9" s="140">
        <v>8</v>
      </c>
      <c r="H9" s="140">
        <v>8</v>
      </c>
      <c r="I9" s="140">
        <v>8</v>
      </c>
      <c r="J9" s="140"/>
      <c r="K9" s="141"/>
      <c r="L9" s="139">
        <v>8</v>
      </c>
      <c r="M9" s="140">
        <v>8</v>
      </c>
      <c r="N9" s="140">
        <v>8</v>
      </c>
      <c r="O9" s="140">
        <v>8</v>
      </c>
      <c r="P9" s="140">
        <v>8</v>
      </c>
      <c r="Q9" s="140"/>
      <c r="R9" s="141"/>
      <c r="S9" s="139">
        <v>8</v>
      </c>
      <c r="T9" s="140">
        <v>8</v>
      </c>
      <c r="U9" s="140">
        <v>8</v>
      </c>
      <c r="V9" s="140">
        <v>8</v>
      </c>
      <c r="W9" s="140">
        <v>8</v>
      </c>
      <c r="X9" s="140"/>
      <c r="Y9" s="141"/>
      <c r="Z9" s="139">
        <v>8</v>
      </c>
      <c r="AA9" s="140">
        <v>8</v>
      </c>
      <c r="AB9" s="140">
        <v>8</v>
      </c>
      <c r="AC9" s="140">
        <v>8</v>
      </c>
      <c r="AD9" s="140">
        <v>8</v>
      </c>
      <c r="AE9" s="140"/>
      <c r="AF9" s="141"/>
      <c r="AG9" s="164">
        <f>SUM(E9:AF9)</f>
        <v>160</v>
      </c>
      <c r="AH9" s="111">
        <f>ROUNDDOWN(AG9/4,1)</f>
        <v>40</v>
      </c>
      <c r="AI9" s="165">
        <f>ROUNDDOWN(AH9/40,1)</f>
        <v>1</v>
      </c>
      <c r="AK9" s="13"/>
      <c r="AL9" s="13"/>
    </row>
    <row r="10" spans="2:38" s="12" customFormat="1" ht="15" customHeight="1">
      <c r="B10" s="253" t="s">
        <v>46</v>
      </c>
      <c r="C10" s="255" t="s">
        <v>17</v>
      </c>
      <c r="D10" s="262"/>
      <c r="E10" s="137" t="s">
        <v>76</v>
      </c>
      <c r="F10" s="138" t="s">
        <v>76</v>
      </c>
      <c r="G10" s="138" t="s">
        <v>76</v>
      </c>
      <c r="H10" s="138" t="s">
        <v>76</v>
      </c>
      <c r="I10" s="138" t="s">
        <v>76</v>
      </c>
      <c r="J10" s="138" t="s">
        <v>32</v>
      </c>
      <c r="K10" s="138" t="s">
        <v>32</v>
      </c>
      <c r="L10" s="137" t="s">
        <v>76</v>
      </c>
      <c r="M10" s="138" t="s">
        <v>76</v>
      </c>
      <c r="N10" s="138" t="s">
        <v>76</v>
      </c>
      <c r="O10" s="138" t="s">
        <v>76</v>
      </c>
      <c r="P10" s="138" t="s">
        <v>76</v>
      </c>
      <c r="Q10" s="138" t="s">
        <v>32</v>
      </c>
      <c r="R10" s="138" t="s">
        <v>32</v>
      </c>
      <c r="S10" s="137" t="s">
        <v>76</v>
      </c>
      <c r="T10" s="138" t="s">
        <v>76</v>
      </c>
      <c r="U10" s="138" t="s">
        <v>76</v>
      </c>
      <c r="V10" s="138" t="s">
        <v>76</v>
      </c>
      <c r="W10" s="138" t="s">
        <v>76</v>
      </c>
      <c r="X10" s="138" t="s">
        <v>32</v>
      </c>
      <c r="Y10" s="138" t="s">
        <v>32</v>
      </c>
      <c r="Z10" s="137" t="s">
        <v>76</v>
      </c>
      <c r="AA10" s="138" t="s">
        <v>76</v>
      </c>
      <c r="AB10" s="138" t="s">
        <v>76</v>
      </c>
      <c r="AC10" s="138" t="s">
        <v>76</v>
      </c>
      <c r="AD10" s="138" t="s">
        <v>76</v>
      </c>
      <c r="AE10" s="138" t="s">
        <v>32</v>
      </c>
      <c r="AF10" s="138" t="s">
        <v>32</v>
      </c>
      <c r="AG10" s="166"/>
      <c r="AH10" s="117"/>
      <c r="AI10" s="167"/>
      <c r="AK10" s="13"/>
      <c r="AL10" s="13"/>
    </row>
    <row r="11" spans="2:38" s="12" customFormat="1" ht="15" customHeight="1" thickBot="1">
      <c r="B11" s="264"/>
      <c r="C11" s="265"/>
      <c r="D11" s="266"/>
      <c r="E11" s="142">
        <v>8</v>
      </c>
      <c r="F11" s="143">
        <v>8</v>
      </c>
      <c r="G11" s="143">
        <v>8</v>
      </c>
      <c r="H11" s="143">
        <v>8</v>
      </c>
      <c r="I11" s="143">
        <v>8</v>
      </c>
      <c r="J11" s="143"/>
      <c r="K11" s="144"/>
      <c r="L11" s="142">
        <v>8</v>
      </c>
      <c r="M11" s="143">
        <v>8</v>
      </c>
      <c r="N11" s="143">
        <v>8</v>
      </c>
      <c r="O11" s="143">
        <v>8</v>
      </c>
      <c r="P11" s="143">
        <v>8</v>
      </c>
      <c r="Q11" s="143"/>
      <c r="R11" s="144"/>
      <c r="S11" s="142">
        <v>8</v>
      </c>
      <c r="T11" s="143">
        <v>8</v>
      </c>
      <c r="U11" s="143">
        <v>8</v>
      </c>
      <c r="V11" s="143">
        <v>8</v>
      </c>
      <c r="W11" s="143">
        <v>8</v>
      </c>
      <c r="X11" s="143"/>
      <c r="Y11" s="144"/>
      <c r="Z11" s="142">
        <v>8</v>
      </c>
      <c r="AA11" s="143">
        <v>8</v>
      </c>
      <c r="AB11" s="143">
        <v>8</v>
      </c>
      <c r="AC11" s="143">
        <v>8</v>
      </c>
      <c r="AD11" s="143">
        <v>8</v>
      </c>
      <c r="AE11" s="143"/>
      <c r="AF11" s="144"/>
      <c r="AG11" s="168">
        <f>SUM(E11:AF11)</f>
        <v>160</v>
      </c>
      <c r="AH11" s="118">
        <f>ROUNDDOWN(AG11/4,1)</f>
        <v>40</v>
      </c>
      <c r="AI11" s="169">
        <f>ROUNDDOWN(AH11/40,1)</f>
        <v>1</v>
      </c>
      <c r="AK11" s="13"/>
      <c r="AL11" s="13"/>
    </row>
    <row r="12" spans="2:38" s="12" customFormat="1" ht="15" customHeight="1">
      <c r="B12" s="287" t="s">
        <v>22</v>
      </c>
      <c r="C12" s="288" t="s">
        <v>17</v>
      </c>
      <c r="D12" s="291"/>
      <c r="E12" s="145" t="s">
        <v>9</v>
      </c>
      <c r="F12" s="146" t="s">
        <v>34</v>
      </c>
      <c r="G12" s="146" t="s">
        <v>33</v>
      </c>
      <c r="H12" s="146" t="s">
        <v>33</v>
      </c>
      <c r="I12" s="146" t="s">
        <v>7</v>
      </c>
      <c r="J12" s="146" t="s">
        <v>35</v>
      </c>
      <c r="K12" s="146" t="s">
        <v>78</v>
      </c>
      <c r="L12" s="145" t="s">
        <v>52</v>
      </c>
      <c r="M12" s="146" t="s">
        <v>32</v>
      </c>
      <c r="N12" s="146" t="s">
        <v>32</v>
      </c>
      <c r="O12" s="146" t="s">
        <v>31</v>
      </c>
      <c r="P12" s="146" t="s">
        <v>77</v>
      </c>
      <c r="Q12" s="146" t="s">
        <v>78</v>
      </c>
      <c r="R12" s="146" t="s">
        <v>52</v>
      </c>
      <c r="S12" s="145" t="s">
        <v>32</v>
      </c>
      <c r="T12" s="146" t="s">
        <v>8</v>
      </c>
      <c r="U12" s="146" t="s">
        <v>31</v>
      </c>
      <c r="V12" s="146" t="s">
        <v>77</v>
      </c>
      <c r="W12" s="146" t="s">
        <v>78</v>
      </c>
      <c r="X12" s="146" t="s">
        <v>52</v>
      </c>
      <c r="Y12" s="146" t="s">
        <v>32</v>
      </c>
      <c r="Z12" s="145" t="s">
        <v>76</v>
      </c>
      <c r="AA12" s="146" t="s">
        <v>31</v>
      </c>
      <c r="AB12" s="146" t="s">
        <v>77</v>
      </c>
      <c r="AC12" s="146" t="s">
        <v>78</v>
      </c>
      <c r="AD12" s="146" t="s">
        <v>52</v>
      </c>
      <c r="AE12" s="146" t="s">
        <v>32</v>
      </c>
      <c r="AF12" s="146" t="s">
        <v>32</v>
      </c>
      <c r="AG12" s="113"/>
      <c r="AH12" s="119"/>
      <c r="AI12" s="284">
        <f>ROUNDDOWN(SUM(AH12:AH31)/40,1)</f>
        <v>6.5</v>
      </c>
      <c r="AK12" s="13"/>
      <c r="AL12" s="13"/>
    </row>
    <row r="13" spans="2:38" s="12" customFormat="1" ht="15" customHeight="1">
      <c r="B13" s="254"/>
      <c r="C13" s="257"/>
      <c r="D13" s="263"/>
      <c r="E13" s="139">
        <v>8</v>
      </c>
      <c r="F13" s="140">
        <v>8</v>
      </c>
      <c r="G13" s="140"/>
      <c r="H13" s="140"/>
      <c r="I13" s="140">
        <v>8</v>
      </c>
      <c r="J13" s="140">
        <v>8</v>
      </c>
      <c r="K13" s="141">
        <v>8</v>
      </c>
      <c r="L13" s="147">
        <v>8</v>
      </c>
      <c r="M13" s="140"/>
      <c r="N13" s="140"/>
      <c r="O13" s="140">
        <v>8</v>
      </c>
      <c r="P13" s="140">
        <v>8</v>
      </c>
      <c r="Q13" s="140">
        <v>8</v>
      </c>
      <c r="R13" s="148">
        <v>8</v>
      </c>
      <c r="S13" s="139"/>
      <c r="T13" s="140">
        <v>8</v>
      </c>
      <c r="U13" s="140">
        <v>8</v>
      </c>
      <c r="V13" s="140">
        <v>8</v>
      </c>
      <c r="W13" s="140">
        <v>8</v>
      </c>
      <c r="X13" s="140">
        <v>8</v>
      </c>
      <c r="Y13" s="141"/>
      <c r="Z13" s="147">
        <v>8</v>
      </c>
      <c r="AA13" s="140">
        <v>8</v>
      </c>
      <c r="AB13" s="140">
        <v>8</v>
      </c>
      <c r="AC13" s="140">
        <v>8</v>
      </c>
      <c r="AD13" s="140">
        <v>8</v>
      </c>
      <c r="AE13" s="140"/>
      <c r="AF13" s="148"/>
      <c r="AG13" s="164">
        <f>SUM(E13:AF13)</f>
        <v>160</v>
      </c>
      <c r="AH13" s="111">
        <f>ROUNDDOWN(AG13/4,1)</f>
        <v>40</v>
      </c>
      <c r="AI13" s="283"/>
      <c r="AK13" s="13"/>
      <c r="AL13" s="13"/>
    </row>
    <row r="14" spans="2:38" s="12" customFormat="1" ht="15" customHeight="1">
      <c r="B14" s="253" t="s">
        <v>23</v>
      </c>
      <c r="C14" s="255" t="s">
        <v>17</v>
      </c>
      <c r="D14" s="262"/>
      <c r="E14" s="137" t="s">
        <v>77</v>
      </c>
      <c r="F14" s="138" t="s">
        <v>78</v>
      </c>
      <c r="G14" s="138" t="s">
        <v>52</v>
      </c>
      <c r="H14" s="138" t="s">
        <v>32</v>
      </c>
      <c r="I14" s="138" t="s">
        <v>32</v>
      </c>
      <c r="J14" s="138" t="s">
        <v>31</v>
      </c>
      <c r="K14" s="138" t="s">
        <v>77</v>
      </c>
      <c r="L14" s="137" t="s">
        <v>78</v>
      </c>
      <c r="M14" s="138" t="s">
        <v>52</v>
      </c>
      <c r="N14" s="138" t="s">
        <v>32</v>
      </c>
      <c r="O14" s="138" t="s">
        <v>76</v>
      </c>
      <c r="P14" s="138" t="s">
        <v>31</v>
      </c>
      <c r="Q14" s="138" t="s">
        <v>77</v>
      </c>
      <c r="R14" s="138" t="s">
        <v>78</v>
      </c>
      <c r="S14" s="137" t="s">
        <v>52</v>
      </c>
      <c r="T14" s="138" t="s">
        <v>32</v>
      </c>
      <c r="U14" s="138" t="s">
        <v>32</v>
      </c>
      <c r="V14" s="138" t="s">
        <v>31</v>
      </c>
      <c r="W14" s="138" t="s">
        <v>77</v>
      </c>
      <c r="X14" s="138" t="s">
        <v>78</v>
      </c>
      <c r="Y14" s="138" t="s">
        <v>52</v>
      </c>
      <c r="Z14" s="137" t="s">
        <v>32</v>
      </c>
      <c r="AA14" s="138" t="s">
        <v>32</v>
      </c>
      <c r="AB14" s="138" t="s">
        <v>31</v>
      </c>
      <c r="AC14" s="138" t="s">
        <v>77</v>
      </c>
      <c r="AD14" s="138" t="s">
        <v>78</v>
      </c>
      <c r="AE14" s="138" t="s">
        <v>52</v>
      </c>
      <c r="AF14" s="138" t="s">
        <v>32</v>
      </c>
      <c r="AG14" s="166"/>
      <c r="AH14" s="117"/>
      <c r="AI14" s="283"/>
      <c r="AK14" s="13"/>
      <c r="AL14" s="13"/>
    </row>
    <row r="15" spans="2:38" s="12" customFormat="1" ht="15" customHeight="1">
      <c r="B15" s="264"/>
      <c r="C15" s="265"/>
      <c r="D15" s="266"/>
      <c r="E15" s="142">
        <v>8</v>
      </c>
      <c r="F15" s="143">
        <v>8</v>
      </c>
      <c r="G15" s="143">
        <v>8</v>
      </c>
      <c r="H15" s="143"/>
      <c r="I15" s="143"/>
      <c r="J15" s="143">
        <v>8</v>
      </c>
      <c r="K15" s="144">
        <v>8</v>
      </c>
      <c r="L15" s="149">
        <v>8</v>
      </c>
      <c r="M15" s="143">
        <v>8</v>
      </c>
      <c r="N15" s="143"/>
      <c r="O15" s="143">
        <v>8</v>
      </c>
      <c r="P15" s="143">
        <v>8</v>
      </c>
      <c r="Q15" s="143">
        <v>8</v>
      </c>
      <c r="R15" s="150">
        <v>8</v>
      </c>
      <c r="S15" s="142">
        <v>8</v>
      </c>
      <c r="T15" s="143"/>
      <c r="U15" s="143"/>
      <c r="V15" s="143">
        <v>8</v>
      </c>
      <c r="W15" s="143">
        <v>8</v>
      </c>
      <c r="X15" s="143">
        <v>8</v>
      </c>
      <c r="Y15" s="144">
        <v>8</v>
      </c>
      <c r="Z15" s="149"/>
      <c r="AA15" s="143"/>
      <c r="AB15" s="143">
        <v>8</v>
      </c>
      <c r="AC15" s="143">
        <v>8</v>
      </c>
      <c r="AD15" s="143">
        <v>8</v>
      </c>
      <c r="AE15" s="143">
        <v>8</v>
      </c>
      <c r="AF15" s="150"/>
      <c r="AG15" s="168">
        <f>SUM(E15:AF15)</f>
        <v>160</v>
      </c>
      <c r="AH15" s="118">
        <f>ROUNDDOWN(AG15/4,1)</f>
        <v>40</v>
      </c>
      <c r="AI15" s="283"/>
      <c r="AK15" s="13"/>
      <c r="AL15" s="13"/>
    </row>
    <row r="16" spans="2:38" s="12" customFormat="1" ht="15" customHeight="1">
      <c r="B16" s="253" t="s">
        <v>26</v>
      </c>
      <c r="C16" s="255" t="s">
        <v>17</v>
      </c>
      <c r="D16" s="262"/>
      <c r="E16" s="137" t="s">
        <v>7</v>
      </c>
      <c r="F16" s="138" t="s">
        <v>77</v>
      </c>
      <c r="G16" s="138" t="s">
        <v>78</v>
      </c>
      <c r="H16" s="138" t="s">
        <v>52</v>
      </c>
      <c r="I16" s="138" t="s">
        <v>32</v>
      </c>
      <c r="J16" s="138" t="s">
        <v>32</v>
      </c>
      <c r="K16" s="151" t="s">
        <v>31</v>
      </c>
      <c r="L16" s="137" t="s">
        <v>77</v>
      </c>
      <c r="M16" s="138" t="s">
        <v>78</v>
      </c>
      <c r="N16" s="138" t="s">
        <v>52</v>
      </c>
      <c r="O16" s="138" t="s">
        <v>32</v>
      </c>
      <c r="P16" s="138" t="s">
        <v>32</v>
      </c>
      <c r="Q16" s="138" t="s">
        <v>31</v>
      </c>
      <c r="R16" s="151" t="s">
        <v>77</v>
      </c>
      <c r="S16" s="137" t="s">
        <v>78</v>
      </c>
      <c r="T16" s="138" t="s">
        <v>52</v>
      </c>
      <c r="U16" s="138" t="s">
        <v>32</v>
      </c>
      <c r="V16" s="138" t="s">
        <v>32</v>
      </c>
      <c r="W16" s="138" t="s">
        <v>31</v>
      </c>
      <c r="X16" s="138" t="s">
        <v>77</v>
      </c>
      <c r="Y16" s="151" t="s">
        <v>78</v>
      </c>
      <c r="Z16" s="137" t="s">
        <v>52</v>
      </c>
      <c r="AA16" s="138" t="s">
        <v>32</v>
      </c>
      <c r="AB16" s="138" t="s">
        <v>32</v>
      </c>
      <c r="AC16" s="138" t="s">
        <v>31</v>
      </c>
      <c r="AD16" s="138" t="s">
        <v>77</v>
      </c>
      <c r="AE16" s="138" t="s">
        <v>78</v>
      </c>
      <c r="AF16" s="152" t="s">
        <v>52</v>
      </c>
      <c r="AG16" s="170"/>
      <c r="AH16" s="117"/>
      <c r="AI16" s="283"/>
      <c r="AK16" s="13"/>
      <c r="AL16" s="13"/>
    </row>
    <row r="17" spans="2:38" s="12" customFormat="1" ht="15" customHeight="1">
      <c r="B17" s="264"/>
      <c r="C17" s="265"/>
      <c r="D17" s="266"/>
      <c r="E17" s="139">
        <v>8</v>
      </c>
      <c r="F17" s="140">
        <v>8</v>
      </c>
      <c r="G17" s="140">
        <v>8</v>
      </c>
      <c r="H17" s="140">
        <v>8</v>
      </c>
      <c r="I17" s="140"/>
      <c r="J17" s="140"/>
      <c r="K17" s="141">
        <v>8</v>
      </c>
      <c r="L17" s="139">
        <v>8</v>
      </c>
      <c r="M17" s="140">
        <v>8</v>
      </c>
      <c r="N17" s="140">
        <v>8</v>
      </c>
      <c r="O17" s="140"/>
      <c r="P17" s="140"/>
      <c r="Q17" s="140">
        <v>8</v>
      </c>
      <c r="R17" s="141">
        <v>8</v>
      </c>
      <c r="S17" s="139">
        <v>8</v>
      </c>
      <c r="T17" s="140">
        <v>8</v>
      </c>
      <c r="U17" s="140"/>
      <c r="V17" s="140"/>
      <c r="W17" s="140">
        <v>8</v>
      </c>
      <c r="X17" s="140">
        <v>8</v>
      </c>
      <c r="Y17" s="141">
        <v>8</v>
      </c>
      <c r="Z17" s="139">
        <v>8</v>
      </c>
      <c r="AA17" s="140"/>
      <c r="AB17" s="140"/>
      <c r="AC17" s="140">
        <v>8</v>
      </c>
      <c r="AD17" s="140">
        <v>8</v>
      </c>
      <c r="AE17" s="140">
        <v>8</v>
      </c>
      <c r="AF17" s="153">
        <v>8</v>
      </c>
      <c r="AG17" s="171">
        <f>SUM(E17:AF17)</f>
        <v>160</v>
      </c>
      <c r="AH17" s="111">
        <f>ROUNDDOWN(AG17/4,1)</f>
        <v>40</v>
      </c>
      <c r="AI17" s="283"/>
      <c r="AK17" s="13"/>
      <c r="AL17" s="13"/>
    </row>
    <row r="18" spans="2:38" s="12" customFormat="1" ht="15" customHeight="1" thickBot="1">
      <c r="B18" s="253" t="s">
        <v>27</v>
      </c>
      <c r="C18" s="255" t="s">
        <v>17</v>
      </c>
      <c r="D18" s="262"/>
      <c r="E18" s="137" t="s">
        <v>32</v>
      </c>
      <c r="F18" s="138" t="s">
        <v>31</v>
      </c>
      <c r="G18" s="138" t="s">
        <v>77</v>
      </c>
      <c r="H18" s="138" t="s">
        <v>78</v>
      </c>
      <c r="I18" s="138" t="s">
        <v>52</v>
      </c>
      <c r="J18" s="138" t="s">
        <v>32</v>
      </c>
      <c r="K18" s="151" t="s">
        <v>32</v>
      </c>
      <c r="L18" s="137" t="s">
        <v>31</v>
      </c>
      <c r="M18" s="138" t="s">
        <v>77</v>
      </c>
      <c r="N18" s="138" t="s">
        <v>78</v>
      </c>
      <c r="O18" s="138" t="s">
        <v>52</v>
      </c>
      <c r="P18" s="138" t="s">
        <v>32</v>
      </c>
      <c r="Q18" s="138" t="s">
        <v>32</v>
      </c>
      <c r="R18" s="151" t="s">
        <v>31</v>
      </c>
      <c r="S18" s="137" t="s">
        <v>77</v>
      </c>
      <c r="T18" s="138" t="s">
        <v>78</v>
      </c>
      <c r="U18" s="138" t="s">
        <v>52</v>
      </c>
      <c r="V18" s="138" t="s">
        <v>32</v>
      </c>
      <c r="W18" s="138" t="s">
        <v>76</v>
      </c>
      <c r="X18" s="138" t="s">
        <v>31</v>
      </c>
      <c r="Y18" s="151" t="s">
        <v>77</v>
      </c>
      <c r="Z18" s="137" t="s">
        <v>78</v>
      </c>
      <c r="AA18" s="138" t="s">
        <v>52</v>
      </c>
      <c r="AB18" s="138" t="s">
        <v>32</v>
      </c>
      <c r="AC18" s="138" t="s">
        <v>32</v>
      </c>
      <c r="AD18" s="138" t="s">
        <v>31</v>
      </c>
      <c r="AE18" s="138" t="s">
        <v>77</v>
      </c>
      <c r="AF18" s="152" t="s">
        <v>78</v>
      </c>
      <c r="AG18" s="170"/>
      <c r="AH18" s="117"/>
      <c r="AI18" s="283"/>
      <c r="AK18" s="8" t="s">
        <v>48</v>
      </c>
      <c r="AL18" s="13"/>
    </row>
    <row r="19" spans="2:39" s="12" customFormat="1" ht="15" customHeight="1">
      <c r="B19" s="264"/>
      <c r="C19" s="265"/>
      <c r="D19" s="266"/>
      <c r="E19" s="139"/>
      <c r="F19" s="140">
        <v>8</v>
      </c>
      <c r="G19" s="140">
        <v>8</v>
      </c>
      <c r="H19" s="140">
        <v>8</v>
      </c>
      <c r="I19" s="140">
        <v>8</v>
      </c>
      <c r="J19" s="140"/>
      <c r="K19" s="141"/>
      <c r="L19" s="139">
        <v>8</v>
      </c>
      <c r="M19" s="140">
        <v>8</v>
      </c>
      <c r="N19" s="140">
        <v>8</v>
      </c>
      <c r="O19" s="140">
        <v>8</v>
      </c>
      <c r="P19" s="140"/>
      <c r="Q19" s="140"/>
      <c r="R19" s="141">
        <v>8</v>
      </c>
      <c r="S19" s="139">
        <v>8</v>
      </c>
      <c r="T19" s="140">
        <v>8</v>
      </c>
      <c r="U19" s="140">
        <v>8</v>
      </c>
      <c r="V19" s="140"/>
      <c r="W19" s="140">
        <v>8</v>
      </c>
      <c r="X19" s="140">
        <v>8</v>
      </c>
      <c r="Y19" s="141">
        <v>8</v>
      </c>
      <c r="Z19" s="139">
        <v>8</v>
      </c>
      <c r="AA19" s="140">
        <v>8</v>
      </c>
      <c r="AB19" s="140"/>
      <c r="AC19" s="140"/>
      <c r="AD19" s="140">
        <v>8</v>
      </c>
      <c r="AE19" s="140">
        <v>8</v>
      </c>
      <c r="AF19" s="153">
        <v>8</v>
      </c>
      <c r="AG19" s="171">
        <f>SUM(E19:AF19)</f>
        <v>160</v>
      </c>
      <c r="AH19" s="111">
        <f>ROUNDDOWN(AG19/4,1)</f>
        <v>40</v>
      </c>
      <c r="AI19" s="283"/>
      <c r="AK19" s="273" t="s">
        <v>93</v>
      </c>
      <c r="AL19" s="274"/>
      <c r="AM19" s="275"/>
    </row>
    <row r="20" spans="2:39" s="12" customFormat="1" ht="15" customHeight="1" thickBot="1">
      <c r="B20" s="253" t="s">
        <v>28</v>
      </c>
      <c r="C20" s="255" t="s">
        <v>17</v>
      </c>
      <c r="D20" s="262"/>
      <c r="E20" s="137" t="s">
        <v>32</v>
      </c>
      <c r="F20" s="138" t="s">
        <v>76</v>
      </c>
      <c r="G20" s="138" t="s">
        <v>31</v>
      </c>
      <c r="H20" s="138" t="s">
        <v>77</v>
      </c>
      <c r="I20" s="138" t="s">
        <v>78</v>
      </c>
      <c r="J20" s="138" t="s">
        <v>52</v>
      </c>
      <c r="K20" s="151" t="s">
        <v>8</v>
      </c>
      <c r="L20" s="137" t="s">
        <v>32</v>
      </c>
      <c r="M20" s="138" t="s">
        <v>31</v>
      </c>
      <c r="N20" s="154" t="s">
        <v>77</v>
      </c>
      <c r="O20" s="154" t="s">
        <v>78</v>
      </c>
      <c r="P20" s="154" t="s">
        <v>52</v>
      </c>
      <c r="Q20" s="138" t="s">
        <v>32</v>
      </c>
      <c r="R20" s="151" t="s">
        <v>32</v>
      </c>
      <c r="S20" s="137" t="s">
        <v>31</v>
      </c>
      <c r="T20" s="138" t="s">
        <v>77</v>
      </c>
      <c r="U20" s="138" t="s">
        <v>78</v>
      </c>
      <c r="V20" s="138" t="s">
        <v>52</v>
      </c>
      <c r="W20" s="138" t="s">
        <v>32</v>
      </c>
      <c r="X20" s="138" t="s">
        <v>32</v>
      </c>
      <c r="Y20" s="151" t="s">
        <v>31</v>
      </c>
      <c r="Z20" s="137" t="s">
        <v>77</v>
      </c>
      <c r="AA20" s="138" t="s">
        <v>78</v>
      </c>
      <c r="AB20" s="138" t="s">
        <v>52</v>
      </c>
      <c r="AC20" s="154" t="s">
        <v>32</v>
      </c>
      <c r="AD20" s="154" t="s">
        <v>32</v>
      </c>
      <c r="AE20" s="154" t="s">
        <v>31</v>
      </c>
      <c r="AF20" s="152" t="s">
        <v>77</v>
      </c>
      <c r="AG20" s="170"/>
      <c r="AH20" s="117"/>
      <c r="AI20" s="283"/>
      <c r="AK20" s="276"/>
      <c r="AL20" s="277"/>
      <c r="AM20" s="278"/>
    </row>
    <row r="21" spans="2:38" s="12" customFormat="1" ht="15" customHeight="1">
      <c r="B21" s="264"/>
      <c r="C21" s="265"/>
      <c r="D21" s="266"/>
      <c r="E21" s="139"/>
      <c r="F21" s="140">
        <v>8</v>
      </c>
      <c r="G21" s="140">
        <v>8</v>
      </c>
      <c r="H21" s="140">
        <v>8</v>
      </c>
      <c r="I21" s="140">
        <v>8</v>
      </c>
      <c r="J21" s="140">
        <v>8</v>
      </c>
      <c r="K21" s="141">
        <v>8</v>
      </c>
      <c r="L21" s="139"/>
      <c r="M21" s="143">
        <v>8</v>
      </c>
      <c r="N21" s="143">
        <v>8</v>
      </c>
      <c r="O21" s="143">
        <v>8</v>
      </c>
      <c r="P21" s="143">
        <v>8</v>
      </c>
      <c r="Q21" s="143"/>
      <c r="R21" s="144"/>
      <c r="S21" s="142">
        <v>8</v>
      </c>
      <c r="T21" s="143">
        <v>8</v>
      </c>
      <c r="U21" s="143">
        <v>8</v>
      </c>
      <c r="V21" s="143">
        <v>8</v>
      </c>
      <c r="W21" s="143"/>
      <c r="X21" s="143"/>
      <c r="Y21" s="144">
        <v>8</v>
      </c>
      <c r="Z21" s="142">
        <v>8</v>
      </c>
      <c r="AA21" s="143">
        <v>8</v>
      </c>
      <c r="AB21" s="143">
        <v>8</v>
      </c>
      <c r="AC21" s="143"/>
      <c r="AD21" s="143"/>
      <c r="AE21" s="143">
        <v>8</v>
      </c>
      <c r="AF21" s="153">
        <v>8</v>
      </c>
      <c r="AG21" s="171">
        <f>SUM(E21:AF21)</f>
        <v>160</v>
      </c>
      <c r="AH21" s="111">
        <f>ROUNDDOWN(AG21/4,1)</f>
        <v>40</v>
      </c>
      <c r="AI21" s="283"/>
      <c r="AK21" s="13"/>
      <c r="AL21" s="13"/>
    </row>
    <row r="22" spans="2:38" s="12" customFormat="1" ht="15" customHeight="1">
      <c r="B22" s="253" t="s">
        <v>29</v>
      </c>
      <c r="C22" s="255" t="s">
        <v>17</v>
      </c>
      <c r="D22" s="262"/>
      <c r="E22" s="137" t="s">
        <v>52</v>
      </c>
      <c r="F22" s="138" t="s">
        <v>32</v>
      </c>
      <c r="G22" s="138" t="s">
        <v>32</v>
      </c>
      <c r="H22" s="138" t="s">
        <v>31</v>
      </c>
      <c r="I22" s="138" t="s">
        <v>77</v>
      </c>
      <c r="J22" s="138" t="s">
        <v>78</v>
      </c>
      <c r="K22" s="151" t="s">
        <v>52</v>
      </c>
      <c r="L22" s="137" t="s">
        <v>32</v>
      </c>
      <c r="M22" s="138" t="s">
        <v>76</v>
      </c>
      <c r="N22" s="138" t="s">
        <v>31</v>
      </c>
      <c r="O22" s="138" t="s">
        <v>77</v>
      </c>
      <c r="P22" s="138" t="s">
        <v>78</v>
      </c>
      <c r="Q22" s="138" t="s">
        <v>52</v>
      </c>
      <c r="R22" s="151" t="s">
        <v>32</v>
      </c>
      <c r="S22" s="137" t="s">
        <v>32</v>
      </c>
      <c r="T22" s="138" t="s">
        <v>31</v>
      </c>
      <c r="U22" s="138" t="s">
        <v>77</v>
      </c>
      <c r="V22" s="138" t="s">
        <v>78</v>
      </c>
      <c r="W22" s="138" t="s">
        <v>52</v>
      </c>
      <c r="X22" s="138" t="s">
        <v>32</v>
      </c>
      <c r="Y22" s="151" t="s">
        <v>32</v>
      </c>
      <c r="Z22" s="137" t="s">
        <v>31</v>
      </c>
      <c r="AA22" s="138" t="s">
        <v>77</v>
      </c>
      <c r="AB22" s="138" t="s">
        <v>78</v>
      </c>
      <c r="AC22" s="138" t="s">
        <v>52</v>
      </c>
      <c r="AD22" s="138" t="s">
        <v>32</v>
      </c>
      <c r="AE22" s="138" t="s">
        <v>76</v>
      </c>
      <c r="AF22" s="152" t="s">
        <v>31</v>
      </c>
      <c r="AG22" s="170"/>
      <c r="AH22" s="117"/>
      <c r="AI22" s="283"/>
      <c r="AK22" s="8"/>
      <c r="AL22" s="13"/>
    </row>
    <row r="23" spans="2:39" s="12" customFormat="1" ht="15" customHeight="1" thickBot="1">
      <c r="B23" s="264"/>
      <c r="C23" s="265"/>
      <c r="D23" s="266"/>
      <c r="E23" s="139">
        <v>8</v>
      </c>
      <c r="F23" s="140"/>
      <c r="G23" s="140"/>
      <c r="H23" s="140">
        <v>8</v>
      </c>
      <c r="I23" s="140">
        <v>8</v>
      </c>
      <c r="J23" s="140">
        <v>8</v>
      </c>
      <c r="K23" s="141">
        <v>8</v>
      </c>
      <c r="L23" s="139"/>
      <c r="M23" s="140">
        <v>8</v>
      </c>
      <c r="N23" s="140">
        <v>8</v>
      </c>
      <c r="O23" s="140">
        <v>8</v>
      </c>
      <c r="P23" s="140">
        <v>8</v>
      </c>
      <c r="Q23" s="140">
        <v>8</v>
      </c>
      <c r="R23" s="141"/>
      <c r="S23" s="139"/>
      <c r="T23" s="140">
        <v>8</v>
      </c>
      <c r="U23" s="140">
        <v>8</v>
      </c>
      <c r="V23" s="140">
        <v>8</v>
      </c>
      <c r="W23" s="140">
        <v>8</v>
      </c>
      <c r="X23" s="140"/>
      <c r="Y23" s="141"/>
      <c r="Z23" s="139">
        <v>8</v>
      </c>
      <c r="AA23" s="140">
        <v>8</v>
      </c>
      <c r="AB23" s="140">
        <v>8</v>
      </c>
      <c r="AC23" s="140">
        <v>8</v>
      </c>
      <c r="AD23" s="140"/>
      <c r="AE23" s="140">
        <v>8</v>
      </c>
      <c r="AF23" s="153">
        <v>8</v>
      </c>
      <c r="AG23" s="171">
        <f>SUM(E23:AF23)</f>
        <v>160</v>
      </c>
      <c r="AH23" s="111">
        <f>ROUNDDOWN(AG23/4,1)</f>
        <v>40</v>
      </c>
      <c r="AI23" s="283"/>
      <c r="AK23" s="8" t="s">
        <v>49</v>
      </c>
      <c r="AL23" s="13"/>
      <c r="AM23" s="13"/>
    </row>
    <row r="24" spans="2:39" s="12" customFormat="1" ht="15" customHeight="1">
      <c r="B24" s="253" t="s">
        <v>57</v>
      </c>
      <c r="C24" s="255" t="s">
        <v>19</v>
      </c>
      <c r="D24" s="256"/>
      <c r="E24" s="137" t="s">
        <v>37</v>
      </c>
      <c r="F24" s="138" t="s">
        <v>95</v>
      </c>
      <c r="G24" s="138" t="s">
        <v>36</v>
      </c>
      <c r="H24" s="138" t="s">
        <v>36</v>
      </c>
      <c r="I24" s="138" t="s">
        <v>36</v>
      </c>
      <c r="J24" s="138" t="s">
        <v>36</v>
      </c>
      <c r="K24" s="151" t="s">
        <v>94</v>
      </c>
      <c r="L24" s="137" t="s">
        <v>36</v>
      </c>
      <c r="M24" s="154" t="s">
        <v>94</v>
      </c>
      <c r="N24" s="154" t="s">
        <v>36</v>
      </c>
      <c r="O24" s="154" t="s">
        <v>94</v>
      </c>
      <c r="P24" s="154" t="s">
        <v>36</v>
      </c>
      <c r="Q24" s="154" t="s">
        <v>36</v>
      </c>
      <c r="R24" s="155" t="s">
        <v>36</v>
      </c>
      <c r="S24" s="156" t="s">
        <v>36</v>
      </c>
      <c r="T24" s="154" t="s">
        <v>94</v>
      </c>
      <c r="U24" s="154" t="s">
        <v>36</v>
      </c>
      <c r="V24" s="154" t="s">
        <v>36</v>
      </c>
      <c r="W24" s="154" t="s">
        <v>94</v>
      </c>
      <c r="X24" s="154" t="s">
        <v>36</v>
      </c>
      <c r="Y24" s="155" t="s">
        <v>36</v>
      </c>
      <c r="Z24" s="156" t="s">
        <v>94</v>
      </c>
      <c r="AA24" s="154" t="s">
        <v>36</v>
      </c>
      <c r="AB24" s="154" t="s">
        <v>36</v>
      </c>
      <c r="AC24" s="154" t="s">
        <v>36</v>
      </c>
      <c r="AD24" s="154" t="s">
        <v>36</v>
      </c>
      <c r="AE24" s="154" t="s">
        <v>94</v>
      </c>
      <c r="AF24" s="157" t="s">
        <v>36</v>
      </c>
      <c r="AG24" s="170"/>
      <c r="AH24" s="117"/>
      <c r="AI24" s="283"/>
      <c r="AK24" s="273" t="s">
        <v>75</v>
      </c>
      <c r="AL24" s="275"/>
      <c r="AM24" s="13"/>
    </row>
    <row r="25" spans="2:38" s="12" customFormat="1" ht="15" customHeight="1" thickBot="1">
      <c r="B25" s="264"/>
      <c r="C25" s="265"/>
      <c r="D25" s="267"/>
      <c r="E25" s="142">
        <v>4</v>
      </c>
      <c r="F25" s="143"/>
      <c r="G25" s="143">
        <v>4</v>
      </c>
      <c r="H25" s="143">
        <v>4</v>
      </c>
      <c r="I25" s="143">
        <v>4</v>
      </c>
      <c r="J25" s="143">
        <v>4</v>
      </c>
      <c r="K25" s="144"/>
      <c r="L25" s="142">
        <v>4</v>
      </c>
      <c r="M25" s="143"/>
      <c r="N25" s="143">
        <v>4</v>
      </c>
      <c r="O25" s="143"/>
      <c r="P25" s="143">
        <v>4</v>
      </c>
      <c r="Q25" s="143">
        <v>4</v>
      </c>
      <c r="R25" s="144">
        <v>4</v>
      </c>
      <c r="S25" s="142">
        <v>4</v>
      </c>
      <c r="T25" s="143"/>
      <c r="U25" s="143">
        <v>4</v>
      </c>
      <c r="V25" s="143">
        <v>4</v>
      </c>
      <c r="W25" s="143"/>
      <c r="X25" s="143">
        <v>4</v>
      </c>
      <c r="Y25" s="144">
        <v>4</v>
      </c>
      <c r="Z25" s="142"/>
      <c r="AA25" s="143">
        <v>4</v>
      </c>
      <c r="AB25" s="143">
        <v>4</v>
      </c>
      <c r="AC25" s="143">
        <v>4</v>
      </c>
      <c r="AD25" s="143">
        <v>4</v>
      </c>
      <c r="AE25" s="143"/>
      <c r="AF25" s="158">
        <v>4</v>
      </c>
      <c r="AG25" s="172">
        <f>SUM(E25:AF25)</f>
        <v>80</v>
      </c>
      <c r="AH25" s="118">
        <f>ROUNDDOWN(AG25/4,1)</f>
        <v>20</v>
      </c>
      <c r="AI25" s="283"/>
      <c r="AK25" s="276"/>
      <c r="AL25" s="278"/>
    </row>
    <row r="26" spans="2:38" s="12" customFormat="1" ht="15" customHeight="1">
      <c r="B26" s="253"/>
      <c r="C26" s="255"/>
      <c r="D26" s="256"/>
      <c r="E26" s="137"/>
      <c r="F26" s="138"/>
      <c r="G26" s="138"/>
      <c r="H26" s="138"/>
      <c r="I26" s="138"/>
      <c r="J26" s="138"/>
      <c r="K26" s="151"/>
      <c r="L26" s="137"/>
      <c r="M26" s="138"/>
      <c r="N26" s="138"/>
      <c r="O26" s="138"/>
      <c r="P26" s="138"/>
      <c r="Q26" s="138"/>
      <c r="R26" s="151"/>
      <c r="S26" s="137"/>
      <c r="T26" s="138"/>
      <c r="U26" s="138"/>
      <c r="V26" s="138"/>
      <c r="W26" s="138"/>
      <c r="X26" s="138"/>
      <c r="Y26" s="151"/>
      <c r="Z26" s="137"/>
      <c r="AA26" s="138"/>
      <c r="AB26" s="138"/>
      <c r="AC26" s="138"/>
      <c r="AD26" s="138"/>
      <c r="AE26" s="138"/>
      <c r="AF26" s="152"/>
      <c r="AG26" s="170"/>
      <c r="AH26" s="117"/>
      <c r="AI26" s="283"/>
      <c r="AK26" s="13"/>
      <c r="AL26" s="13"/>
    </row>
    <row r="27" spans="2:38" s="12" customFormat="1" ht="15" customHeight="1">
      <c r="B27" s="254"/>
      <c r="C27" s="257"/>
      <c r="D27" s="258"/>
      <c r="E27" s="139"/>
      <c r="F27" s="140"/>
      <c r="G27" s="140"/>
      <c r="H27" s="140"/>
      <c r="I27" s="140"/>
      <c r="J27" s="140"/>
      <c r="K27" s="141"/>
      <c r="L27" s="139"/>
      <c r="M27" s="140"/>
      <c r="N27" s="140"/>
      <c r="O27" s="140"/>
      <c r="P27" s="140"/>
      <c r="Q27" s="140"/>
      <c r="R27" s="141"/>
      <c r="S27" s="139"/>
      <c r="T27" s="140"/>
      <c r="U27" s="140"/>
      <c r="V27" s="140"/>
      <c r="W27" s="140"/>
      <c r="X27" s="140"/>
      <c r="Y27" s="141"/>
      <c r="Z27" s="139"/>
      <c r="AA27" s="140"/>
      <c r="AB27" s="140"/>
      <c r="AC27" s="140"/>
      <c r="AD27" s="140"/>
      <c r="AE27" s="140"/>
      <c r="AF27" s="153"/>
      <c r="AG27" s="172">
        <f>SUM(E27:AF27)</f>
        <v>0</v>
      </c>
      <c r="AH27" s="118">
        <f>ROUNDDOWN(AG27/4,1)</f>
        <v>0</v>
      </c>
      <c r="AI27" s="283"/>
      <c r="AK27" s="8"/>
      <c r="AL27" s="13"/>
    </row>
    <row r="28" spans="2:39" s="12" customFormat="1" ht="15" customHeight="1">
      <c r="B28" s="253"/>
      <c r="C28" s="255"/>
      <c r="D28" s="256"/>
      <c r="E28" s="137"/>
      <c r="F28" s="154"/>
      <c r="G28" s="138"/>
      <c r="H28" s="138"/>
      <c r="I28" s="138"/>
      <c r="J28" s="138"/>
      <c r="K28" s="151"/>
      <c r="L28" s="137"/>
      <c r="M28" s="138"/>
      <c r="N28" s="138"/>
      <c r="O28" s="138"/>
      <c r="P28" s="138"/>
      <c r="Q28" s="138"/>
      <c r="R28" s="151"/>
      <c r="S28" s="137"/>
      <c r="T28" s="138"/>
      <c r="U28" s="138"/>
      <c r="V28" s="138"/>
      <c r="W28" s="138"/>
      <c r="X28" s="138"/>
      <c r="Y28" s="151"/>
      <c r="Z28" s="137"/>
      <c r="AA28" s="138"/>
      <c r="AB28" s="138"/>
      <c r="AC28" s="138"/>
      <c r="AD28" s="138"/>
      <c r="AE28" s="138"/>
      <c r="AF28" s="152"/>
      <c r="AG28" s="170"/>
      <c r="AH28" s="117"/>
      <c r="AI28" s="283"/>
      <c r="AK28" s="13"/>
      <c r="AL28" s="13"/>
      <c r="AM28" s="13"/>
    </row>
    <row r="29" spans="2:39" s="12" customFormat="1" ht="15" customHeight="1">
      <c r="B29" s="254"/>
      <c r="C29" s="257"/>
      <c r="D29" s="258"/>
      <c r="E29" s="139"/>
      <c r="F29" s="140"/>
      <c r="G29" s="140"/>
      <c r="H29" s="140"/>
      <c r="I29" s="140"/>
      <c r="J29" s="140"/>
      <c r="K29" s="141"/>
      <c r="L29" s="139"/>
      <c r="M29" s="140"/>
      <c r="N29" s="140"/>
      <c r="O29" s="140"/>
      <c r="P29" s="140"/>
      <c r="Q29" s="140"/>
      <c r="R29" s="141"/>
      <c r="S29" s="139"/>
      <c r="T29" s="140"/>
      <c r="U29" s="140"/>
      <c r="V29" s="140"/>
      <c r="W29" s="140"/>
      <c r="X29" s="140"/>
      <c r="Y29" s="141"/>
      <c r="Z29" s="139"/>
      <c r="AA29" s="140"/>
      <c r="AB29" s="140"/>
      <c r="AC29" s="140"/>
      <c r="AD29" s="140"/>
      <c r="AE29" s="140"/>
      <c r="AF29" s="153"/>
      <c r="AG29" s="172">
        <f>SUM(E29:AF29)</f>
        <v>0</v>
      </c>
      <c r="AH29" s="118">
        <f>ROUNDDOWN(AG29/4,1)</f>
        <v>0</v>
      </c>
      <c r="AI29" s="283"/>
      <c r="AK29" s="13"/>
      <c r="AL29" s="13"/>
      <c r="AM29" s="13"/>
    </row>
    <row r="30" spans="2:38" s="12" customFormat="1" ht="15" customHeight="1">
      <c r="B30" s="253"/>
      <c r="C30" s="255"/>
      <c r="D30" s="256"/>
      <c r="E30" s="137"/>
      <c r="F30" s="154"/>
      <c r="G30" s="138"/>
      <c r="H30" s="138"/>
      <c r="I30" s="138"/>
      <c r="J30" s="138"/>
      <c r="K30" s="151"/>
      <c r="L30" s="156"/>
      <c r="M30" s="154"/>
      <c r="N30" s="154"/>
      <c r="O30" s="154"/>
      <c r="P30" s="154"/>
      <c r="Q30" s="154"/>
      <c r="R30" s="155"/>
      <c r="S30" s="156"/>
      <c r="T30" s="154"/>
      <c r="U30" s="154"/>
      <c r="V30" s="154"/>
      <c r="W30" s="154"/>
      <c r="X30" s="154"/>
      <c r="Y30" s="155"/>
      <c r="Z30" s="156"/>
      <c r="AA30" s="154"/>
      <c r="AB30" s="154"/>
      <c r="AC30" s="154"/>
      <c r="AD30" s="154"/>
      <c r="AE30" s="154"/>
      <c r="AF30" s="157"/>
      <c r="AG30" s="170"/>
      <c r="AH30" s="117"/>
      <c r="AI30" s="283"/>
      <c r="AK30" s="13"/>
      <c r="AL30" s="13"/>
    </row>
    <row r="31" spans="2:38" s="12" customFormat="1" ht="15" customHeight="1" thickBot="1">
      <c r="B31" s="254"/>
      <c r="C31" s="257"/>
      <c r="D31" s="258"/>
      <c r="E31" s="139"/>
      <c r="F31" s="140"/>
      <c r="G31" s="140"/>
      <c r="H31" s="140"/>
      <c r="I31" s="140"/>
      <c r="J31" s="140"/>
      <c r="K31" s="141"/>
      <c r="L31" s="142"/>
      <c r="M31" s="143"/>
      <c r="N31" s="143"/>
      <c r="O31" s="143"/>
      <c r="P31" s="143"/>
      <c r="Q31" s="143"/>
      <c r="R31" s="144"/>
      <c r="S31" s="142"/>
      <c r="T31" s="143"/>
      <c r="U31" s="143"/>
      <c r="V31" s="143"/>
      <c r="W31" s="143"/>
      <c r="X31" s="143"/>
      <c r="Y31" s="144"/>
      <c r="Z31" s="142"/>
      <c r="AA31" s="143"/>
      <c r="AB31" s="143"/>
      <c r="AC31" s="143"/>
      <c r="AD31" s="143"/>
      <c r="AE31" s="143"/>
      <c r="AF31" s="158"/>
      <c r="AG31" s="172">
        <f>SUM(E31:AF31)</f>
        <v>0</v>
      </c>
      <c r="AH31" s="118">
        <f>ROUNDDOWN(AG31/4,1)</f>
        <v>0</v>
      </c>
      <c r="AI31" s="283"/>
      <c r="AK31" s="8"/>
      <c r="AL31" s="13"/>
    </row>
    <row r="32" spans="2:38" s="12" customFormat="1" ht="19.5" customHeight="1" thickBot="1">
      <c r="B32" s="269" t="s">
        <v>82</v>
      </c>
      <c r="C32" s="270"/>
      <c r="D32" s="271"/>
      <c r="E32" s="159">
        <f>SUM(E12:E31)</f>
        <v>36</v>
      </c>
      <c r="F32" s="160">
        <f aca="true" t="shared" si="0" ref="F32:AF32">SUM(F12:F31)</f>
        <v>40</v>
      </c>
      <c r="G32" s="160">
        <f t="shared" si="0"/>
        <v>36</v>
      </c>
      <c r="H32" s="160">
        <f t="shared" si="0"/>
        <v>36</v>
      </c>
      <c r="I32" s="160">
        <f t="shared" si="0"/>
        <v>36</v>
      </c>
      <c r="J32" s="160">
        <f t="shared" si="0"/>
        <v>36</v>
      </c>
      <c r="K32" s="161">
        <f t="shared" si="0"/>
        <v>40</v>
      </c>
      <c r="L32" s="162">
        <f t="shared" si="0"/>
        <v>36</v>
      </c>
      <c r="M32" s="160">
        <f t="shared" si="0"/>
        <v>40</v>
      </c>
      <c r="N32" s="160">
        <f t="shared" si="0"/>
        <v>36</v>
      </c>
      <c r="O32" s="160">
        <f t="shared" si="0"/>
        <v>40</v>
      </c>
      <c r="P32" s="160">
        <f t="shared" si="0"/>
        <v>36</v>
      </c>
      <c r="Q32" s="160">
        <f t="shared" si="0"/>
        <v>36</v>
      </c>
      <c r="R32" s="163">
        <f t="shared" si="0"/>
        <v>36</v>
      </c>
      <c r="S32" s="159">
        <f t="shared" si="0"/>
        <v>36</v>
      </c>
      <c r="T32" s="160">
        <f t="shared" si="0"/>
        <v>40</v>
      </c>
      <c r="U32" s="160">
        <f t="shared" si="0"/>
        <v>36</v>
      </c>
      <c r="V32" s="160">
        <f t="shared" si="0"/>
        <v>36</v>
      </c>
      <c r="W32" s="160">
        <f t="shared" si="0"/>
        <v>40</v>
      </c>
      <c r="X32" s="160">
        <f t="shared" si="0"/>
        <v>36</v>
      </c>
      <c r="Y32" s="161">
        <f t="shared" si="0"/>
        <v>36</v>
      </c>
      <c r="Z32" s="162">
        <f t="shared" si="0"/>
        <v>40</v>
      </c>
      <c r="AA32" s="160">
        <f t="shared" si="0"/>
        <v>36</v>
      </c>
      <c r="AB32" s="160">
        <f t="shared" si="0"/>
        <v>36</v>
      </c>
      <c r="AC32" s="160">
        <f t="shared" si="0"/>
        <v>36</v>
      </c>
      <c r="AD32" s="160">
        <f t="shared" si="0"/>
        <v>36</v>
      </c>
      <c r="AE32" s="160">
        <f t="shared" si="0"/>
        <v>40</v>
      </c>
      <c r="AF32" s="163">
        <f t="shared" si="0"/>
        <v>36</v>
      </c>
      <c r="AG32" s="173">
        <f>SUM(E32:AF32)</f>
        <v>1040</v>
      </c>
      <c r="AH32" s="43">
        <f>ROUNDDOWN(AG32/4,1)</f>
        <v>260</v>
      </c>
      <c r="AI32" s="23">
        <f>ROUNDDOWN(AH32/40,1)</f>
        <v>6.5</v>
      </c>
      <c r="AK32" s="13"/>
      <c r="AL32" s="13"/>
    </row>
    <row r="33" spans="2:38" s="12" customFormat="1" ht="15" customHeight="1">
      <c r="B33" s="253" t="s">
        <v>20</v>
      </c>
      <c r="C33" s="255" t="s">
        <v>17</v>
      </c>
      <c r="D33" s="256"/>
      <c r="E33" s="137" t="s">
        <v>33</v>
      </c>
      <c r="F33" s="138" t="s">
        <v>8</v>
      </c>
      <c r="G33" s="138" t="s">
        <v>8</v>
      </c>
      <c r="H33" s="138" t="s">
        <v>8</v>
      </c>
      <c r="I33" s="138" t="s">
        <v>8</v>
      </c>
      <c r="J33" s="138" t="s">
        <v>33</v>
      </c>
      <c r="K33" s="151" t="s">
        <v>8</v>
      </c>
      <c r="L33" s="137" t="s">
        <v>32</v>
      </c>
      <c r="M33" s="138" t="s">
        <v>76</v>
      </c>
      <c r="N33" s="138" t="s">
        <v>76</v>
      </c>
      <c r="O33" s="138" t="s">
        <v>76</v>
      </c>
      <c r="P33" s="138" t="s">
        <v>76</v>
      </c>
      <c r="Q33" s="138" t="s">
        <v>32</v>
      </c>
      <c r="R33" s="151" t="s">
        <v>76</v>
      </c>
      <c r="S33" s="137" t="s">
        <v>32</v>
      </c>
      <c r="T33" s="138" t="s">
        <v>76</v>
      </c>
      <c r="U33" s="138" t="s">
        <v>76</v>
      </c>
      <c r="V33" s="138" t="s">
        <v>76</v>
      </c>
      <c r="W33" s="138" t="s">
        <v>76</v>
      </c>
      <c r="X33" s="138" t="s">
        <v>32</v>
      </c>
      <c r="Y33" s="151" t="s">
        <v>76</v>
      </c>
      <c r="Z33" s="137" t="s">
        <v>32</v>
      </c>
      <c r="AA33" s="138" t="s">
        <v>76</v>
      </c>
      <c r="AB33" s="138" t="s">
        <v>76</v>
      </c>
      <c r="AC33" s="138" t="s">
        <v>76</v>
      </c>
      <c r="AD33" s="138" t="s">
        <v>76</v>
      </c>
      <c r="AE33" s="138" t="s">
        <v>32</v>
      </c>
      <c r="AF33" s="152" t="s">
        <v>76</v>
      </c>
      <c r="AG33" s="72"/>
      <c r="AH33" s="117"/>
      <c r="AI33" s="283">
        <f>ROUNDDOWN(SUM(AH33:AH42)/40,1)</f>
        <v>2.5</v>
      </c>
      <c r="AK33" s="13"/>
      <c r="AL33" s="13"/>
    </row>
    <row r="34" spans="2:38" s="12" customFormat="1" ht="15" customHeight="1">
      <c r="B34" s="254"/>
      <c r="C34" s="257"/>
      <c r="D34" s="258"/>
      <c r="E34" s="139"/>
      <c r="F34" s="140">
        <v>8</v>
      </c>
      <c r="G34" s="140">
        <v>8</v>
      </c>
      <c r="H34" s="140">
        <v>8</v>
      </c>
      <c r="I34" s="140">
        <v>8</v>
      </c>
      <c r="J34" s="140"/>
      <c r="K34" s="141">
        <v>8</v>
      </c>
      <c r="L34" s="139"/>
      <c r="M34" s="140">
        <v>8</v>
      </c>
      <c r="N34" s="140">
        <v>8</v>
      </c>
      <c r="O34" s="140">
        <v>8</v>
      </c>
      <c r="P34" s="140">
        <v>8</v>
      </c>
      <c r="Q34" s="140"/>
      <c r="R34" s="141">
        <v>8</v>
      </c>
      <c r="S34" s="139"/>
      <c r="T34" s="140">
        <v>8</v>
      </c>
      <c r="U34" s="140">
        <v>8</v>
      </c>
      <c r="V34" s="140">
        <v>8</v>
      </c>
      <c r="W34" s="140">
        <v>8</v>
      </c>
      <c r="X34" s="140"/>
      <c r="Y34" s="141">
        <v>8</v>
      </c>
      <c r="Z34" s="139"/>
      <c r="AA34" s="140">
        <v>8</v>
      </c>
      <c r="AB34" s="140">
        <v>8</v>
      </c>
      <c r="AC34" s="140">
        <v>8</v>
      </c>
      <c r="AD34" s="140">
        <v>8</v>
      </c>
      <c r="AE34" s="140"/>
      <c r="AF34" s="153">
        <v>8</v>
      </c>
      <c r="AG34" s="171">
        <f>SUM(E34:AF34)</f>
        <v>160</v>
      </c>
      <c r="AH34" s="111">
        <f>ROUNDDOWN(AG34/4,1)</f>
        <v>40</v>
      </c>
      <c r="AI34" s="283"/>
      <c r="AK34" s="13"/>
      <c r="AL34" s="13"/>
    </row>
    <row r="35" spans="2:38" s="12" customFormat="1" ht="15" customHeight="1">
      <c r="B35" s="253" t="s">
        <v>21</v>
      </c>
      <c r="C35" s="255" t="s">
        <v>17</v>
      </c>
      <c r="D35" s="256"/>
      <c r="E35" s="137" t="s">
        <v>76</v>
      </c>
      <c r="F35" s="138" t="s">
        <v>32</v>
      </c>
      <c r="G35" s="138" t="s">
        <v>76</v>
      </c>
      <c r="H35" s="138" t="s">
        <v>76</v>
      </c>
      <c r="I35" s="138" t="s">
        <v>76</v>
      </c>
      <c r="J35" s="138" t="s">
        <v>76</v>
      </c>
      <c r="K35" s="151" t="s">
        <v>32</v>
      </c>
      <c r="L35" s="137" t="s">
        <v>76</v>
      </c>
      <c r="M35" s="138" t="s">
        <v>32</v>
      </c>
      <c r="N35" s="138" t="s">
        <v>76</v>
      </c>
      <c r="O35" s="138" t="s">
        <v>76</v>
      </c>
      <c r="P35" s="138" t="s">
        <v>76</v>
      </c>
      <c r="Q35" s="138" t="s">
        <v>76</v>
      </c>
      <c r="R35" s="151" t="s">
        <v>32</v>
      </c>
      <c r="S35" s="137" t="s">
        <v>76</v>
      </c>
      <c r="T35" s="138" t="s">
        <v>32</v>
      </c>
      <c r="U35" s="138" t="s">
        <v>76</v>
      </c>
      <c r="V35" s="138" t="s">
        <v>76</v>
      </c>
      <c r="W35" s="138" t="s">
        <v>76</v>
      </c>
      <c r="X35" s="138" t="s">
        <v>76</v>
      </c>
      <c r="Y35" s="151" t="s">
        <v>32</v>
      </c>
      <c r="Z35" s="137" t="s">
        <v>76</v>
      </c>
      <c r="AA35" s="138" t="s">
        <v>32</v>
      </c>
      <c r="AB35" s="138" t="s">
        <v>76</v>
      </c>
      <c r="AC35" s="138" t="s">
        <v>76</v>
      </c>
      <c r="AD35" s="138" t="s">
        <v>76</v>
      </c>
      <c r="AE35" s="138" t="s">
        <v>76</v>
      </c>
      <c r="AF35" s="152" t="s">
        <v>32</v>
      </c>
      <c r="AG35" s="170"/>
      <c r="AH35" s="117"/>
      <c r="AI35" s="283"/>
      <c r="AK35" s="13"/>
      <c r="AL35" s="13"/>
    </row>
    <row r="36" spans="2:38" s="12" customFormat="1" ht="15" customHeight="1">
      <c r="B36" s="254"/>
      <c r="C36" s="257"/>
      <c r="D36" s="258"/>
      <c r="E36" s="139">
        <v>8</v>
      </c>
      <c r="F36" s="140"/>
      <c r="G36" s="140">
        <v>8</v>
      </c>
      <c r="H36" s="140">
        <v>8</v>
      </c>
      <c r="I36" s="140">
        <v>8</v>
      </c>
      <c r="J36" s="140">
        <v>8</v>
      </c>
      <c r="K36" s="141"/>
      <c r="L36" s="139">
        <v>8</v>
      </c>
      <c r="M36" s="140"/>
      <c r="N36" s="140">
        <v>8</v>
      </c>
      <c r="O36" s="140">
        <v>8</v>
      </c>
      <c r="P36" s="140">
        <v>8</v>
      </c>
      <c r="Q36" s="140">
        <v>8</v>
      </c>
      <c r="R36" s="141"/>
      <c r="S36" s="139">
        <v>8</v>
      </c>
      <c r="T36" s="140"/>
      <c r="U36" s="140">
        <v>8</v>
      </c>
      <c r="V36" s="140">
        <v>8</v>
      </c>
      <c r="W36" s="140">
        <v>8</v>
      </c>
      <c r="X36" s="140">
        <v>8</v>
      </c>
      <c r="Y36" s="141"/>
      <c r="Z36" s="139">
        <v>8</v>
      </c>
      <c r="AA36" s="140"/>
      <c r="AB36" s="140">
        <v>8</v>
      </c>
      <c r="AC36" s="140">
        <v>8</v>
      </c>
      <c r="AD36" s="140">
        <v>8</v>
      </c>
      <c r="AE36" s="140">
        <v>8</v>
      </c>
      <c r="AF36" s="153"/>
      <c r="AG36" s="171">
        <f>SUM(E36:AF36)</f>
        <v>160</v>
      </c>
      <c r="AH36" s="111">
        <f>ROUNDDOWN(AG36/4,1)</f>
        <v>40</v>
      </c>
      <c r="AI36" s="283"/>
      <c r="AK36" s="13"/>
      <c r="AL36" s="13"/>
    </row>
    <row r="37" spans="2:38" s="12" customFormat="1" ht="15" customHeight="1">
      <c r="B37" s="253" t="s">
        <v>30</v>
      </c>
      <c r="C37" s="255" t="s">
        <v>19</v>
      </c>
      <c r="D37" s="256"/>
      <c r="E37" s="137" t="s">
        <v>37</v>
      </c>
      <c r="F37" s="138" t="s">
        <v>37</v>
      </c>
      <c r="G37" s="138" t="s">
        <v>95</v>
      </c>
      <c r="H37" s="138" t="s">
        <v>37</v>
      </c>
      <c r="I37" s="138" t="s">
        <v>95</v>
      </c>
      <c r="J37" s="138" t="s">
        <v>37</v>
      </c>
      <c r="K37" s="151" t="s">
        <v>37</v>
      </c>
      <c r="L37" s="137" t="s">
        <v>36</v>
      </c>
      <c r="M37" s="138" t="s">
        <v>36</v>
      </c>
      <c r="N37" s="138" t="s">
        <v>94</v>
      </c>
      <c r="O37" s="138" t="s">
        <v>36</v>
      </c>
      <c r="P37" s="138" t="s">
        <v>94</v>
      </c>
      <c r="Q37" s="138" t="s">
        <v>36</v>
      </c>
      <c r="R37" s="151" t="s">
        <v>36</v>
      </c>
      <c r="S37" s="137" t="s">
        <v>36</v>
      </c>
      <c r="T37" s="138" t="s">
        <v>36</v>
      </c>
      <c r="U37" s="138" t="s">
        <v>94</v>
      </c>
      <c r="V37" s="138" t="s">
        <v>36</v>
      </c>
      <c r="W37" s="138" t="s">
        <v>94</v>
      </c>
      <c r="X37" s="138" t="s">
        <v>36</v>
      </c>
      <c r="Y37" s="151" t="s">
        <v>36</v>
      </c>
      <c r="Z37" s="137" t="s">
        <v>36</v>
      </c>
      <c r="AA37" s="138" t="s">
        <v>36</v>
      </c>
      <c r="AB37" s="138" t="s">
        <v>94</v>
      </c>
      <c r="AC37" s="138" t="s">
        <v>36</v>
      </c>
      <c r="AD37" s="138" t="s">
        <v>94</v>
      </c>
      <c r="AE37" s="138" t="s">
        <v>36</v>
      </c>
      <c r="AF37" s="152" t="s">
        <v>36</v>
      </c>
      <c r="AG37" s="170"/>
      <c r="AH37" s="117"/>
      <c r="AI37" s="283"/>
      <c r="AK37" s="13"/>
      <c r="AL37" s="13"/>
    </row>
    <row r="38" spans="2:38" s="12" customFormat="1" ht="15" customHeight="1">
      <c r="B38" s="254"/>
      <c r="C38" s="257"/>
      <c r="D38" s="258"/>
      <c r="E38" s="139">
        <v>4</v>
      </c>
      <c r="F38" s="140">
        <v>4</v>
      </c>
      <c r="G38" s="140"/>
      <c r="H38" s="140">
        <v>4</v>
      </c>
      <c r="I38" s="140"/>
      <c r="J38" s="140">
        <v>4</v>
      </c>
      <c r="K38" s="141">
        <v>4</v>
      </c>
      <c r="L38" s="139">
        <v>4</v>
      </c>
      <c r="M38" s="140">
        <v>4</v>
      </c>
      <c r="N38" s="140"/>
      <c r="O38" s="140">
        <v>4</v>
      </c>
      <c r="P38" s="140"/>
      <c r="Q38" s="140">
        <v>4</v>
      </c>
      <c r="R38" s="141">
        <v>4</v>
      </c>
      <c r="S38" s="139">
        <v>4</v>
      </c>
      <c r="T38" s="140">
        <v>4</v>
      </c>
      <c r="U38" s="140"/>
      <c r="V38" s="140">
        <v>4</v>
      </c>
      <c r="W38" s="140"/>
      <c r="X38" s="140">
        <v>4</v>
      </c>
      <c r="Y38" s="141">
        <v>4</v>
      </c>
      <c r="Z38" s="139">
        <v>4</v>
      </c>
      <c r="AA38" s="140">
        <v>4</v>
      </c>
      <c r="AB38" s="140"/>
      <c r="AC38" s="140">
        <v>4</v>
      </c>
      <c r="AD38" s="140"/>
      <c r="AE38" s="140">
        <v>4</v>
      </c>
      <c r="AF38" s="153">
        <v>4</v>
      </c>
      <c r="AG38" s="171">
        <f>SUM(E38:AF38)</f>
        <v>80</v>
      </c>
      <c r="AH38" s="111">
        <f>ROUNDDOWN(AG38/4,1)</f>
        <v>20</v>
      </c>
      <c r="AI38" s="283"/>
      <c r="AK38" s="13"/>
      <c r="AL38" s="13"/>
    </row>
    <row r="39" spans="2:38" s="12" customFormat="1" ht="15" customHeight="1">
      <c r="B39" s="253"/>
      <c r="C39" s="255"/>
      <c r="D39" s="256"/>
      <c r="E39" s="58"/>
      <c r="F39" s="59"/>
      <c r="G39" s="59"/>
      <c r="H39" s="59"/>
      <c r="I39" s="59"/>
      <c r="J39" s="59"/>
      <c r="K39" s="75"/>
      <c r="L39" s="58"/>
      <c r="M39" s="59"/>
      <c r="N39" s="59"/>
      <c r="O39" s="59"/>
      <c r="P39" s="59"/>
      <c r="Q39" s="59"/>
      <c r="R39" s="75"/>
      <c r="S39" s="58"/>
      <c r="T39" s="59"/>
      <c r="U39" s="59"/>
      <c r="V39" s="59"/>
      <c r="W39" s="59"/>
      <c r="X39" s="59"/>
      <c r="Y39" s="75"/>
      <c r="Z39" s="58"/>
      <c r="AA39" s="59"/>
      <c r="AB39" s="59"/>
      <c r="AC39" s="59"/>
      <c r="AD39" s="59"/>
      <c r="AE39" s="59"/>
      <c r="AF39" s="67"/>
      <c r="AG39" s="170"/>
      <c r="AH39" s="117"/>
      <c r="AI39" s="283"/>
      <c r="AK39" s="13"/>
      <c r="AL39" s="13"/>
    </row>
    <row r="40" spans="2:38" s="12" customFormat="1" ht="15" customHeight="1">
      <c r="B40" s="254"/>
      <c r="C40" s="257"/>
      <c r="D40" s="258"/>
      <c r="E40" s="54"/>
      <c r="F40" s="55"/>
      <c r="G40" s="55"/>
      <c r="H40" s="55"/>
      <c r="I40" s="55"/>
      <c r="J40" s="55"/>
      <c r="K40" s="56"/>
      <c r="L40" s="54"/>
      <c r="M40" s="55"/>
      <c r="N40" s="55"/>
      <c r="O40" s="55"/>
      <c r="P40" s="55"/>
      <c r="Q40" s="55"/>
      <c r="R40" s="56"/>
      <c r="S40" s="54"/>
      <c r="T40" s="55"/>
      <c r="U40" s="55"/>
      <c r="V40" s="55"/>
      <c r="W40" s="55"/>
      <c r="X40" s="55"/>
      <c r="Y40" s="56"/>
      <c r="Z40" s="54"/>
      <c r="AA40" s="55"/>
      <c r="AB40" s="55"/>
      <c r="AC40" s="55"/>
      <c r="AD40" s="55"/>
      <c r="AE40" s="55"/>
      <c r="AF40" s="66"/>
      <c r="AG40" s="171">
        <f>SUM(E40:AF40)</f>
        <v>0</v>
      </c>
      <c r="AH40" s="111">
        <f>ROUNDDOWN(AG40/4,1)</f>
        <v>0</v>
      </c>
      <c r="AI40" s="283"/>
      <c r="AK40" s="13"/>
      <c r="AL40" s="13"/>
    </row>
    <row r="41" spans="2:38" s="12" customFormat="1" ht="15" customHeight="1">
      <c r="B41" s="253"/>
      <c r="C41" s="255"/>
      <c r="D41" s="256"/>
      <c r="E41" s="58"/>
      <c r="F41" s="53"/>
      <c r="G41" s="59"/>
      <c r="H41" s="59"/>
      <c r="I41" s="59"/>
      <c r="J41" s="59"/>
      <c r="K41" s="75"/>
      <c r="L41" s="58"/>
      <c r="M41" s="59"/>
      <c r="N41" s="59"/>
      <c r="O41" s="59"/>
      <c r="P41" s="59"/>
      <c r="Q41" s="59"/>
      <c r="R41" s="75"/>
      <c r="S41" s="58"/>
      <c r="T41" s="59"/>
      <c r="U41" s="59"/>
      <c r="V41" s="59"/>
      <c r="W41" s="59"/>
      <c r="X41" s="59"/>
      <c r="Y41" s="75"/>
      <c r="Z41" s="58"/>
      <c r="AA41" s="59"/>
      <c r="AB41" s="59"/>
      <c r="AC41" s="59"/>
      <c r="AD41" s="59"/>
      <c r="AE41" s="59"/>
      <c r="AF41" s="67"/>
      <c r="AG41" s="170"/>
      <c r="AH41" s="117"/>
      <c r="AI41" s="283"/>
      <c r="AK41" s="13"/>
      <c r="AL41" s="13"/>
    </row>
    <row r="42" spans="2:38" s="12" customFormat="1" ht="15" customHeight="1" thickBot="1">
      <c r="B42" s="286"/>
      <c r="C42" s="281"/>
      <c r="D42" s="282"/>
      <c r="E42" s="78"/>
      <c r="F42" s="68"/>
      <c r="G42" s="68"/>
      <c r="H42" s="68"/>
      <c r="I42" s="68"/>
      <c r="J42" s="68"/>
      <c r="K42" s="76"/>
      <c r="L42" s="78"/>
      <c r="M42" s="68"/>
      <c r="N42" s="68"/>
      <c r="O42" s="68"/>
      <c r="P42" s="68"/>
      <c r="Q42" s="68"/>
      <c r="R42" s="76"/>
      <c r="S42" s="78"/>
      <c r="T42" s="68"/>
      <c r="U42" s="68"/>
      <c r="V42" s="68"/>
      <c r="W42" s="68"/>
      <c r="X42" s="68"/>
      <c r="Y42" s="76"/>
      <c r="Z42" s="78"/>
      <c r="AA42" s="68"/>
      <c r="AB42" s="68"/>
      <c r="AC42" s="68"/>
      <c r="AD42" s="68"/>
      <c r="AE42" s="68"/>
      <c r="AF42" s="70"/>
      <c r="AG42" s="175">
        <f aca="true" t="shared" si="1" ref="AG42:AG47">SUM(E42:AF42)</f>
        <v>0</v>
      </c>
      <c r="AH42" s="120">
        <f>ROUNDDOWN(AG42/4,1)</f>
        <v>0</v>
      </c>
      <c r="AI42" s="285"/>
      <c r="AK42" s="13"/>
      <c r="AL42" s="13"/>
    </row>
    <row r="43" spans="2:38" s="12" customFormat="1" ht="19.5" customHeight="1" thickBot="1">
      <c r="B43" s="269" t="s">
        <v>81</v>
      </c>
      <c r="C43" s="270"/>
      <c r="D43" s="271"/>
      <c r="E43" s="127">
        <f>SUM(E33:E42)</f>
        <v>12</v>
      </c>
      <c r="F43" s="128">
        <f aca="true" t="shared" si="2" ref="F43:AF43">SUM(F33:F42)</f>
        <v>12</v>
      </c>
      <c r="G43" s="128">
        <f>SUM(G33:G42)</f>
        <v>16</v>
      </c>
      <c r="H43" s="128">
        <f t="shared" si="2"/>
        <v>20</v>
      </c>
      <c r="I43" s="128">
        <f t="shared" si="2"/>
        <v>16</v>
      </c>
      <c r="J43" s="128">
        <f t="shared" si="2"/>
        <v>12</v>
      </c>
      <c r="K43" s="129">
        <f t="shared" si="2"/>
        <v>12</v>
      </c>
      <c r="L43" s="130">
        <f t="shared" si="2"/>
        <v>12</v>
      </c>
      <c r="M43" s="128">
        <f t="shared" si="2"/>
        <v>12</v>
      </c>
      <c r="N43" s="128">
        <f t="shared" si="2"/>
        <v>16</v>
      </c>
      <c r="O43" s="128">
        <f t="shared" si="2"/>
        <v>20</v>
      </c>
      <c r="P43" s="128">
        <f t="shared" si="2"/>
        <v>16</v>
      </c>
      <c r="Q43" s="128">
        <f t="shared" si="2"/>
        <v>12</v>
      </c>
      <c r="R43" s="131">
        <f t="shared" si="2"/>
        <v>12</v>
      </c>
      <c r="S43" s="127">
        <f t="shared" si="2"/>
        <v>12</v>
      </c>
      <c r="T43" s="128">
        <f t="shared" si="2"/>
        <v>12</v>
      </c>
      <c r="U43" s="128">
        <f t="shared" si="2"/>
        <v>16</v>
      </c>
      <c r="V43" s="128">
        <f t="shared" si="2"/>
        <v>20</v>
      </c>
      <c r="W43" s="128">
        <f t="shared" si="2"/>
        <v>16</v>
      </c>
      <c r="X43" s="128">
        <f t="shared" si="2"/>
        <v>12</v>
      </c>
      <c r="Y43" s="129">
        <f t="shared" si="2"/>
        <v>12</v>
      </c>
      <c r="Z43" s="130">
        <f t="shared" si="2"/>
        <v>12</v>
      </c>
      <c r="AA43" s="128">
        <f t="shared" si="2"/>
        <v>12</v>
      </c>
      <c r="AB43" s="128">
        <f t="shared" si="2"/>
        <v>16</v>
      </c>
      <c r="AC43" s="128">
        <f t="shared" si="2"/>
        <v>20</v>
      </c>
      <c r="AD43" s="128">
        <f t="shared" si="2"/>
        <v>16</v>
      </c>
      <c r="AE43" s="128">
        <f t="shared" si="2"/>
        <v>12</v>
      </c>
      <c r="AF43" s="131">
        <f t="shared" si="2"/>
        <v>12</v>
      </c>
      <c r="AG43" s="173">
        <f t="shared" si="1"/>
        <v>400</v>
      </c>
      <c r="AH43" s="43">
        <f>ROUNDDOWN(AG43/4,1)</f>
        <v>100</v>
      </c>
      <c r="AI43" s="120">
        <f>ROUNDDOWN(AH43/40,1)</f>
        <v>2.5</v>
      </c>
      <c r="AK43" s="13"/>
      <c r="AL43" s="13"/>
    </row>
    <row r="44" spans="2:38" s="12" customFormat="1" ht="19.5" customHeight="1" thickBot="1">
      <c r="B44" s="269" t="s">
        <v>79</v>
      </c>
      <c r="C44" s="270"/>
      <c r="D44" s="271"/>
      <c r="E44" s="127">
        <f>E32+E43</f>
        <v>48</v>
      </c>
      <c r="F44" s="128">
        <f aca="true" t="shared" si="3" ref="F44:AF44">F32+F43</f>
        <v>52</v>
      </c>
      <c r="G44" s="128">
        <f t="shared" si="3"/>
        <v>52</v>
      </c>
      <c r="H44" s="128">
        <f t="shared" si="3"/>
        <v>56</v>
      </c>
      <c r="I44" s="128">
        <f t="shared" si="3"/>
        <v>52</v>
      </c>
      <c r="J44" s="128">
        <f t="shared" si="3"/>
        <v>48</v>
      </c>
      <c r="K44" s="129">
        <f t="shared" si="3"/>
        <v>52</v>
      </c>
      <c r="L44" s="130">
        <f t="shared" si="3"/>
        <v>48</v>
      </c>
      <c r="M44" s="128">
        <f t="shared" si="3"/>
        <v>52</v>
      </c>
      <c r="N44" s="128">
        <f t="shared" si="3"/>
        <v>52</v>
      </c>
      <c r="O44" s="128">
        <f t="shared" si="3"/>
        <v>60</v>
      </c>
      <c r="P44" s="128">
        <f t="shared" si="3"/>
        <v>52</v>
      </c>
      <c r="Q44" s="128">
        <f t="shared" si="3"/>
        <v>48</v>
      </c>
      <c r="R44" s="131">
        <f t="shared" si="3"/>
        <v>48</v>
      </c>
      <c r="S44" s="127">
        <f t="shared" si="3"/>
        <v>48</v>
      </c>
      <c r="T44" s="128">
        <f t="shared" si="3"/>
        <v>52</v>
      </c>
      <c r="U44" s="128">
        <f t="shared" si="3"/>
        <v>52</v>
      </c>
      <c r="V44" s="128">
        <f t="shared" si="3"/>
        <v>56</v>
      </c>
      <c r="W44" s="128">
        <f t="shared" si="3"/>
        <v>56</v>
      </c>
      <c r="X44" s="128">
        <f t="shared" si="3"/>
        <v>48</v>
      </c>
      <c r="Y44" s="129">
        <f t="shared" si="3"/>
        <v>48</v>
      </c>
      <c r="Z44" s="130">
        <f t="shared" si="3"/>
        <v>52</v>
      </c>
      <c r="AA44" s="128">
        <f t="shared" si="3"/>
        <v>48</v>
      </c>
      <c r="AB44" s="128">
        <f t="shared" si="3"/>
        <v>52</v>
      </c>
      <c r="AC44" s="128">
        <f t="shared" si="3"/>
        <v>56</v>
      </c>
      <c r="AD44" s="128">
        <f t="shared" si="3"/>
        <v>52</v>
      </c>
      <c r="AE44" s="128">
        <f t="shared" si="3"/>
        <v>52</v>
      </c>
      <c r="AF44" s="131">
        <f t="shared" si="3"/>
        <v>48</v>
      </c>
      <c r="AG44" s="173">
        <f t="shared" si="1"/>
        <v>1440</v>
      </c>
      <c r="AH44" s="43">
        <f>ROUNDDOWN(AG44/4,1)</f>
        <v>360</v>
      </c>
      <c r="AI44" s="43">
        <f>ROUNDDOWN(AH44/40,1)</f>
        <v>9</v>
      </c>
      <c r="AK44" s="13"/>
      <c r="AL44" s="13"/>
    </row>
    <row r="45" spans="2:38" s="12" customFormat="1" ht="19.5" customHeight="1" thickBot="1">
      <c r="B45" s="269" t="s">
        <v>83</v>
      </c>
      <c r="C45" s="270"/>
      <c r="D45" s="271"/>
      <c r="E45" s="132">
        <v>8</v>
      </c>
      <c r="F45" s="133">
        <v>8</v>
      </c>
      <c r="G45" s="133">
        <v>8</v>
      </c>
      <c r="H45" s="133">
        <v>8</v>
      </c>
      <c r="I45" s="133">
        <v>8</v>
      </c>
      <c r="J45" s="133">
        <v>8</v>
      </c>
      <c r="K45" s="134">
        <v>8</v>
      </c>
      <c r="L45" s="135">
        <v>8</v>
      </c>
      <c r="M45" s="133">
        <v>8</v>
      </c>
      <c r="N45" s="133">
        <v>8</v>
      </c>
      <c r="O45" s="133">
        <v>8</v>
      </c>
      <c r="P45" s="133">
        <v>8</v>
      </c>
      <c r="Q45" s="133">
        <v>8</v>
      </c>
      <c r="R45" s="136">
        <v>8</v>
      </c>
      <c r="S45" s="132">
        <v>8</v>
      </c>
      <c r="T45" s="133">
        <v>8</v>
      </c>
      <c r="U45" s="133">
        <v>8</v>
      </c>
      <c r="V45" s="133">
        <v>8</v>
      </c>
      <c r="W45" s="133">
        <v>8</v>
      </c>
      <c r="X45" s="133">
        <v>8</v>
      </c>
      <c r="Y45" s="134">
        <v>8</v>
      </c>
      <c r="Z45" s="135">
        <v>8</v>
      </c>
      <c r="AA45" s="133">
        <v>8</v>
      </c>
      <c r="AB45" s="133">
        <v>8</v>
      </c>
      <c r="AC45" s="133">
        <v>8</v>
      </c>
      <c r="AD45" s="133">
        <v>8</v>
      </c>
      <c r="AE45" s="133">
        <v>8</v>
      </c>
      <c r="AF45" s="136">
        <v>8</v>
      </c>
      <c r="AG45" s="173">
        <f t="shared" si="1"/>
        <v>224</v>
      </c>
      <c r="AH45" s="43">
        <f>ROUNDDOWN(AG45/4,1)</f>
        <v>56</v>
      </c>
      <c r="AI45" s="43">
        <f>ROUNDDOWN(AH45/40,1)</f>
        <v>1.4</v>
      </c>
      <c r="AK45" s="13"/>
      <c r="AL45" s="13"/>
    </row>
    <row r="46" spans="2:38" s="44" customFormat="1" ht="19.5" customHeight="1" thickBot="1">
      <c r="B46" s="269" t="s">
        <v>84</v>
      </c>
      <c r="C46" s="270"/>
      <c r="D46" s="271"/>
      <c r="E46" s="127">
        <f>E44-E45</f>
        <v>40</v>
      </c>
      <c r="F46" s="128">
        <f aca="true" t="shared" si="4" ref="F46:AF46">F44-F45</f>
        <v>44</v>
      </c>
      <c r="G46" s="128">
        <f t="shared" si="4"/>
        <v>44</v>
      </c>
      <c r="H46" s="128">
        <f t="shared" si="4"/>
        <v>48</v>
      </c>
      <c r="I46" s="128">
        <f t="shared" si="4"/>
        <v>44</v>
      </c>
      <c r="J46" s="128">
        <f t="shared" si="4"/>
        <v>40</v>
      </c>
      <c r="K46" s="129">
        <f t="shared" si="4"/>
        <v>44</v>
      </c>
      <c r="L46" s="130">
        <f t="shared" si="4"/>
        <v>40</v>
      </c>
      <c r="M46" s="128">
        <f t="shared" si="4"/>
        <v>44</v>
      </c>
      <c r="N46" s="128">
        <f t="shared" si="4"/>
        <v>44</v>
      </c>
      <c r="O46" s="128">
        <f t="shared" si="4"/>
        <v>52</v>
      </c>
      <c r="P46" s="128">
        <f t="shared" si="4"/>
        <v>44</v>
      </c>
      <c r="Q46" s="128">
        <f t="shared" si="4"/>
        <v>40</v>
      </c>
      <c r="R46" s="131">
        <f t="shared" si="4"/>
        <v>40</v>
      </c>
      <c r="S46" s="127">
        <f t="shared" si="4"/>
        <v>40</v>
      </c>
      <c r="T46" s="128">
        <f t="shared" si="4"/>
        <v>44</v>
      </c>
      <c r="U46" s="128">
        <f t="shared" si="4"/>
        <v>44</v>
      </c>
      <c r="V46" s="128">
        <f t="shared" si="4"/>
        <v>48</v>
      </c>
      <c r="W46" s="128">
        <f t="shared" si="4"/>
        <v>48</v>
      </c>
      <c r="X46" s="128">
        <f t="shared" si="4"/>
        <v>40</v>
      </c>
      <c r="Y46" s="129">
        <f t="shared" si="4"/>
        <v>40</v>
      </c>
      <c r="Z46" s="130">
        <f t="shared" si="4"/>
        <v>44</v>
      </c>
      <c r="AA46" s="128">
        <f t="shared" si="4"/>
        <v>40</v>
      </c>
      <c r="AB46" s="128">
        <f t="shared" si="4"/>
        <v>44</v>
      </c>
      <c r="AC46" s="128">
        <f t="shared" si="4"/>
        <v>48</v>
      </c>
      <c r="AD46" s="128">
        <f t="shared" si="4"/>
        <v>44</v>
      </c>
      <c r="AE46" s="128">
        <f t="shared" si="4"/>
        <v>44</v>
      </c>
      <c r="AF46" s="131">
        <f t="shared" si="4"/>
        <v>40</v>
      </c>
      <c r="AG46" s="173">
        <f t="shared" si="1"/>
        <v>1216</v>
      </c>
      <c r="AH46" s="43">
        <f>ROUNDDOWN(AG46/4,1)</f>
        <v>304</v>
      </c>
      <c r="AI46" s="43">
        <f>ROUNDDOWN(AH46/40,1)</f>
        <v>7.6</v>
      </c>
      <c r="AK46" s="45"/>
      <c r="AL46" s="45"/>
    </row>
    <row r="47" spans="2:38" s="12" customFormat="1" ht="19.5" customHeight="1" thickBot="1">
      <c r="B47" s="269" t="s">
        <v>100</v>
      </c>
      <c r="C47" s="270"/>
      <c r="D47" s="271"/>
      <c r="E47" s="132">
        <v>15</v>
      </c>
      <c r="F47" s="133">
        <v>15</v>
      </c>
      <c r="G47" s="133">
        <v>15</v>
      </c>
      <c r="H47" s="133">
        <v>15</v>
      </c>
      <c r="I47" s="133">
        <v>15</v>
      </c>
      <c r="J47" s="133">
        <v>15</v>
      </c>
      <c r="K47" s="134">
        <v>15</v>
      </c>
      <c r="L47" s="135">
        <v>15</v>
      </c>
      <c r="M47" s="133">
        <v>15</v>
      </c>
      <c r="N47" s="133">
        <v>15</v>
      </c>
      <c r="O47" s="133">
        <v>15</v>
      </c>
      <c r="P47" s="133">
        <v>15</v>
      </c>
      <c r="Q47" s="133">
        <v>15</v>
      </c>
      <c r="R47" s="136">
        <v>15</v>
      </c>
      <c r="S47" s="132">
        <v>15</v>
      </c>
      <c r="T47" s="133">
        <v>15</v>
      </c>
      <c r="U47" s="133">
        <v>15</v>
      </c>
      <c r="V47" s="133">
        <v>15</v>
      </c>
      <c r="W47" s="133">
        <v>15</v>
      </c>
      <c r="X47" s="133">
        <v>15</v>
      </c>
      <c r="Y47" s="134">
        <v>15</v>
      </c>
      <c r="Z47" s="135">
        <v>15</v>
      </c>
      <c r="AA47" s="133">
        <v>15</v>
      </c>
      <c r="AB47" s="133">
        <v>15</v>
      </c>
      <c r="AC47" s="133">
        <v>15</v>
      </c>
      <c r="AD47" s="133">
        <v>15</v>
      </c>
      <c r="AE47" s="133">
        <v>15</v>
      </c>
      <c r="AF47" s="136">
        <v>15</v>
      </c>
      <c r="AG47" s="173">
        <f t="shared" si="1"/>
        <v>420</v>
      </c>
      <c r="AH47" s="43" t="s">
        <v>101</v>
      </c>
      <c r="AI47" s="174" t="s">
        <v>101</v>
      </c>
      <c r="AK47" s="13"/>
      <c r="AL47" s="13"/>
    </row>
    <row r="48" spans="2:35" ht="12.75" customHeight="1">
      <c r="B48" s="4"/>
      <c r="C48" s="5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77"/>
      <c r="AI48" s="5"/>
    </row>
    <row r="49" spans="2:35" ht="12">
      <c r="B49" s="2" t="s">
        <v>6</v>
      </c>
      <c r="C49" s="112">
        <v>1</v>
      </c>
      <c r="D49" s="279" t="s">
        <v>80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</row>
    <row r="50" spans="2:35" ht="12">
      <c r="B50" s="3"/>
      <c r="C50" s="112">
        <v>2</v>
      </c>
      <c r="D50" s="280" t="s">
        <v>54</v>
      </c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</row>
    <row r="51" spans="2:35" ht="12">
      <c r="B51" s="3"/>
      <c r="C51" s="3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</row>
    <row r="52" spans="2:35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78"/>
      <c r="AI52" s="3"/>
    </row>
    <row r="54" spans="4:35" ht="12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179"/>
      <c r="AI54" s="34"/>
    </row>
    <row r="55" spans="2:35" ht="12">
      <c r="B55" s="9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79"/>
      <c r="AI55" s="34"/>
    </row>
    <row r="56" ht="12">
      <c r="B56" s="1" t="s">
        <v>44</v>
      </c>
    </row>
    <row r="57" ht="12">
      <c r="B57" s="9" t="s">
        <v>17</v>
      </c>
    </row>
    <row r="58" ht="12">
      <c r="B58" s="9" t="s">
        <v>18</v>
      </c>
    </row>
    <row r="59" ht="12">
      <c r="B59" s="9" t="s">
        <v>19</v>
      </c>
    </row>
    <row r="60" ht="12">
      <c r="B60" s="9" t="s">
        <v>45</v>
      </c>
    </row>
    <row r="64" spans="4:32" ht="12">
      <c r="D64" s="84" t="s">
        <v>9</v>
      </c>
      <c r="E64" s="1">
        <f>COUNTIF(E12:E31,"④")</f>
        <v>1</v>
      </c>
      <c r="F64" s="1">
        <f aca="true" t="shared" si="5" ref="F64:AF64">COUNTIF(F12:F31,"④")</f>
        <v>1</v>
      </c>
      <c r="G64" s="1">
        <f t="shared" si="5"/>
        <v>1</v>
      </c>
      <c r="H64" s="1">
        <f t="shared" si="5"/>
        <v>1</v>
      </c>
      <c r="I64" s="1">
        <f t="shared" si="5"/>
        <v>1</v>
      </c>
      <c r="J64" s="1">
        <f t="shared" si="5"/>
        <v>1</v>
      </c>
      <c r="K64" s="1">
        <f t="shared" si="5"/>
        <v>1</v>
      </c>
      <c r="L64" s="1">
        <f t="shared" si="5"/>
        <v>1</v>
      </c>
      <c r="M64" s="1">
        <f t="shared" si="5"/>
        <v>1</v>
      </c>
      <c r="N64" s="1">
        <f t="shared" si="5"/>
        <v>1</v>
      </c>
      <c r="O64" s="1">
        <f t="shared" si="5"/>
        <v>1</v>
      </c>
      <c r="P64" s="1">
        <f t="shared" si="5"/>
        <v>1</v>
      </c>
      <c r="Q64" s="1">
        <f t="shared" si="5"/>
        <v>1</v>
      </c>
      <c r="R64" s="1">
        <f t="shared" si="5"/>
        <v>1</v>
      </c>
      <c r="S64" s="1">
        <f t="shared" si="5"/>
        <v>1</v>
      </c>
      <c r="T64" s="1">
        <f t="shared" si="5"/>
        <v>1</v>
      </c>
      <c r="U64" s="1">
        <f t="shared" si="5"/>
        <v>1</v>
      </c>
      <c r="V64" s="1">
        <f t="shared" si="5"/>
        <v>1</v>
      </c>
      <c r="W64" s="1">
        <f t="shared" si="5"/>
        <v>1</v>
      </c>
      <c r="X64" s="1">
        <f t="shared" si="5"/>
        <v>1</v>
      </c>
      <c r="Y64" s="1">
        <f t="shared" si="5"/>
        <v>1</v>
      </c>
      <c r="Z64" s="1">
        <f t="shared" si="5"/>
        <v>1</v>
      </c>
      <c r="AA64" s="1">
        <f t="shared" si="5"/>
        <v>1</v>
      </c>
      <c r="AB64" s="1">
        <f t="shared" si="5"/>
        <v>1</v>
      </c>
      <c r="AC64" s="1">
        <f t="shared" si="5"/>
        <v>1</v>
      </c>
      <c r="AD64" s="1">
        <f t="shared" si="5"/>
        <v>1</v>
      </c>
      <c r="AE64" s="1">
        <f t="shared" si="5"/>
        <v>1</v>
      </c>
      <c r="AF64" s="1">
        <f t="shared" si="5"/>
        <v>1</v>
      </c>
    </row>
    <row r="65" spans="4:32" ht="12">
      <c r="D65" s="84"/>
      <c r="E65" s="1">
        <f>E64*2</f>
        <v>2</v>
      </c>
      <c r="F65" s="1">
        <f aca="true" t="shared" si="6" ref="F65:AF65">F64*2</f>
        <v>2</v>
      </c>
      <c r="G65" s="1">
        <f t="shared" si="6"/>
        <v>2</v>
      </c>
      <c r="H65" s="1">
        <f t="shared" si="6"/>
        <v>2</v>
      </c>
      <c r="I65" s="1">
        <f t="shared" si="6"/>
        <v>2</v>
      </c>
      <c r="J65" s="1">
        <f t="shared" si="6"/>
        <v>2</v>
      </c>
      <c r="K65" s="1">
        <f t="shared" si="6"/>
        <v>2</v>
      </c>
      <c r="L65" s="1">
        <f t="shared" si="6"/>
        <v>2</v>
      </c>
      <c r="M65" s="1">
        <f t="shared" si="6"/>
        <v>2</v>
      </c>
      <c r="N65" s="1">
        <f t="shared" si="6"/>
        <v>2</v>
      </c>
      <c r="O65" s="1">
        <f t="shared" si="6"/>
        <v>2</v>
      </c>
      <c r="P65" s="1">
        <f t="shared" si="6"/>
        <v>2</v>
      </c>
      <c r="Q65" s="1">
        <f t="shared" si="6"/>
        <v>2</v>
      </c>
      <c r="R65" s="1">
        <f t="shared" si="6"/>
        <v>2</v>
      </c>
      <c r="S65" s="1">
        <f t="shared" si="6"/>
        <v>2</v>
      </c>
      <c r="T65" s="1">
        <f t="shared" si="6"/>
        <v>2</v>
      </c>
      <c r="U65" s="1">
        <f t="shared" si="6"/>
        <v>2</v>
      </c>
      <c r="V65" s="1">
        <f t="shared" si="6"/>
        <v>2</v>
      </c>
      <c r="W65" s="1">
        <f t="shared" si="6"/>
        <v>2</v>
      </c>
      <c r="X65" s="1">
        <f t="shared" si="6"/>
        <v>2</v>
      </c>
      <c r="Y65" s="1">
        <f t="shared" si="6"/>
        <v>2</v>
      </c>
      <c r="Z65" s="1">
        <f t="shared" si="6"/>
        <v>2</v>
      </c>
      <c r="AA65" s="1">
        <f t="shared" si="6"/>
        <v>2</v>
      </c>
      <c r="AB65" s="1">
        <f t="shared" si="6"/>
        <v>2</v>
      </c>
      <c r="AC65" s="1">
        <f t="shared" si="6"/>
        <v>2</v>
      </c>
      <c r="AD65" s="1">
        <f t="shared" si="6"/>
        <v>2</v>
      </c>
      <c r="AE65" s="1">
        <f t="shared" si="6"/>
        <v>2</v>
      </c>
      <c r="AF65" s="1">
        <f t="shared" si="6"/>
        <v>2</v>
      </c>
    </row>
    <row r="66" ht="12">
      <c r="D66" s="84"/>
    </row>
    <row r="67" spans="4:32" ht="12">
      <c r="D67" s="84" t="s">
        <v>34</v>
      </c>
      <c r="E67" s="1">
        <f>COUNTIF(E12:E31,"⑤")</f>
        <v>1</v>
      </c>
      <c r="F67" s="1">
        <f aca="true" t="shared" si="7" ref="F67:AF67">COUNTIF(F12:F31,"⑤")</f>
        <v>1</v>
      </c>
      <c r="G67" s="1">
        <f t="shared" si="7"/>
        <v>1</v>
      </c>
      <c r="H67" s="1">
        <f t="shared" si="7"/>
        <v>1</v>
      </c>
      <c r="I67" s="1">
        <f t="shared" si="7"/>
        <v>1</v>
      </c>
      <c r="J67" s="1">
        <f t="shared" si="7"/>
        <v>1</v>
      </c>
      <c r="K67" s="1">
        <f t="shared" si="7"/>
        <v>1</v>
      </c>
      <c r="L67" s="1">
        <f t="shared" si="7"/>
        <v>1</v>
      </c>
      <c r="M67" s="1">
        <f t="shared" si="7"/>
        <v>1</v>
      </c>
      <c r="N67" s="1">
        <f t="shared" si="7"/>
        <v>1</v>
      </c>
      <c r="O67" s="1">
        <f t="shared" si="7"/>
        <v>1</v>
      </c>
      <c r="P67" s="1">
        <f t="shared" si="7"/>
        <v>1</v>
      </c>
      <c r="Q67" s="1">
        <f t="shared" si="7"/>
        <v>1</v>
      </c>
      <c r="R67" s="1">
        <f t="shared" si="7"/>
        <v>1</v>
      </c>
      <c r="S67" s="1">
        <f t="shared" si="7"/>
        <v>1</v>
      </c>
      <c r="T67" s="1">
        <f t="shared" si="7"/>
        <v>1</v>
      </c>
      <c r="U67" s="1">
        <f t="shared" si="7"/>
        <v>1</v>
      </c>
      <c r="V67" s="1">
        <f t="shared" si="7"/>
        <v>1</v>
      </c>
      <c r="W67" s="1">
        <f t="shared" si="7"/>
        <v>1</v>
      </c>
      <c r="X67" s="1">
        <f t="shared" si="7"/>
        <v>1</v>
      </c>
      <c r="Y67" s="1">
        <f t="shared" si="7"/>
        <v>1</v>
      </c>
      <c r="Z67" s="1">
        <f t="shared" si="7"/>
        <v>1</v>
      </c>
      <c r="AA67" s="1">
        <f t="shared" si="7"/>
        <v>1</v>
      </c>
      <c r="AB67" s="1">
        <f t="shared" si="7"/>
        <v>1</v>
      </c>
      <c r="AC67" s="1">
        <f t="shared" si="7"/>
        <v>1</v>
      </c>
      <c r="AD67" s="1">
        <f t="shared" si="7"/>
        <v>1</v>
      </c>
      <c r="AE67" s="1">
        <f t="shared" si="7"/>
        <v>1</v>
      </c>
      <c r="AF67" s="1">
        <f t="shared" si="7"/>
        <v>1</v>
      </c>
    </row>
    <row r="68" spans="5:32" ht="12">
      <c r="E68" s="1">
        <f>E67*6</f>
        <v>6</v>
      </c>
      <c r="F68" s="1">
        <f aca="true" t="shared" si="8" ref="F68:AF68">F67*6</f>
        <v>6</v>
      </c>
      <c r="G68" s="1">
        <f t="shared" si="8"/>
        <v>6</v>
      </c>
      <c r="H68" s="1">
        <f t="shared" si="8"/>
        <v>6</v>
      </c>
      <c r="I68" s="1">
        <f t="shared" si="8"/>
        <v>6</v>
      </c>
      <c r="J68" s="1">
        <f t="shared" si="8"/>
        <v>6</v>
      </c>
      <c r="K68" s="1">
        <f t="shared" si="8"/>
        <v>6</v>
      </c>
      <c r="L68" s="1">
        <f t="shared" si="8"/>
        <v>6</v>
      </c>
      <c r="M68" s="1">
        <f t="shared" si="8"/>
        <v>6</v>
      </c>
      <c r="N68" s="1">
        <f t="shared" si="8"/>
        <v>6</v>
      </c>
      <c r="O68" s="1">
        <f t="shared" si="8"/>
        <v>6</v>
      </c>
      <c r="P68" s="1">
        <f t="shared" si="8"/>
        <v>6</v>
      </c>
      <c r="Q68" s="1">
        <f t="shared" si="8"/>
        <v>6</v>
      </c>
      <c r="R68" s="1">
        <f t="shared" si="8"/>
        <v>6</v>
      </c>
      <c r="S68" s="1">
        <f t="shared" si="8"/>
        <v>6</v>
      </c>
      <c r="T68" s="1">
        <f t="shared" si="8"/>
        <v>6</v>
      </c>
      <c r="U68" s="1">
        <f t="shared" si="8"/>
        <v>6</v>
      </c>
      <c r="V68" s="1">
        <f t="shared" si="8"/>
        <v>6</v>
      </c>
      <c r="W68" s="1">
        <f t="shared" si="8"/>
        <v>6</v>
      </c>
      <c r="X68" s="1">
        <f t="shared" si="8"/>
        <v>6</v>
      </c>
      <c r="Y68" s="1">
        <f t="shared" si="8"/>
        <v>6</v>
      </c>
      <c r="Z68" s="1">
        <f t="shared" si="8"/>
        <v>6</v>
      </c>
      <c r="AA68" s="1">
        <f t="shared" si="8"/>
        <v>6</v>
      </c>
      <c r="AB68" s="1">
        <f t="shared" si="8"/>
        <v>6</v>
      </c>
      <c r="AC68" s="1">
        <f t="shared" si="8"/>
        <v>6</v>
      </c>
      <c r="AD68" s="1">
        <f t="shared" si="8"/>
        <v>6</v>
      </c>
      <c r="AE68" s="1">
        <f t="shared" si="8"/>
        <v>6</v>
      </c>
      <c r="AF68" s="1">
        <f t="shared" si="8"/>
        <v>6</v>
      </c>
    </row>
    <row r="70" spans="5:32" ht="12">
      <c r="E70" s="1">
        <f>E65+E68</f>
        <v>8</v>
      </c>
      <c r="F70" s="1">
        <f aca="true" t="shared" si="9" ref="F70:AF70">F65+F68</f>
        <v>8</v>
      </c>
      <c r="G70" s="1">
        <f t="shared" si="9"/>
        <v>8</v>
      </c>
      <c r="H70" s="1">
        <f t="shared" si="9"/>
        <v>8</v>
      </c>
      <c r="I70" s="1">
        <f t="shared" si="9"/>
        <v>8</v>
      </c>
      <c r="J70" s="1">
        <f t="shared" si="9"/>
        <v>8</v>
      </c>
      <c r="K70" s="1">
        <f t="shared" si="9"/>
        <v>8</v>
      </c>
      <c r="L70" s="1">
        <f t="shared" si="9"/>
        <v>8</v>
      </c>
      <c r="M70" s="1">
        <f t="shared" si="9"/>
        <v>8</v>
      </c>
      <c r="N70" s="1">
        <f t="shared" si="9"/>
        <v>8</v>
      </c>
      <c r="O70" s="1">
        <f t="shared" si="9"/>
        <v>8</v>
      </c>
      <c r="P70" s="1">
        <f t="shared" si="9"/>
        <v>8</v>
      </c>
      <c r="Q70" s="1">
        <f t="shared" si="9"/>
        <v>8</v>
      </c>
      <c r="R70" s="1">
        <f t="shared" si="9"/>
        <v>8</v>
      </c>
      <c r="S70" s="1">
        <f t="shared" si="9"/>
        <v>8</v>
      </c>
      <c r="T70" s="1">
        <f t="shared" si="9"/>
        <v>8</v>
      </c>
      <c r="U70" s="1">
        <f t="shared" si="9"/>
        <v>8</v>
      </c>
      <c r="V70" s="1">
        <f t="shared" si="9"/>
        <v>8</v>
      </c>
      <c r="W70" s="1">
        <f t="shared" si="9"/>
        <v>8</v>
      </c>
      <c r="X70" s="1">
        <f t="shared" si="9"/>
        <v>8</v>
      </c>
      <c r="Y70" s="1">
        <f t="shared" si="9"/>
        <v>8</v>
      </c>
      <c r="Z70" s="1">
        <f t="shared" si="9"/>
        <v>8</v>
      </c>
      <c r="AA70" s="1">
        <f t="shared" si="9"/>
        <v>8</v>
      </c>
      <c r="AB70" s="1">
        <f t="shared" si="9"/>
        <v>8</v>
      </c>
      <c r="AC70" s="1">
        <f t="shared" si="9"/>
        <v>8</v>
      </c>
      <c r="AD70" s="1">
        <f t="shared" si="9"/>
        <v>8</v>
      </c>
      <c r="AE70" s="1">
        <f t="shared" si="9"/>
        <v>8</v>
      </c>
      <c r="AF70" s="1">
        <f t="shared" si="9"/>
        <v>8</v>
      </c>
    </row>
  </sheetData>
  <sheetProtection/>
  <mergeCells count="58">
    <mergeCell ref="AG5:AG7"/>
    <mergeCell ref="AH5:AH7"/>
    <mergeCell ref="AI5:AI7"/>
    <mergeCell ref="B8:B9"/>
    <mergeCell ref="C8:D9"/>
    <mergeCell ref="B10:B11"/>
    <mergeCell ref="C10:D11"/>
    <mergeCell ref="Z1:AM1"/>
    <mergeCell ref="B2:AI2"/>
    <mergeCell ref="B5:B7"/>
    <mergeCell ref="C5:D7"/>
    <mergeCell ref="E5:K5"/>
    <mergeCell ref="L5:R5"/>
    <mergeCell ref="S5:Y5"/>
    <mergeCell ref="Z5:AF5"/>
    <mergeCell ref="B12:B13"/>
    <mergeCell ref="C12:D13"/>
    <mergeCell ref="AI12:AI31"/>
    <mergeCell ref="B14:B15"/>
    <mergeCell ref="C14:D15"/>
    <mergeCell ref="B16:B17"/>
    <mergeCell ref="C16:D17"/>
    <mergeCell ref="B18:B19"/>
    <mergeCell ref="C18:D19"/>
    <mergeCell ref="B20:B21"/>
    <mergeCell ref="C20:D21"/>
    <mergeCell ref="B22:B23"/>
    <mergeCell ref="C22:D23"/>
    <mergeCell ref="B24:B25"/>
    <mergeCell ref="C24:D25"/>
    <mergeCell ref="AK19:AM20"/>
    <mergeCell ref="AK24:AL25"/>
    <mergeCell ref="B26:B27"/>
    <mergeCell ref="C26:D27"/>
    <mergeCell ref="B28:B29"/>
    <mergeCell ref="C28:D29"/>
    <mergeCell ref="B30:B31"/>
    <mergeCell ref="C30:D31"/>
    <mergeCell ref="B32:D32"/>
    <mergeCell ref="B33:B34"/>
    <mergeCell ref="C33:D34"/>
    <mergeCell ref="AI33:AI42"/>
    <mergeCell ref="B35:B36"/>
    <mergeCell ref="C35:D36"/>
    <mergeCell ref="B37:B38"/>
    <mergeCell ref="C37:D38"/>
    <mergeCell ref="B39:B40"/>
    <mergeCell ref="C39:D40"/>
    <mergeCell ref="D49:AI49"/>
    <mergeCell ref="D50:AI50"/>
    <mergeCell ref="D51:AI51"/>
    <mergeCell ref="B41:B42"/>
    <mergeCell ref="C41:D42"/>
    <mergeCell ref="B43:D43"/>
    <mergeCell ref="B44:D44"/>
    <mergeCell ref="B45:D45"/>
    <mergeCell ref="B46:D46"/>
    <mergeCell ref="B47:D47"/>
  </mergeCells>
  <dataValidations count="1">
    <dataValidation type="list" allowBlank="1" showInputMessage="1" showErrorMessage="1" sqref="C14 C33 C35 C37 C39 C41 C30 C12 C24 C28 C10 C8 C26 C16 C18 C20 C22">
      <formula1>$B$57:$B$60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67" r:id="rId2"/>
  <headerFooter alignWithMargins="0">
    <oddHeader>&amp;C&amp;24～　記載例　～</oddHeader>
  </headerFooter>
  <rowBreaks count="1" manualBreakCount="1">
    <brk id="52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kiya.yuki</cp:lastModifiedBy>
  <cp:lastPrinted>2015-12-03T08:06:11Z</cp:lastPrinted>
  <dcterms:created xsi:type="dcterms:W3CDTF">2005-02-21T08:58:26Z</dcterms:created>
  <dcterms:modified xsi:type="dcterms:W3CDTF">2015-12-03T08:06:30Z</dcterms:modified>
  <cp:category/>
  <cp:version/>
  <cp:contentType/>
  <cp:contentStatus/>
</cp:coreProperties>
</file>