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hkd-fsv01\総務部\統計担当\05 各種統計結果書等\05-3 工業統計調査\H29工業(H28金額)独自集計\06_公表\05_公表データ\HP\"/>
    </mc:Choice>
  </mc:AlternateContent>
  <bookViews>
    <workbookView xWindow="0" yWindow="0" windowWidth="20490" windowHeight="7500"/>
  </bookViews>
  <sheets>
    <sheet name="目次" sheetId="1" r:id="rId1"/>
    <sheet name="第１表" sheetId="2" r:id="rId2"/>
    <sheet name="第２表" sheetId="3" r:id="rId3"/>
    <sheet name="第３表" sheetId="4" r:id="rId4"/>
    <sheet name="第４表" sheetId="5" r:id="rId5"/>
    <sheet name="第５表" sheetId="6" r:id="rId6"/>
    <sheet name="第６～８表" sheetId="7" r:id="rId7"/>
    <sheet name="第９表" sheetId="8" r:id="rId8"/>
  </sheets>
  <definedNames>
    <definedName name="_xlnm._FilterDatabase" localSheetId="4" hidden="1">第４表!$A$1:$O$71</definedName>
    <definedName name="_xlnm.Print_Area" localSheetId="1">第１表!$A$1:$Q$35</definedName>
    <definedName name="_xlnm.Print_Area" localSheetId="2">第２表!$A$1:$I$38</definedName>
    <definedName name="_xlnm.Print_Area" localSheetId="3">第３表!$A$1:$F$36</definedName>
    <definedName name="_xlnm.Print_Area" localSheetId="4">第４表!$A$1:$O$68</definedName>
    <definedName name="_xlnm.Print_Area" localSheetId="5">第５表!$A$1:$K$39</definedName>
    <definedName name="_xlnm.Print_Area" localSheetId="6">'第６～８表'!$A$1:$K$38</definedName>
    <definedName name="_xlnm.Print_Area" localSheetId="7">第９表!$A$1:$J$39</definedName>
    <definedName name="_xlnm.Print_Area" localSheetId="0">目次!$A$1:$M$20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8" l="1"/>
  <c r="B12" i="8" s="1"/>
  <c r="C11" i="8"/>
  <c r="B11" i="8" s="1"/>
  <c r="C10" i="8"/>
  <c r="B10" i="8" s="1"/>
  <c r="C9" i="8"/>
  <c r="B9" i="8" s="1"/>
  <c r="C8" i="8"/>
  <c r="B8" i="8" s="1"/>
  <c r="F39" i="6"/>
  <c r="D39" i="6"/>
  <c r="F35" i="6"/>
  <c r="D35" i="6"/>
  <c r="F31" i="6"/>
  <c r="D31" i="6"/>
  <c r="J21" i="6"/>
  <c r="H21" i="6"/>
  <c r="F21" i="6"/>
  <c r="D21" i="6"/>
  <c r="J20" i="6"/>
  <c r="H20" i="6"/>
  <c r="F20" i="6"/>
  <c r="D20" i="6"/>
</calcChain>
</file>

<file path=xl/sharedStrings.xml><?xml version="1.0" encoding="utf-8"?>
<sst xmlns="http://schemas.openxmlformats.org/spreadsheetml/2006/main" count="596" uniqueCount="222">
  <si>
    <t>函館市の工業　平成２９年工業統計調査結果　</t>
    <rPh sb="0" eb="3">
      <t>ハコダテシ</t>
    </rPh>
    <rPh sb="4" eb="6">
      <t>コウギョウ</t>
    </rPh>
    <rPh sb="7" eb="9">
      <t>ヘイセイ</t>
    </rPh>
    <rPh sb="11" eb="12">
      <t>ネン</t>
    </rPh>
    <rPh sb="12" eb="14">
      <t>コウギョウ</t>
    </rPh>
    <rPh sb="14" eb="16">
      <t>トウケイ</t>
    </rPh>
    <rPh sb="16" eb="18">
      <t>チョウサ</t>
    </rPh>
    <rPh sb="18" eb="20">
      <t>ケッカ</t>
    </rPh>
    <phoneticPr fontId="4"/>
  </si>
  <si>
    <t>第１表　　産業中分類別事業所数、従業者数および製造品出荷額等の推移</t>
    <rPh sb="0" eb="1">
      <t>ダイ</t>
    </rPh>
    <rPh sb="2" eb="3">
      <t>ヒョウ</t>
    </rPh>
    <rPh sb="5" eb="7">
      <t>サンギョウ</t>
    </rPh>
    <rPh sb="7" eb="10">
      <t>チュウブンルイ</t>
    </rPh>
    <rPh sb="10" eb="11">
      <t>ベツ</t>
    </rPh>
    <rPh sb="11" eb="14">
      <t>ジギョウショ</t>
    </rPh>
    <rPh sb="14" eb="15">
      <t>スウ</t>
    </rPh>
    <rPh sb="16" eb="17">
      <t>ジュウ</t>
    </rPh>
    <rPh sb="17" eb="20">
      <t>ギョウシャスウ</t>
    </rPh>
    <rPh sb="23" eb="26">
      <t>セイゾウヒン</t>
    </rPh>
    <rPh sb="26" eb="28">
      <t>シュッカ</t>
    </rPh>
    <rPh sb="28" eb="29">
      <t>ガク</t>
    </rPh>
    <rPh sb="29" eb="30">
      <t>トウ</t>
    </rPh>
    <rPh sb="31" eb="33">
      <t>スイイ</t>
    </rPh>
    <phoneticPr fontId="3"/>
  </si>
  <si>
    <t>　　　　　　（従業者４人以上）</t>
  </si>
  <si>
    <t>産　　　　　業
中　分　類
（新　分　類）</t>
    <rPh sb="0" eb="1">
      <t>サン</t>
    </rPh>
    <rPh sb="6" eb="7">
      <t>ギョウ</t>
    </rPh>
    <rPh sb="8" eb="9">
      <t>チュウ</t>
    </rPh>
    <rPh sb="10" eb="11">
      <t>ブン</t>
    </rPh>
    <rPh sb="12" eb="13">
      <t>ルイ</t>
    </rPh>
    <rPh sb="15" eb="16">
      <t>シン</t>
    </rPh>
    <rPh sb="17" eb="18">
      <t>ブン</t>
    </rPh>
    <rPh sb="19" eb="20">
      <t>ルイ</t>
    </rPh>
    <phoneticPr fontId="3"/>
  </si>
  <si>
    <t>平成２４年</t>
    <rPh sb="0" eb="2">
      <t>ヘイセイ</t>
    </rPh>
    <rPh sb="4" eb="5">
      <t>ネン</t>
    </rPh>
    <phoneticPr fontId="3"/>
  </si>
  <si>
    <t>２５年</t>
    <rPh sb="2" eb="3">
      <t>ネン</t>
    </rPh>
    <phoneticPr fontId="3"/>
  </si>
  <si>
    <t>２６年</t>
    <rPh sb="2" eb="3">
      <t>ネン</t>
    </rPh>
    <phoneticPr fontId="3"/>
  </si>
  <si>
    <t>２７年</t>
    <rPh sb="2" eb="3">
      <t>ネン</t>
    </rPh>
    <phoneticPr fontId="3"/>
  </si>
  <si>
    <t>２８年</t>
    <rPh sb="2" eb="3">
      <t>ネン</t>
    </rPh>
    <phoneticPr fontId="3"/>
  </si>
  <si>
    <t>事業所数</t>
    <rPh sb="0" eb="3">
      <t>ジギョウショ</t>
    </rPh>
    <rPh sb="3" eb="4">
      <t>スウ</t>
    </rPh>
    <phoneticPr fontId="3"/>
  </si>
  <si>
    <t>従業者数</t>
    <rPh sb="0" eb="1">
      <t>ジュウ</t>
    </rPh>
    <rPh sb="1" eb="4">
      <t>ギョウシャスウ</t>
    </rPh>
    <phoneticPr fontId="3"/>
  </si>
  <si>
    <t>製造品出荷額等</t>
    <rPh sb="0" eb="3">
      <t>セイゾウヒン</t>
    </rPh>
    <rPh sb="3" eb="5">
      <t>シュッカ</t>
    </rPh>
    <rPh sb="5" eb="7">
      <t>ガクトウ</t>
    </rPh>
    <phoneticPr fontId="3"/>
  </si>
  <si>
    <t>人</t>
    <rPh sb="0" eb="1">
      <t>ニン</t>
    </rPh>
    <phoneticPr fontId="3"/>
  </si>
  <si>
    <t>万円</t>
    <rPh sb="0" eb="2">
      <t>マンエン</t>
    </rPh>
    <phoneticPr fontId="3"/>
  </si>
  <si>
    <t>総　　　　　　数</t>
    <phoneticPr fontId="3"/>
  </si>
  <si>
    <t>09</t>
    <phoneticPr fontId="3"/>
  </si>
  <si>
    <t>食料品製造業</t>
    <rPh sb="0" eb="3">
      <t>ショクリョウヒン</t>
    </rPh>
    <rPh sb="3" eb="6">
      <t>セイゾウギョウ</t>
    </rPh>
    <phoneticPr fontId="3"/>
  </si>
  <si>
    <t>10</t>
    <phoneticPr fontId="3"/>
  </si>
  <si>
    <t>飲料・たばこ・飼料製造業</t>
    <rPh sb="0" eb="2">
      <t>インリョウ</t>
    </rPh>
    <rPh sb="7" eb="9">
      <t>シリョウ</t>
    </rPh>
    <rPh sb="9" eb="12">
      <t>セイゾウギョウ</t>
    </rPh>
    <phoneticPr fontId="3"/>
  </si>
  <si>
    <t>11</t>
    <phoneticPr fontId="3"/>
  </si>
  <si>
    <t>繊維工業</t>
    <rPh sb="0" eb="2">
      <t>センイ</t>
    </rPh>
    <rPh sb="2" eb="4">
      <t>コウギョウ</t>
    </rPh>
    <phoneticPr fontId="3"/>
  </si>
  <si>
    <t>12</t>
    <phoneticPr fontId="3"/>
  </si>
  <si>
    <t>木材・木製品製造業（家具を除く）</t>
    <rPh sb="0" eb="2">
      <t>モクザイ</t>
    </rPh>
    <rPh sb="3" eb="6">
      <t>モクセイヒン</t>
    </rPh>
    <rPh sb="6" eb="9">
      <t>セイゾウギョウ</t>
    </rPh>
    <rPh sb="10" eb="12">
      <t>カグ</t>
    </rPh>
    <rPh sb="13" eb="14">
      <t>ノゾ</t>
    </rPh>
    <phoneticPr fontId="3"/>
  </si>
  <si>
    <t>13</t>
    <phoneticPr fontId="3"/>
  </si>
  <si>
    <t>家具・装備品製造業</t>
    <rPh sb="0" eb="2">
      <t>カグ</t>
    </rPh>
    <rPh sb="3" eb="6">
      <t>ソウビヒン</t>
    </rPh>
    <rPh sb="6" eb="9">
      <t>セイゾウギョウ</t>
    </rPh>
    <phoneticPr fontId="3"/>
  </si>
  <si>
    <t>14</t>
    <phoneticPr fontId="3"/>
  </si>
  <si>
    <t>パルプ・紙・紙加工品製造業</t>
    <rPh sb="4" eb="5">
      <t>カミ</t>
    </rPh>
    <rPh sb="6" eb="7">
      <t>カミ</t>
    </rPh>
    <rPh sb="7" eb="10">
      <t>カコウヒン</t>
    </rPh>
    <rPh sb="10" eb="13">
      <t>セイゾウギョウ</t>
    </rPh>
    <phoneticPr fontId="3"/>
  </si>
  <si>
    <t>X</t>
  </si>
  <si>
    <t>15</t>
    <phoneticPr fontId="3"/>
  </si>
  <si>
    <t>印刷・同関連業</t>
    <rPh sb="0" eb="2">
      <t>インサツ</t>
    </rPh>
    <rPh sb="3" eb="4">
      <t>ドウ</t>
    </rPh>
    <rPh sb="4" eb="6">
      <t>カンレン</t>
    </rPh>
    <rPh sb="6" eb="7">
      <t>ギョウ</t>
    </rPh>
    <phoneticPr fontId="3"/>
  </si>
  <si>
    <t>16</t>
    <phoneticPr fontId="3"/>
  </si>
  <si>
    <t>化学工業</t>
    <rPh sb="0" eb="2">
      <t>カガク</t>
    </rPh>
    <rPh sb="2" eb="4">
      <t>コウギョウ</t>
    </rPh>
    <phoneticPr fontId="3"/>
  </si>
  <si>
    <t>17</t>
    <phoneticPr fontId="3"/>
  </si>
  <si>
    <t>石油製品・石炭製品製造業</t>
    <rPh sb="0" eb="2">
      <t>セキユ</t>
    </rPh>
    <rPh sb="2" eb="4">
      <t>セイヒン</t>
    </rPh>
    <rPh sb="5" eb="7">
      <t>セキタン</t>
    </rPh>
    <rPh sb="7" eb="9">
      <t>セイヒン</t>
    </rPh>
    <rPh sb="9" eb="12">
      <t>セイゾウギョウ</t>
    </rPh>
    <phoneticPr fontId="3"/>
  </si>
  <si>
    <t>18</t>
    <phoneticPr fontId="3"/>
  </si>
  <si>
    <t>プラスチック製品製造業（別掲を除く）</t>
    <rPh sb="6" eb="8">
      <t>セイヒン</t>
    </rPh>
    <rPh sb="8" eb="11">
      <t>セイゾウギョウ</t>
    </rPh>
    <rPh sb="12" eb="14">
      <t>ベッケイ</t>
    </rPh>
    <rPh sb="15" eb="16">
      <t>ノゾ</t>
    </rPh>
    <phoneticPr fontId="3"/>
  </si>
  <si>
    <t>19</t>
    <phoneticPr fontId="3"/>
  </si>
  <si>
    <t>ゴム製品製造業</t>
    <rPh sb="2" eb="4">
      <t>セイヒン</t>
    </rPh>
    <rPh sb="4" eb="7">
      <t>セイゾウギョウ</t>
    </rPh>
    <phoneticPr fontId="3"/>
  </si>
  <si>
    <t>20</t>
    <phoneticPr fontId="3"/>
  </si>
  <si>
    <t>なめし革・同製品・毛皮製造業</t>
    <rPh sb="3" eb="4">
      <t>カワ</t>
    </rPh>
    <rPh sb="5" eb="6">
      <t>ドウ</t>
    </rPh>
    <rPh sb="6" eb="8">
      <t>セイヒン</t>
    </rPh>
    <rPh sb="9" eb="11">
      <t>ケガワ</t>
    </rPh>
    <rPh sb="11" eb="14">
      <t>セイゾウギョウ</t>
    </rPh>
    <phoneticPr fontId="3"/>
  </si>
  <si>
    <t>-</t>
  </si>
  <si>
    <t>21</t>
    <phoneticPr fontId="3"/>
  </si>
  <si>
    <t>窯業・土石製品製造業</t>
    <rPh sb="0" eb="2">
      <t>ヨウギョウ</t>
    </rPh>
    <rPh sb="3" eb="5">
      <t>ドセキ</t>
    </rPh>
    <rPh sb="5" eb="7">
      <t>セイヒン</t>
    </rPh>
    <rPh sb="7" eb="10">
      <t>セイゾウギョウ</t>
    </rPh>
    <phoneticPr fontId="3"/>
  </si>
  <si>
    <t>22</t>
    <phoneticPr fontId="3"/>
  </si>
  <si>
    <t>鉄鋼業</t>
    <rPh sb="0" eb="2">
      <t>テッコウ</t>
    </rPh>
    <rPh sb="2" eb="3">
      <t>ギョウ</t>
    </rPh>
    <phoneticPr fontId="3"/>
  </si>
  <si>
    <t>23</t>
    <phoneticPr fontId="3"/>
  </si>
  <si>
    <t>非鉄金属製造業</t>
    <rPh sb="0" eb="1">
      <t>ヒ</t>
    </rPh>
    <rPh sb="1" eb="2">
      <t>テツ</t>
    </rPh>
    <rPh sb="2" eb="4">
      <t>キンゾク</t>
    </rPh>
    <rPh sb="4" eb="7">
      <t>セイゾウギョウ</t>
    </rPh>
    <phoneticPr fontId="3"/>
  </si>
  <si>
    <t>24</t>
    <phoneticPr fontId="3"/>
  </si>
  <si>
    <t>金属製品製造業</t>
    <rPh sb="0" eb="2">
      <t>キンゾク</t>
    </rPh>
    <rPh sb="2" eb="4">
      <t>セイヒン</t>
    </rPh>
    <rPh sb="4" eb="7">
      <t>セイゾウギョウ</t>
    </rPh>
    <phoneticPr fontId="3"/>
  </si>
  <si>
    <t>25</t>
    <phoneticPr fontId="3"/>
  </si>
  <si>
    <t>はん用機械器具製造業</t>
    <rPh sb="2" eb="3">
      <t>ヨウ</t>
    </rPh>
    <rPh sb="3" eb="5">
      <t>キカイ</t>
    </rPh>
    <rPh sb="5" eb="7">
      <t>キグ</t>
    </rPh>
    <rPh sb="7" eb="10">
      <t>セイゾウギョウ</t>
    </rPh>
    <phoneticPr fontId="3"/>
  </si>
  <si>
    <t>26</t>
    <phoneticPr fontId="3"/>
  </si>
  <si>
    <t>生産用機械器具製造業</t>
    <rPh sb="0" eb="2">
      <t>セイサン</t>
    </rPh>
    <rPh sb="2" eb="3">
      <t>ヨウ</t>
    </rPh>
    <rPh sb="3" eb="5">
      <t>キカイ</t>
    </rPh>
    <rPh sb="5" eb="7">
      <t>キグ</t>
    </rPh>
    <rPh sb="7" eb="10">
      <t>セイゾウギョウ</t>
    </rPh>
    <phoneticPr fontId="3"/>
  </si>
  <si>
    <t>27</t>
    <phoneticPr fontId="3"/>
  </si>
  <si>
    <t>業務用機械器具製造業</t>
    <rPh sb="0" eb="3">
      <t>ギョウムヨウ</t>
    </rPh>
    <rPh sb="3" eb="5">
      <t>キカイ</t>
    </rPh>
    <rPh sb="5" eb="7">
      <t>キグ</t>
    </rPh>
    <rPh sb="7" eb="10">
      <t>セイゾウギョウ</t>
    </rPh>
    <phoneticPr fontId="3"/>
  </si>
  <si>
    <t>28</t>
    <phoneticPr fontId="3"/>
  </si>
  <si>
    <t>電子部品・デバイス・電子回路製造業</t>
    <rPh sb="0" eb="2">
      <t>デンシ</t>
    </rPh>
    <rPh sb="2" eb="4">
      <t>ブヒン</t>
    </rPh>
    <rPh sb="10" eb="12">
      <t>デンシ</t>
    </rPh>
    <rPh sb="12" eb="14">
      <t>カイロ</t>
    </rPh>
    <rPh sb="14" eb="17">
      <t>セイゾウギョウ</t>
    </rPh>
    <phoneticPr fontId="3"/>
  </si>
  <si>
    <t>29</t>
    <phoneticPr fontId="3"/>
  </si>
  <si>
    <t>電気機械器具製造業</t>
    <rPh sb="0" eb="2">
      <t>デンキ</t>
    </rPh>
    <rPh sb="2" eb="4">
      <t>キカイ</t>
    </rPh>
    <rPh sb="4" eb="6">
      <t>キグ</t>
    </rPh>
    <rPh sb="6" eb="9">
      <t>セイゾウギョウ</t>
    </rPh>
    <phoneticPr fontId="3"/>
  </si>
  <si>
    <t>30</t>
    <phoneticPr fontId="3"/>
  </si>
  <si>
    <t>情報通信機械器具製造業</t>
    <rPh sb="0" eb="2">
      <t>ジョウホウ</t>
    </rPh>
    <rPh sb="2" eb="4">
      <t>ツウシン</t>
    </rPh>
    <rPh sb="4" eb="6">
      <t>キカイ</t>
    </rPh>
    <rPh sb="6" eb="8">
      <t>キグ</t>
    </rPh>
    <rPh sb="8" eb="11">
      <t>セイゾウギョウ</t>
    </rPh>
    <phoneticPr fontId="3"/>
  </si>
  <si>
    <t>31</t>
    <phoneticPr fontId="3"/>
  </si>
  <si>
    <t>輸送用機械器具製造業</t>
    <rPh sb="0" eb="3">
      <t>ユソウヨウ</t>
    </rPh>
    <rPh sb="3" eb="5">
      <t>キカイ</t>
    </rPh>
    <rPh sb="5" eb="7">
      <t>キグ</t>
    </rPh>
    <rPh sb="7" eb="10">
      <t>セイゾウギョウ</t>
    </rPh>
    <phoneticPr fontId="3"/>
  </si>
  <si>
    <t>32</t>
    <phoneticPr fontId="3"/>
  </si>
  <si>
    <t>その他の製造業</t>
    <rPh sb="2" eb="3">
      <t>タ</t>
    </rPh>
    <rPh sb="4" eb="7">
      <t>セイゾウギョウ</t>
    </rPh>
    <phoneticPr fontId="3"/>
  </si>
  <si>
    <t>第２表　　平成２８年産業中分類別現金給与総額，原材料使用額等，製造品出荷額等ほか</t>
    <rPh sb="0" eb="1">
      <t>ダイ</t>
    </rPh>
    <rPh sb="2" eb="3">
      <t>ヒョウ</t>
    </rPh>
    <rPh sb="10" eb="12">
      <t>サンギョウ</t>
    </rPh>
    <rPh sb="12" eb="15">
      <t>チュウブンルイ</t>
    </rPh>
    <rPh sb="15" eb="16">
      <t>ベツ</t>
    </rPh>
    <rPh sb="16" eb="18">
      <t>ゲンキン</t>
    </rPh>
    <rPh sb="18" eb="20">
      <t>キュウヨ</t>
    </rPh>
    <rPh sb="20" eb="22">
      <t>ソウガク</t>
    </rPh>
    <rPh sb="23" eb="26">
      <t>ゲンザイリョウ</t>
    </rPh>
    <rPh sb="26" eb="28">
      <t>シヨウ</t>
    </rPh>
    <rPh sb="28" eb="29">
      <t>ガク</t>
    </rPh>
    <rPh sb="29" eb="30">
      <t>トウ</t>
    </rPh>
    <rPh sb="31" eb="34">
      <t>セイゾウヒン</t>
    </rPh>
    <rPh sb="34" eb="36">
      <t>シュッカ</t>
    </rPh>
    <rPh sb="36" eb="37">
      <t>ガク</t>
    </rPh>
    <rPh sb="37" eb="38">
      <t>トウ</t>
    </rPh>
    <phoneticPr fontId="3"/>
  </si>
  <si>
    <t>　　　　（従業者４人以上）</t>
    <phoneticPr fontId="3"/>
  </si>
  <si>
    <t>区　　　分</t>
    <rPh sb="0" eb="1">
      <t>ク</t>
    </rPh>
    <rPh sb="4" eb="5">
      <t>ブン</t>
    </rPh>
    <phoneticPr fontId="3"/>
  </si>
  <si>
    <t xml:space="preserve">
</t>
    <phoneticPr fontId="3"/>
  </si>
  <si>
    <t>従業者</t>
    <rPh sb="0" eb="3">
      <t>ジュウギョウシャ</t>
    </rPh>
    <phoneticPr fontId="3"/>
  </si>
  <si>
    <t>現金給与</t>
    <rPh sb="0" eb="2">
      <t>ゲンキン</t>
    </rPh>
    <rPh sb="2" eb="4">
      <t>キュウヨ</t>
    </rPh>
    <phoneticPr fontId="3"/>
  </si>
  <si>
    <t>原材料</t>
    <rPh sb="0" eb="3">
      <t>ゲンザイリョウ</t>
    </rPh>
    <phoneticPr fontId="3"/>
  </si>
  <si>
    <t>製造品</t>
    <rPh sb="0" eb="2">
      <t>セイゾウ</t>
    </rPh>
    <rPh sb="2" eb="3">
      <t>ヒン</t>
    </rPh>
    <phoneticPr fontId="3"/>
  </si>
  <si>
    <t>従業者</t>
    <phoneticPr fontId="3"/>
  </si>
  <si>
    <t>粗付加</t>
    <rPh sb="0" eb="1">
      <t>アラ</t>
    </rPh>
    <rPh sb="1" eb="3">
      <t>フカ</t>
    </rPh>
    <phoneticPr fontId="3"/>
  </si>
  <si>
    <t>３０人以上</t>
    <rPh sb="2" eb="5">
      <t>ニンイジョウ</t>
    </rPh>
    <phoneticPr fontId="3"/>
  </si>
  <si>
    <t>３０人以上</t>
  </si>
  <si>
    <t>の有形</t>
    <rPh sb="1" eb="3">
      <t>ユウケイ</t>
    </rPh>
    <phoneticPr fontId="3"/>
  </si>
  <si>
    <t>総額</t>
    <rPh sb="0" eb="2">
      <t>ソウガク</t>
    </rPh>
    <phoneticPr fontId="3"/>
  </si>
  <si>
    <t>使用額等</t>
    <rPh sb="0" eb="2">
      <t>シヨウ</t>
    </rPh>
    <rPh sb="2" eb="3">
      <t>ガク</t>
    </rPh>
    <rPh sb="3" eb="4">
      <t>トウ</t>
    </rPh>
    <phoneticPr fontId="3"/>
  </si>
  <si>
    <t>出荷額等</t>
    <rPh sb="0" eb="3">
      <t>シュッカガク</t>
    </rPh>
    <rPh sb="3" eb="4">
      <t>トウ</t>
    </rPh>
    <phoneticPr fontId="3"/>
  </si>
  <si>
    <t>の生産額</t>
  </si>
  <si>
    <t>価値額</t>
    <rPh sb="0" eb="2">
      <t>カチ</t>
    </rPh>
    <rPh sb="2" eb="3">
      <t>ガク</t>
    </rPh>
    <phoneticPr fontId="3"/>
  </si>
  <si>
    <t>固定資産</t>
    <rPh sb="0" eb="4">
      <t>コテイシサン</t>
    </rPh>
    <phoneticPr fontId="3"/>
  </si>
  <si>
    <t>年末現在高</t>
    <rPh sb="0" eb="2">
      <t>ネンマツ</t>
    </rPh>
    <rPh sb="2" eb="5">
      <t>ゲンザイダカ</t>
    </rPh>
    <phoneticPr fontId="3"/>
  </si>
  <si>
    <t>(万円)</t>
    <rPh sb="1" eb="3">
      <t>マンエン</t>
    </rPh>
    <phoneticPr fontId="3"/>
  </si>
  <si>
    <t>総　　　　　　数</t>
    <rPh sb="0" eb="1">
      <t>ソウ</t>
    </rPh>
    <rPh sb="7" eb="8">
      <t>スウ</t>
    </rPh>
    <phoneticPr fontId="3"/>
  </si>
  <si>
    <t>09</t>
    <phoneticPr fontId="3"/>
  </si>
  <si>
    <t>木材・木製品製造業
（家具を除く）</t>
    <rPh sb="0" eb="2">
      <t>モクザイ</t>
    </rPh>
    <rPh sb="3" eb="6">
      <t>モクセイヒン</t>
    </rPh>
    <rPh sb="6" eb="9">
      <t>セイゾウギョウ</t>
    </rPh>
    <rPh sb="11" eb="13">
      <t>カグ</t>
    </rPh>
    <rPh sb="14" eb="15">
      <t>ノゾ</t>
    </rPh>
    <phoneticPr fontId="3"/>
  </si>
  <si>
    <t>プラスチック製品製造業
（別掲を除く）</t>
    <rPh sb="6" eb="8">
      <t>セイヒン</t>
    </rPh>
    <rPh sb="8" eb="11">
      <t>セイゾウギョウ</t>
    </rPh>
    <rPh sb="13" eb="15">
      <t>ベッケイ</t>
    </rPh>
    <rPh sb="16" eb="17">
      <t>ノゾ</t>
    </rPh>
    <phoneticPr fontId="3"/>
  </si>
  <si>
    <t>なめし革・同製品・
毛皮製造業</t>
    <rPh sb="0" eb="4">
      <t>ナメシガワ</t>
    </rPh>
    <rPh sb="5" eb="6">
      <t>ドウ</t>
    </rPh>
    <rPh sb="6" eb="8">
      <t>ドウセイヒン</t>
    </rPh>
    <rPh sb="10" eb="12">
      <t>ケガワ</t>
    </rPh>
    <rPh sb="12" eb="15">
      <t>セイゾウギョウ</t>
    </rPh>
    <phoneticPr fontId="3"/>
  </si>
  <si>
    <t>鉄鋼業</t>
    <rPh sb="0" eb="3">
      <t>テッコウギョウ</t>
    </rPh>
    <phoneticPr fontId="3"/>
  </si>
  <si>
    <t>非鉄金属製造業</t>
    <rPh sb="0" eb="2">
      <t>ヒテツ</t>
    </rPh>
    <rPh sb="2" eb="4">
      <t>キンゾク</t>
    </rPh>
    <rPh sb="4" eb="7">
      <t>セイゾウギョウ</t>
    </rPh>
    <phoneticPr fontId="3"/>
  </si>
  <si>
    <t>生産用機械器具製造業</t>
    <rPh sb="0" eb="3">
      <t>セイサンヨウ</t>
    </rPh>
    <rPh sb="3" eb="5">
      <t>キカイ</t>
    </rPh>
    <rPh sb="5" eb="7">
      <t>キグ</t>
    </rPh>
    <rPh sb="7" eb="10">
      <t>セイゾウギョウ</t>
    </rPh>
    <phoneticPr fontId="3"/>
  </si>
  <si>
    <t>電子部品・デバイス・
電子回路製造業</t>
    <rPh sb="0" eb="2">
      <t>デンシ</t>
    </rPh>
    <rPh sb="2" eb="4">
      <t>ブヒン</t>
    </rPh>
    <rPh sb="11" eb="13">
      <t>デンシ</t>
    </rPh>
    <rPh sb="13" eb="15">
      <t>カイロ</t>
    </rPh>
    <rPh sb="15" eb="18">
      <t>セイゾウギョウ</t>
    </rPh>
    <phoneticPr fontId="3"/>
  </si>
  <si>
    <t>情報通信機械器具製造業</t>
    <rPh sb="0" eb="4">
      <t>ジョウホウツウシン</t>
    </rPh>
    <rPh sb="4" eb="6">
      <t>キカイ</t>
    </rPh>
    <rPh sb="6" eb="8">
      <t>キグ</t>
    </rPh>
    <rPh sb="8" eb="11">
      <t>セイゾウギョウ</t>
    </rPh>
    <phoneticPr fontId="3"/>
  </si>
  <si>
    <t>その他の製造業</t>
    <rPh sb="0" eb="3">
      <t>ソノタ</t>
    </rPh>
    <rPh sb="4" eb="6">
      <t>セイゾウ</t>
    </rPh>
    <rPh sb="6" eb="7">
      <t>ギョウ</t>
    </rPh>
    <phoneticPr fontId="3"/>
  </si>
  <si>
    <t>第３表　　平成２８年産業中分類別１事業所当たり従業者数・製造品出荷額等および</t>
    <rPh sb="0" eb="1">
      <t>ダイ</t>
    </rPh>
    <rPh sb="2" eb="3">
      <t>ヒョウ</t>
    </rPh>
    <rPh sb="5" eb="7">
      <t>ヘイセイ</t>
    </rPh>
    <rPh sb="9" eb="10">
      <t>ネン</t>
    </rPh>
    <rPh sb="10" eb="12">
      <t>サンギョウ</t>
    </rPh>
    <rPh sb="12" eb="13">
      <t>チュウ</t>
    </rPh>
    <rPh sb="13" eb="15">
      <t>ブンルイ</t>
    </rPh>
    <rPh sb="15" eb="16">
      <t>ベツ</t>
    </rPh>
    <rPh sb="17" eb="20">
      <t>ジギョウショ</t>
    </rPh>
    <rPh sb="20" eb="21">
      <t>ア</t>
    </rPh>
    <rPh sb="23" eb="26">
      <t>ジュウギョウシャ</t>
    </rPh>
    <rPh sb="26" eb="27">
      <t>スウ</t>
    </rPh>
    <rPh sb="28" eb="30">
      <t>セイゾウ</t>
    </rPh>
    <rPh sb="30" eb="31">
      <t>ヒン</t>
    </rPh>
    <rPh sb="31" eb="34">
      <t>シュッカガク</t>
    </rPh>
    <rPh sb="34" eb="35">
      <t>トウ</t>
    </rPh>
    <phoneticPr fontId="3"/>
  </si>
  <si>
    <t>　        従業者１人当たり製造品出荷額等</t>
    <rPh sb="9" eb="12">
      <t>ジュウギョウシャ</t>
    </rPh>
    <rPh sb="13" eb="14">
      <t>ニン</t>
    </rPh>
    <rPh sb="14" eb="15">
      <t>ア</t>
    </rPh>
    <rPh sb="17" eb="19">
      <t>セイゾウ</t>
    </rPh>
    <rPh sb="19" eb="20">
      <t>ヒン</t>
    </rPh>
    <rPh sb="20" eb="23">
      <t>シュッカガク</t>
    </rPh>
    <rPh sb="23" eb="24">
      <t>トウ</t>
    </rPh>
    <phoneticPr fontId="3"/>
  </si>
  <si>
    <t>（従業者４人以上）</t>
    <phoneticPr fontId="3"/>
  </si>
  <si>
    <t>区　　　　　　　　分</t>
    <rPh sb="0" eb="1">
      <t>ク</t>
    </rPh>
    <rPh sb="9" eb="10">
      <t>ブン</t>
    </rPh>
    <phoneticPr fontId="3"/>
  </si>
  <si>
    <t>１事業所当たり</t>
    <rPh sb="1" eb="4">
      <t>ジギョウショ</t>
    </rPh>
    <rPh sb="4" eb="5">
      <t>ア</t>
    </rPh>
    <phoneticPr fontId="3"/>
  </si>
  <si>
    <t>従業者１人当たり</t>
    <rPh sb="0" eb="3">
      <t>ジュウギョウシャ</t>
    </rPh>
    <rPh sb="4" eb="5">
      <t>ニン</t>
    </rPh>
    <rPh sb="5" eb="6">
      <t>ア</t>
    </rPh>
    <phoneticPr fontId="3"/>
  </si>
  <si>
    <t>従 業 者 数</t>
    <rPh sb="0" eb="1">
      <t>ジュウ</t>
    </rPh>
    <rPh sb="2" eb="3">
      <t>ギョウ</t>
    </rPh>
    <rPh sb="4" eb="5">
      <t>モノ</t>
    </rPh>
    <rPh sb="6" eb="7">
      <t>スウ</t>
    </rPh>
    <phoneticPr fontId="3"/>
  </si>
  <si>
    <t>製造品出荷額等</t>
    <rPh sb="0" eb="3">
      <t>セイゾウヒン</t>
    </rPh>
    <rPh sb="3" eb="5">
      <t>シュッカ</t>
    </rPh>
    <rPh sb="5" eb="6">
      <t>ガク</t>
    </rPh>
    <rPh sb="6" eb="7">
      <t>トウ</t>
    </rPh>
    <phoneticPr fontId="3"/>
  </si>
  <si>
    <t>(人)</t>
    <rPh sb="1" eb="2">
      <t>ニン</t>
    </rPh>
    <phoneticPr fontId="3"/>
  </si>
  <si>
    <t>(万円)</t>
    <rPh sb="1" eb="2">
      <t>マン</t>
    </rPh>
    <rPh sb="2" eb="3">
      <t>エン</t>
    </rPh>
    <phoneticPr fontId="3"/>
  </si>
  <si>
    <t>総　　　　　　　　　　　　数</t>
    <rPh sb="0" eb="1">
      <t>ソウ</t>
    </rPh>
    <rPh sb="13" eb="14">
      <t>スウ</t>
    </rPh>
    <phoneticPr fontId="3"/>
  </si>
  <si>
    <t>09</t>
    <phoneticPr fontId="3"/>
  </si>
  <si>
    <t>食料品製造業</t>
  </si>
  <si>
    <t>飲料・たばこ・飼料製造業</t>
  </si>
  <si>
    <t>繊維工業</t>
  </si>
  <si>
    <t>家具・装備品製造業</t>
  </si>
  <si>
    <t>パルプ・紙・紙加工品製造業</t>
    <rPh sb="4" eb="5">
      <t>カミ</t>
    </rPh>
    <rPh sb="6" eb="10">
      <t>カミカコウヒン</t>
    </rPh>
    <rPh sb="10" eb="13">
      <t>セイゾウギョウ</t>
    </rPh>
    <phoneticPr fontId="3"/>
  </si>
  <si>
    <t>なめし革・同製品・毛皮製造業</t>
    <rPh sb="3" eb="4">
      <t>ガワ</t>
    </rPh>
    <rPh sb="5" eb="8">
      <t>ドウセイヒン</t>
    </rPh>
    <rPh sb="9" eb="11">
      <t>ケガワ</t>
    </rPh>
    <rPh sb="11" eb="14">
      <t>セイゾウギョウ</t>
    </rPh>
    <phoneticPr fontId="3"/>
  </si>
  <si>
    <t>金属製品製造業</t>
  </si>
  <si>
    <t>その他の製造業</t>
  </si>
  <si>
    <t>第４表　　平成２８年産業中分類別従業者規模別事業所数・従業者数・製造品出荷額等</t>
    <rPh sb="0" eb="1">
      <t>ダイ</t>
    </rPh>
    <rPh sb="2" eb="3">
      <t>ヒョウ</t>
    </rPh>
    <rPh sb="5" eb="7">
      <t>ヘイセイ</t>
    </rPh>
    <rPh sb="9" eb="10">
      <t>ネン</t>
    </rPh>
    <rPh sb="10" eb="12">
      <t>サンギョウ</t>
    </rPh>
    <rPh sb="12" eb="13">
      <t>チュウ</t>
    </rPh>
    <rPh sb="13" eb="15">
      <t>ブンルイ</t>
    </rPh>
    <rPh sb="15" eb="16">
      <t>ベツ</t>
    </rPh>
    <rPh sb="16" eb="19">
      <t>ジュウギョウシャ</t>
    </rPh>
    <rPh sb="19" eb="22">
      <t>キボベツ</t>
    </rPh>
    <rPh sb="22" eb="25">
      <t>ジギョウショ</t>
    </rPh>
    <rPh sb="25" eb="26">
      <t>スウ</t>
    </rPh>
    <rPh sb="27" eb="30">
      <t>ジュウギョウシャ</t>
    </rPh>
    <rPh sb="30" eb="31">
      <t>スウ</t>
    </rPh>
    <rPh sb="32" eb="34">
      <t>セイゾウ</t>
    </rPh>
    <rPh sb="34" eb="35">
      <t>ヒン</t>
    </rPh>
    <rPh sb="35" eb="38">
      <t>シュッカガク</t>
    </rPh>
    <rPh sb="38" eb="39">
      <t>トウ</t>
    </rPh>
    <phoneticPr fontId="3"/>
  </si>
  <si>
    <t>（従業者４人以上）</t>
    <phoneticPr fontId="3"/>
  </si>
  <si>
    <t>　　　　　　総　　　　　　数</t>
    <rPh sb="6" eb="7">
      <t>ソウ</t>
    </rPh>
    <rPh sb="13" eb="14">
      <t>スウ</t>
    </rPh>
    <phoneticPr fontId="3"/>
  </si>
  <si>
    <t>　　　　　　　 ４　～</t>
    <phoneticPr fontId="3"/>
  </si>
  <si>
    <t>９　人</t>
    <rPh sb="2" eb="3">
      <t>ニン</t>
    </rPh>
    <phoneticPr fontId="3"/>
  </si>
  <si>
    <t>　　　　　１０　～　１９　人</t>
    <rPh sb="13" eb="14">
      <t>ニン</t>
    </rPh>
    <phoneticPr fontId="3"/>
  </si>
  <si>
    <t>　　　　　２０　～　２９　人</t>
    <rPh sb="12" eb="14">
      <t>ソウスウ</t>
    </rPh>
    <phoneticPr fontId="3"/>
  </si>
  <si>
    <t>区 分</t>
    <rPh sb="0" eb="3">
      <t>クブン</t>
    </rPh>
    <phoneticPr fontId="3"/>
  </si>
  <si>
    <t>従業者数</t>
    <rPh sb="0" eb="3">
      <t>ジュウギョウシャ</t>
    </rPh>
    <rPh sb="3" eb="4">
      <t>スウ</t>
    </rPh>
    <phoneticPr fontId="3"/>
  </si>
  <si>
    <t>製造品出荷額等</t>
    <rPh sb="0" eb="2">
      <t>セイゾウ</t>
    </rPh>
    <rPh sb="2" eb="3">
      <t>ヒン</t>
    </rPh>
    <rPh sb="3" eb="6">
      <t>シュッカガク</t>
    </rPh>
    <rPh sb="6" eb="7">
      <t>トウ</t>
    </rPh>
    <phoneticPr fontId="3"/>
  </si>
  <si>
    <t>(人）</t>
    <rPh sb="1" eb="2">
      <t>ニン</t>
    </rPh>
    <phoneticPr fontId="3"/>
  </si>
  <si>
    <t>（万円）</t>
    <rPh sb="1" eb="3">
      <t>マンエン</t>
    </rPh>
    <phoneticPr fontId="3"/>
  </si>
  <si>
    <t>総 数</t>
    <rPh sb="0" eb="3">
      <t>ソウスウ</t>
    </rPh>
    <phoneticPr fontId="3"/>
  </si>
  <si>
    <t>09</t>
    <phoneticPr fontId="3"/>
  </si>
  <si>
    <t>食料品製造業</t>
    <phoneticPr fontId="3"/>
  </si>
  <si>
    <t>09</t>
  </si>
  <si>
    <t>飲料・たばこ・飼料製造業</t>
    <phoneticPr fontId="3"/>
  </si>
  <si>
    <t>繊維工業</t>
    <phoneticPr fontId="3"/>
  </si>
  <si>
    <t>家具・装備品製造業</t>
    <phoneticPr fontId="3"/>
  </si>
  <si>
    <t>金属製品製造業</t>
    <phoneticPr fontId="3"/>
  </si>
  <si>
    <t>その他の製造業</t>
    <phoneticPr fontId="3"/>
  </si>
  <si>
    <t>　　　　　　３０　～　４９　人</t>
    <rPh sb="13" eb="15">
      <t>ソウスウ</t>
    </rPh>
    <phoneticPr fontId="3"/>
  </si>
  <si>
    <t>　　　　　　 ５０　～</t>
  </si>
  <si>
    <t>９９　人</t>
    <rPh sb="3" eb="4">
      <t>ニン</t>
    </rPh>
    <phoneticPr fontId="3"/>
  </si>
  <si>
    <t>　　　　　１００　～　２９９　人</t>
    <rPh sb="14" eb="16">
      <t>ソウスウ</t>
    </rPh>
    <phoneticPr fontId="3"/>
  </si>
  <si>
    <t>　　　　　３００　人　以上</t>
    <rPh sb="9" eb="10">
      <t>ニン</t>
    </rPh>
    <rPh sb="11" eb="13">
      <t>イジョウ</t>
    </rPh>
    <phoneticPr fontId="3"/>
  </si>
  <si>
    <t>食料品製造業</t>
    <phoneticPr fontId="3"/>
  </si>
  <si>
    <t>飲料・たばこ・飼料製造業</t>
    <phoneticPr fontId="3"/>
  </si>
  <si>
    <t>家具・装備品製造業</t>
    <phoneticPr fontId="3"/>
  </si>
  <si>
    <t>その他の製造業</t>
    <phoneticPr fontId="3"/>
  </si>
  <si>
    <t>第５表　　事業所数・従業者数・製造品出荷額等の全道，道南，函館圏の状況</t>
    <rPh sb="0" eb="1">
      <t>ダイ</t>
    </rPh>
    <rPh sb="2" eb="3">
      <t>ヒョウ</t>
    </rPh>
    <rPh sb="5" eb="8">
      <t>ジギョウショ</t>
    </rPh>
    <rPh sb="8" eb="9">
      <t>スウ</t>
    </rPh>
    <rPh sb="10" eb="13">
      <t>ジュウギョウシャ</t>
    </rPh>
    <rPh sb="13" eb="14">
      <t>スウ</t>
    </rPh>
    <rPh sb="15" eb="17">
      <t>セイゾウ</t>
    </rPh>
    <rPh sb="17" eb="18">
      <t>ヒン</t>
    </rPh>
    <rPh sb="18" eb="21">
      <t>シュッカガク</t>
    </rPh>
    <rPh sb="21" eb="22">
      <t>トウ</t>
    </rPh>
    <rPh sb="23" eb="24">
      <t>ゼン</t>
    </rPh>
    <rPh sb="24" eb="25">
      <t>ドウ</t>
    </rPh>
    <rPh sb="26" eb="28">
      <t>ドウナン</t>
    </rPh>
    <rPh sb="29" eb="31">
      <t>ハコダテ</t>
    </rPh>
    <rPh sb="31" eb="32">
      <t>ケン</t>
    </rPh>
    <rPh sb="33" eb="35">
      <t>ジョウキョウ</t>
    </rPh>
    <phoneticPr fontId="3"/>
  </si>
  <si>
    <t>（従業者４人以上）</t>
  </si>
  <si>
    <t>全      道</t>
    <rPh sb="0" eb="1">
      <t>ゼン</t>
    </rPh>
    <rPh sb="7" eb="8">
      <t>ドウ</t>
    </rPh>
    <phoneticPr fontId="3"/>
  </si>
  <si>
    <t>道      南</t>
    <rPh sb="0" eb="8">
      <t>ドウナン</t>
    </rPh>
    <phoneticPr fontId="3"/>
  </si>
  <si>
    <t>函　館　圏</t>
    <rPh sb="0" eb="1">
      <t>ハコ</t>
    </rPh>
    <rPh sb="2" eb="3">
      <t>カン</t>
    </rPh>
    <rPh sb="4" eb="5">
      <t>ケン</t>
    </rPh>
    <phoneticPr fontId="3"/>
  </si>
  <si>
    <t>函　館　市</t>
    <rPh sb="0" eb="1">
      <t>ハコ</t>
    </rPh>
    <rPh sb="2" eb="3">
      <t>カン</t>
    </rPh>
    <rPh sb="4" eb="5">
      <t>シ</t>
    </rPh>
    <phoneticPr fontId="3"/>
  </si>
  <si>
    <t>実　　　数</t>
  </si>
  <si>
    <t>平成27年</t>
    <rPh sb="0" eb="2">
      <t>ヘイセイ</t>
    </rPh>
    <rPh sb="4" eb="5">
      <t>ネン</t>
    </rPh>
    <phoneticPr fontId="3"/>
  </si>
  <si>
    <t>増 減 率(％)</t>
  </si>
  <si>
    <t>対全道比(％)</t>
  </si>
  <si>
    <t>実　　　数</t>
    <phoneticPr fontId="3"/>
  </si>
  <si>
    <t>平成28年</t>
    <rPh sb="0" eb="2">
      <t>ヘイセイ</t>
    </rPh>
    <rPh sb="4" eb="5">
      <t>ネン</t>
    </rPh>
    <phoneticPr fontId="3"/>
  </si>
  <si>
    <t>実　　　数</t>
    <phoneticPr fontId="3"/>
  </si>
  <si>
    <t>製造品
出荷額等</t>
    <rPh sb="0" eb="2">
      <t>セイゾウ</t>
    </rPh>
    <rPh sb="2" eb="3">
      <t>ヒン</t>
    </rPh>
    <rPh sb="4" eb="7">
      <t>シュッカガク</t>
    </rPh>
    <rPh sb="7" eb="8">
      <t>トウ</t>
    </rPh>
    <phoneticPr fontId="3"/>
  </si>
  <si>
    <t>実　　　数</t>
    <phoneticPr fontId="3"/>
  </si>
  <si>
    <t>（注）　道南とは，渡島管内および檜山管内の計である。</t>
    <rPh sb="1" eb="2">
      <t>チュウ</t>
    </rPh>
    <rPh sb="4" eb="6">
      <t>ドウナン</t>
    </rPh>
    <rPh sb="9" eb="11">
      <t>オシマ</t>
    </rPh>
    <rPh sb="11" eb="13">
      <t>カンナイ</t>
    </rPh>
    <rPh sb="16" eb="18">
      <t>ヒヤマ</t>
    </rPh>
    <rPh sb="18" eb="20">
      <t>カンナイ</t>
    </rPh>
    <rPh sb="21" eb="22">
      <t>ケイ</t>
    </rPh>
    <phoneticPr fontId="3"/>
  </si>
  <si>
    <t xml:space="preserve">        函館圏とは，函館市，北斗市，七飯町の２市１町である。</t>
    <rPh sb="8" eb="10">
      <t>ハコダテ</t>
    </rPh>
    <rPh sb="10" eb="11">
      <t>ケン</t>
    </rPh>
    <rPh sb="14" eb="17">
      <t>ハコダテシ</t>
    </rPh>
    <rPh sb="18" eb="21">
      <t>ホクトシ</t>
    </rPh>
    <rPh sb="22" eb="25">
      <t>ナナエチョウ</t>
    </rPh>
    <rPh sb="27" eb="28">
      <t>シ</t>
    </rPh>
    <rPh sb="29" eb="30">
      <t>チョウ</t>
    </rPh>
    <phoneticPr fontId="3"/>
  </si>
  <si>
    <t>（再掲）</t>
    <rPh sb="1" eb="3">
      <t>サイケイ</t>
    </rPh>
    <phoneticPr fontId="3"/>
  </si>
  <si>
    <t>北　斗　市</t>
    <rPh sb="0" eb="1">
      <t>キタ</t>
    </rPh>
    <rPh sb="2" eb="3">
      <t>ハカル</t>
    </rPh>
    <rPh sb="4" eb="5">
      <t>シ</t>
    </rPh>
    <phoneticPr fontId="3"/>
  </si>
  <si>
    <t>七　飯　町</t>
    <rPh sb="0" eb="1">
      <t>ナナ</t>
    </rPh>
    <rPh sb="2" eb="3">
      <t>メシ</t>
    </rPh>
    <rPh sb="4" eb="5">
      <t>チョウ</t>
    </rPh>
    <phoneticPr fontId="3"/>
  </si>
  <si>
    <t>第６表　　生産額および付加価値額の推移</t>
    <rPh sb="0" eb="1">
      <t>ダイ</t>
    </rPh>
    <rPh sb="2" eb="3">
      <t>ヒョウ</t>
    </rPh>
    <rPh sb="5" eb="8">
      <t>セイサンガク</t>
    </rPh>
    <rPh sb="11" eb="13">
      <t>フカ</t>
    </rPh>
    <rPh sb="13" eb="15">
      <t>カチ</t>
    </rPh>
    <rPh sb="15" eb="16">
      <t>ガク</t>
    </rPh>
    <rPh sb="17" eb="19">
      <t>スイイ</t>
    </rPh>
    <phoneticPr fontId="3"/>
  </si>
  <si>
    <t>（従業者３０人以上）</t>
  </si>
  <si>
    <t>区 分</t>
    <rPh sb="0" eb="1">
      <t>ク</t>
    </rPh>
    <rPh sb="2" eb="3">
      <t>ブン</t>
    </rPh>
    <phoneticPr fontId="3"/>
  </si>
  <si>
    <t>生産額</t>
    <rPh sb="0" eb="2">
      <t>セイサン</t>
    </rPh>
    <rPh sb="2" eb="3">
      <t>ガク</t>
    </rPh>
    <phoneticPr fontId="3"/>
  </si>
  <si>
    <t>付加価値額</t>
    <rPh sb="0" eb="2">
      <t>フカ</t>
    </rPh>
    <rPh sb="2" eb="4">
      <t>カチ</t>
    </rPh>
    <rPh sb="4" eb="5">
      <t>ガク</t>
    </rPh>
    <phoneticPr fontId="3"/>
  </si>
  <si>
    <t>増減額</t>
    <rPh sb="0" eb="2">
      <t>ゾウゲン</t>
    </rPh>
    <rPh sb="2" eb="3">
      <t>ガク</t>
    </rPh>
    <phoneticPr fontId="3"/>
  </si>
  <si>
    <t>増減率</t>
    <rPh sb="0" eb="2">
      <t>ゾウゲン</t>
    </rPh>
    <rPh sb="2" eb="3">
      <t>リツ</t>
    </rPh>
    <phoneticPr fontId="3"/>
  </si>
  <si>
    <t>（万円）</t>
    <phoneticPr fontId="3"/>
  </si>
  <si>
    <t>(％)</t>
    <phoneticPr fontId="3"/>
  </si>
  <si>
    <t>平成24年</t>
    <rPh sb="0" eb="2">
      <t>ヘイセイ</t>
    </rPh>
    <rPh sb="4" eb="5">
      <t>ネン</t>
    </rPh>
    <phoneticPr fontId="3"/>
  </si>
  <si>
    <t>　　25年</t>
    <rPh sb="4" eb="5">
      <t>ネン</t>
    </rPh>
    <phoneticPr fontId="3"/>
  </si>
  <si>
    <t>　　26年</t>
    <rPh sb="4" eb="5">
      <t>ネン</t>
    </rPh>
    <phoneticPr fontId="3"/>
  </si>
  <si>
    <t>　　27年</t>
    <rPh sb="4" eb="5">
      <t>ネン</t>
    </rPh>
    <phoneticPr fontId="3"/>
  </si>
  <si>
    <t>　　28年</t>
    <rPh sb="4" eb="5">
      <t>ネン</t>
    </rPh>
    <phoneticPr fontId="3"/>
  </si>
  <si>
    <t>第７表　　原材料率，現金給与率，付加価値率，</t>
    <rPh sb="0" eb="1">
      <t>ダイ</t>
    </rPh>
    <rPh sb="2" eb="3">
      <t>ヒョウ</t>
    </rPh>
    <rPh sb="5" eb="8">
      <t>ゲンザイリョウ</t>
    </rPh>
    <rPh sb="8" eb="9">
      <t>リツ</t>
    </rPh>
    <rPh sb="10" eb="12">
      <t>ゲンキン</t>
    </rPh>
    <rPh sb="12" eb="14">
      <t>キュウヨ</t>
    </rPh>
    <rPh sb="14" eb="15">
      <t>リツ</t>
    </rPh>
    <rPh sb="16" eb="18">
      <t>フカ</t>
    </rPh>
    <rPh sb="18" eb="20">
      <t>カチ</t>
    </rPh>
    <rPh sb="20" eb="21">
      <t>リツ</t>
    </rPh>
    <phoneticPr fontId="3"/>
  </si>
  <si>
    <t>　　　　　労働所得分配率および有形固定資産投資総額の推移</t>
    <rPh sb="5" eb="7">
      <t>ロウドウ</t>
    </rPh>
    <rPh sb="7" eb="9">
      <t>ショトク</t>
    </rPh>
    <rPh sb="9" eb="11">
      <t>ブンパイ</t>
    </rPh>
    <rPh sb="11" eb="12">
      <t>リツ</t>
    </rPh>
    <rPh sb="15" eb="17">
      <t>ユウケイ</t>
    </rPh>
    <rPh sb="17" eb="19">
      <t>コテイ</t>
    </rPh>
    <rPh sb="19" eb="21">
      <t>シサン</t>
    </rPh>
    <rPh sb="21" eb="23">
      <t>トウシ</t>
    </rPh>
    <rPh sb="23" eb="25">
      <t>ソウガク</t>
    </rPh>
    <rPh sb="26" eb="28">
      <t>スイイ</t>
    </rPh>
    <phoneticPr fontId="3"/>
  </si>
  <si>
    <t>原材料率</t>
    <rPh sb="0" eb="3">
      <t>ゲンザイリョウ</t>
    </rPh>
    <rPh sb="3" eb="4">
      <t>リツ</t>
    </rPh>
    <phoneticPr fontId="3"/>
  </si>
  <si>
    <t>現金給与率</t>
    <rPh sb="0" eb="2">
      <t>ゲンキン</t>
    </rPh>
    <rPh sb="2" eb="4">
      <t>キュウヨ</t>
    </rPh>
    <rPh sb="4" eb="5">
      <t>リツ</t>
    </rPh>
    <phoneticPr fontId="3"/>
  </si>
  <si>
    <t>付加価値率</t>
    <rPh sb="0" eb="2">
      <t>フカ</t>
    </rPh>
    <rPh sb="2" eb="4">
      <t>カチ</t>
    </rPh>
    <rPh sb="4" eb="5">
      <t>リツ</t>
    </rPh>
    <phoneticPr fontId="3"/>
  </si>
  <si>
    <t>労働分配率</t>
    <rPh sb="0" eb="2">
      <t>ロウドウ</t>
    </rPh>
    <rPh sb="2" eb="4">
      <t>ブンパイ</t>
    </rPh>
    <rPh sb="4" eb="5">
      <t>リツ</t>
    </rPh>
    <phoneticPr fontId="3"/>
  </si>
  <si>
    <t>有形固定資産</t>
    <rPh sb="0" eb="2">
      <t>ユウケイ</t>
    </rPh>
    <rPh sb="2" eb="4">
      <t>コテイ</t>
    </rPh>
    <rPh sb="4" eb="6">
      <t>シサン</t>
    </rPh>
    <phoneticPr fontId="3"/>
  </si>
  <si>
    <t>投 資 総 額　　</t>
    <rPh sb="0" eb="1">
      <t>トウ</t>
    </rPh>
    <rPh sb="2" eb="3">
      <t>シ</t>
    </rPh>
    <rPh sb="4" eb="5">
      <t>ソウ</t>
    </rPh>
    <rPh sb="6" eb="7">
      <t>ガク</t>
    </rPh>
    <phoneticPr fontId="3"/>
  </si>
  <si>
    <t>(％)</t>
    <phoneticPr fontId="3"/>
  </si>
  <si>
    <t>第８表　　製造品在庫額等の推移</t>
    <rPh sb="0" eb="1">
      <t>ダイ</t>
    </rPh>
    <rPh sb="2" eb="3">
      <t>ヒョウ</t>
    </rPh>
    <rPh sb="5" eb="8">
      <t>セイゾウヒン</t>
    </rPh>
    <rPh sb="8" eb="10">
      <t>ザイコ</t>
    </rPh>
    <rPh sb="10" eb="11">
      <t>ガク</t>
    </rPh>
    <rPh sb="11" eb="12">
      <t>トウ</t>
    </rPh>
    <rPh sb="13" eb="15">
      <t>スイイ</t>
    </rPh>
    <phoneticPr fontId="3"/>
  </si>
  <si>
    <t>在庫合計</t>
    <rPh sb="0" eb="2">
      <t>ザイコ</t>
    </rPh>
    <rPh sb="2" eb="4">
      <t>ゴウケイ</t>
    </rPh>
    <phoneticPr fontId="3"/>
  </si>
  <si>
    <t>製造品在庫</t>
    <rPh sb="0" eb="3">
      <t>セイゾウヒン</t>
    </rPh>
    <rPh sb="3" eb="5">
      <t>ザイコ</t>
    </rPh>
    <phoneticPr fontId="3"/>
  </si>
  <si>
    <t>半製品・仕掛品在庫</t>
    <rPh sb="0" eb="1">
      <t>ハン</t>
    </rPh>
    <rPh sb="1" eb="3">
      <t>セイヒン</t>
    </rPh>
    <rPh sb="4" eb="6">
      <t>シカケ</t>
    </rPh>
    <rPh sb="6" eb="7">
      <t>ヒン</t>
    </rPh>
    <rPh sb="7" eb="9">
      <t>ザイコ</t>
    </rPh>
    <phoneticPr fontId="3"/>
  </si>
  <si>
    <t>原材料および燃料在庫</t>
    <rPh sb="0" eb="3">
      <t>ゲンザイリョウ</t>
    </rPh>
    <rPh sb="6" eb="8">
      <t>ネンリョウ</t>
    </rPh>
    <rPh sb="8" eb="10">
      <t>ザイコ</t>
    </rPh>
    <phoneticPr fontId="3"/>
  </si>
  <si>
    <t>年末額</t>
    <rPh sb="0" eb="2">
      <t>ネンマツ</t>
    </rPh>
    <rPh sb="2" eb="3">
      <t>ガク</t>
    </rPh>
    <phoneticPr fontId="3"/>
  </si>
  <si>
    <t>第９表　　工業用水１日当たり水源別用水量の推移</t>
    <rPh sb="0" eb="1">
      <t>ダイ</t>
    </rPh>
    <rPh sb="2" eb="3">
      <t>ヒョウ</t>
    </rPh>
    <rPh sb="5" eb="7">
      <t>コウギョウ</t>
    </rPh>
    <rPh sb="7" eb="9">
      <t>ヨウスイ</t>
    </rPh>
    <rPh sb="10" eb="11">
      <t>ヒ</t>
    </rPh>
    <rPh sb="11" eb="12">
      <t>ア</t>
    </rPh>
    <rPh sb="14" eb="16">
      <t>スイゲン</t>
    </rPh>
    <rPh sb="16" eb="17">
      <t>ベツ</t>
    </rPh>
    <rPh sb="17" eb="19">
      <t>ヨウスイ</t>
    </rPh>
    <rPh sb="19" eb="20">
      <t>リョウ</t>
    </rPh>
    <rPh sb="21" eb="23">
      <t>スイイ</t>
    </rPh>
    <phoneticPr fontId="3"/>
  </si>
  <si>
    <t>水　源　別　用　水　量　（立方メートル）</t>
    <rPh sb="0" eb="1">
      <t>スイ</t>
    </rPh>
    <rPh sb="2" eb="3">
      <t>ミナモト</t>
    </rPh>
    <rPh sb="4" eb="5">
      <t>ベツ</t>
    </rPh>
    <rPh sb="6" eb="7">
      <t>ヨウ</t>
    </rPh>
    <rPh sb="8" eb="9">
      <t>スイ</t>
    </rPh>
    <rPh sb="10" eb="11">
      <t>リョウ</t>
    </rPh>
    <rPh sb="13" eb="15">
      <t>リッポウ</t>
    </rPh>
    <phoneticPr fontId="3"/>
  </si>
  <si>
    <t>合　計</t>
    <rPh sb="0" eb="1">
      <t>ゴウ</t>
    </rPh>
    <rPh sb="2" eb="3">
      <t>ケイ</t>
    </rPh>
    <phoneticPr fontId="3"/>
  </si>
  <si>
    <t>淡　　　　　　水</t>
    <rPh sb="0" eb="1">
      <t>タン</t>
    </rPh>
    <rPh sb="7" eb="8">
      <t>スイ</t>
    </rPh>
    <phoneticPr fontId="3"/>
  </si>
  <si>
    <t>海　水</t>
    <rPh sb="0" eb="1">
      <t>ウミ</t>
    </rPh>
    <rPh sb="2" eb="3">
      <t>スイ</t>
    </rPh>
    <phoneticPr fontId="3"/>
  </si>
  <si>
    <t>計</t>
    <rPh sb="0" eb="1">
      <t>ケイ</t>
    </rPh>
    <phoneticPr fontId="3"/>
  </si>
  <si>
    <t>公共水道</t>
    <rPh sb="0" eb="2">
      <t>コウキョウ</t>
    </rPh>
    <rPh sb="2" eb="4">
      <t>スイドウ</t>
    </rPh>
    <phoneticPr fontId="3"/>
  </si>
  <si>
    <t>井戸水</t>
    <rPh sb="0" eb="3">
      <t>イドミズ</t>
    </rPh>
    <phoneticPr fontId="3"/>
  </si>
  <si>
    <t>その他の
淡　水</t>
    <rPh sb="2" eb="3">
      <t>タ</t>
    </rPh>
    <rPh sb="5" eb="6">
      <t>タン</t>
    </rPh>
    <rPh sb="7" eb="8">
      <t>スイ</t>
    </rPh>
    <phoneticPr fontId="3"/>
  </si>
  <si>
    <t>回収水</t>
    <rPh sb="0" eb="2">
      <t>カイシュウ</t>
    </rPh>
    <rPh sb="2" eb="3">
      <t>スイ</t>
    </rPh>
    <phoneticPr fontId="3"/>
  </si>
  <si>
    <t>工業用水道</t>
    <rPh sb="0" eb="2">
      <t>コウギョウ</t>
    </rPh>
    <rPh sb="2" eb="3">
      <t>ヨウ</t>
    </rPh>
    <rPh sb="3" eb="5">
      <t>スイドウ</t>
    </rPh>
    <phoneticPr fontId="3"/>
  </si>
  <si>
    <t>上水道</t>
    <rPh sb="0" eb="3">
      <t>ジョウスイドウ</t>
    </rPh>
    <phoneticPr fontId="3"/>
  </si>
  <si>
    <t>-</t>
    <phoneticPr fontId="3"/>
  </si>
  <si>
    <t>…</t>
    <phoneticPr fontId="3"/>
  </si>
  <si>
    <t>（注）</t>
    <rPh sb="1" eb="2">
      <t>チュウ</t>
    </rPh>
    <phoneticPr fontId="3"/>
  </si>
  <si>
    <t>１　回収水および海水の調査項目については，平成２９年工業統計調査（区分は平成２８年）から廃止</t>
    <phoneticPr fontId="3"/>
  </si>
  <si>
    <t>　となった。</t>
    <phoneticPr fontId="3"/>
  </si>
  <si>
    <t>第１表　　　　　　産業中分類別事業所数，従業者数および製造品出荷額等の推移</t>
    <rPh sb="0" eb="1">
      <t>ダイ</t>
    </rPh>
    <rPh sb="2" eb="3">
      <t>ヒョウ</t>
    </rPh>
    <rPh sb="9" eb="11">
      <t>サンギョウ</t>
    </rPh>
    <rPh sb="11" eb="12">
      <t>チュウ</t>
    </rPh>
    <rPh sb="12" eb="14">
      <t>ブンルイ</t>
    </rPh>
    <rPh sb="14" eb="15">
      <t>ベツ</t>
    </rPh>
    <rPh sb="15" eb="18">
      <t>ジギョウショ</t>
    </rPh>
    <rPh sb="18" eb="19">
      <t>スウ</t>
    </rPh>
    <rPh sb="20" eb="21">
      <t>ジュウ</t>
    </rPh>
    <rPh sb="21" eb="24">
      <t>ギョウシャスウ</t>
    </rPh>
    <rPh sb="27" eb="30">
      <t>セイゾウヒン</t>
    </rPh>
    <rPh sb="30" eb="32">
      <t>シュッカ</t>
    </rPh>
    <rPh sb="32" eb="33">
      <t>ガク</t>
    </rPh>
    <rPh sb="33" eb="34">
      <t>トウ</t>
    </rPh>
    <rPh sb="35" eb="37">
      <t>スイイ</t>
    </rPh>
    <phoneticPr fontId="3"/>
  </si>
  <si>
    <t>第２表　　　　　　平成２８年産業中分類別現金給与総額，原材料使用額等，製造品出荷額等ほか</t>
    <rPh sb="0" eb="1">
      <t>ダイ</t>
    </rPh>
    <rPh sb="2" eb="3">
      <t>ヒョウ</t>
    </rPh>
    <rPh sb="14" eb="16">
      <t>サンギョウ</t>
    </rPh>
    <rPh sb="16" eb="19">
      <t>チュウブンルイ</t>
    </rPh>
    <rPh sb="19" eb="20">
      <t>ベツ</t>
    </rPh>
    <rPh sb="20" eb="22">
      <t>ゲンキン</t>
    </rPh>
    <rPh sb="22" eb="24">
      <t>キュウヨ</t>
    </rPh>
    <rPh sb="24" eb="26">
      <t>ソウガク</t>
    </rPh>
    <rPh sb="27" eb="30">
      <t>ゲンザイリョウ</t>
    </rPh>
    <rPh sb="30" eb="32">
      <t>シヨウ</t>
    </rPh>
    <rPh sb="32" eb="33">
      <t>ガク</t>
    </rPh>
    <rPh sb="33" eb="34">
      <t>トウ</t>
    </rPh>
    <rPh sb="35" eb="38">
      <t>セイゾウヒン</t>
    </rPh>
    <rPh sb="38" eb="40">
      <t>シュッカ</t>
    </rPh>
    <rPh sb="40" eb="41">
      <t>ガク</t>
    </rPh>
    <rPh sb="41" eb="42">
      <t>トウ</t>
    </rPh>
    <phoneticPr fontId="3"/>
  </si>
  <si>
    <t>第４表　　　　　　平成２８年産業中分類別従業者規模別事業所数・従業者数・製造品出荷額等</t>
    <rPh sb="0" eb="1">
      <t>ダイ</t>
    </rPh>
    <rPh sb="2" eb="3">
      <t>ヒョウ</t>
    </rPh>
    <rPh sb="9" eb="11">
      <t>ヘイセイ</t>
    </rPh>
    <rPh sb="13" eb="14">
      <t>ネン</t>
    </rPh>
    <rPh sb="14" eb="16">
      <t>サンギョウ</t>
    </rPh>
    <rPh sb="16" eb="17">
      <t>チュウ</t>
    </rPh>
    <rPh sb="17" eb="19">
      <t>ブンルイ</t>
    </rPh>
    <rPh sb="19" eb="20">
      <t>ベツ</t>
    </rPh>
    <rPh sb="20" eb="23">
      <t>ジュウギョウシャ</t>
    </rPh>
    <rPh sb="23" eb="26">
      <t>キボベツ</t>
    </rPh>
    <rPh sb="26" eb="29">
      <t>ジギョウショ</t>
    </rPh>
    <rPh sb="29" eb="30">
      <t>スウ</t>
    </rPh>
    <rPh sb="31" eb="34">
      <t>ジュウギョウシャ</t>
    </rPh>
    <rPh sb="34" eb="35">
      <t>スウ</t>
    </rPh>
    <rPh sb="36" eb="38">
      <t>セイゾウ</t>
    </rPh>
    <rPh sb="38" eb="39">
      <t>ヒン</t>
    </rPh>
    <rPh sb="39" eb="42">
      <t>シュッカガク</t>
    </rPh>
    <rPh sb="42" eb="43">
      <t>トウ</t>
    </rPh>
    <phoneticPr fontId="3"/>
  </si>
  <si>
    <t>第５表　　　　　　事業所数・従業者数・製造品出荷額等の全道，道南，函館圏の状況</t>
    <rPh sb="0" eb="1">
      <t>ダイ</t>
    </rPh>
    <rPh sb="2" eb="3">
      <t>ヒョウ</t>
    </rPh>
    <rPh sb="9" eb="12">
      <t>ジギョウショ</t>
    </rPh>
    <rPh sb="12" eb="13">
      <t>スウ</t>
    </rPh>
    <rPh sb="14" eb="17">
      <t>ジュウギョウシャ</t>
    </rPh>
    <rPh sb="17" eb="18">
      <t>スウ</t>
    </rPh>
    <rPh sb="19" eb="21">
      <t>セイゾウ</t>
    </rPh>
    <rPh sb="21" eb="22">
      <t>ヒン</t>
    </rPh>
    <rPh sb="22" eb="25">
      <t>シュッカガク</t>
    </rPh>
    <rPh sb="25" eb="26">
      <t>トウ</t>
    </rPh>
    <rPh sb="27" eb="28">
      <t>ゼン</t>
    </rPh>
    <rPh sb="28" eb="29">
      <t>ドウ</t>
    </rPh>
    <rPh sb="30" eb="32">
      <t>ドウナン</t>
    </rPh>
    <rPh sb="33" eb="35">
      <t>ハコダテ</t>
    </rPh>
    <rPh sb="35" eb="36">
      <t>ケン</t>
    </rPh>
    <rPh sb="37" eb="39">
      <t>ジョウキョウ</t>
    </rPh>
    <phoneticPr fontId="3"/>
  </si>
  <si>
    <t>第６表　　　　　　生産額および付加価値額の推移</t>
    <rPh sb="0" eb="1">
      <t>ダイ</t>
    </rPh>
    <rPh sb="2" eb="3">
      <t>ヒョウ</t>
    </rPh>
    <rPh sb="9" eb="12">
      <t>セイサンガク</t>
    </rPh>
    <rPh sb="15" eb="17">
      <t>フカ</t>
    </rPh>
    <rPh sb="17" eb="19">
      <t>カチ</t>
    </rPh>
    <rPh sb="19" eb="20">
      <t>ガク</t>
    </rPh>
    <rPh sb="21" eb="23">
      <t>スイイ</t>
    </rPh>
    <phoneticPr fontId="3"/>
  </si>
  <si>
    <t>第８表　　　　　　製造品在庫額等の推移</t>
    <rPh sb="0" eb="1">
      <t>ダイ</t>
    </rPh>
    <rPh sb="2" eb="3">
      <t>ヒョウ</t>
    </rPh>
    <rPh sb="9" eb="12">
      <t>セイゾウヒン</t>
    </rPh>
    <rPh sb="12" eb="14">
      <t>ザイコ</t>
    </rPh>
    <rPh sb="14" eb="15">
      <t>ガク</t>
    </rPh>
    <rPh sb="15" eb="16">
      <t>トウ</t>
    </rPh>
    <rPh sb="17" eb="19">
      <t>スイイ</t>
    </rPh>
    <phoneticPr fontId="3"/>
  </si>
  <si>
    <t>第９表　　　　　　工業用水１日当たり水源別用水量の推移</t>
    <rPh sb="0" eb="1">
      <t>ダイ</t>
    </rPh>
    <rPh sb="2" eb="3">
      <t>ヒョウ</t>
    </rPh>
    <rPh sb="9" eb="11">
      <t>コウギョウ</t>
    </rPh>
    <rPh sb="11" eb="13">
      <t>ヨウスイ</t>
    </rPh>
    <rPh sb="14" eb="15">
      <t>ヒ</t>
    </rPh>
    <rPh sb="15" eb="16">
      <t>ア</t>
    </rPh>
    <rPh sb="18" eb="20">
      <t>スイゲン</t>
    </rPh>
    <rPh sb="20" eb="21">
      <t>ベツ</t>
    </rPh>
    <rPh sb="21" eb="23">
      <t>ヨウスイ</t>
    </rPh>
    <rPh sb="23" eb="24">
      <t>リョウ</t>
    </rPh>
    <rPh sb="25" eb="27">
      <t>スイイ</t>
    </rPh>
    <phoneticPr fontId="3"/>
  </si>
  <si>
    <t>第３表　　　　　　平成２８年産業中分類別１事業所当たり従業者数・製造品出荷額等および従業者１人当たり製造品出荷額等</t>
    <rPh sb="0" eb="1">
      <t>ダイ</t>
    </rPh>
    <rPh sb="2" eb="3">
      <t>ヒョウ</t>
    </rPh>
    <rPh sb="9" eb="11">
      <t>ヘイセイ</t>
    </rPh>
    <rPh sb="13" eb="14">
      <t>ネン</t>
    </rPh>
    <rPh sb="14" eb="16">
      <t>サンギョウ</t>
    </rPh>
    <rPh sb="16" eb="17">
      <t>チュウ</t>
    </rPh>
    <rPh sb="17" eb="19">
      <t>ブンルイ</t>
    </rPh>
    <rPh sb="19" eb="20">
      <t>ベツ</t>
    </rPh>
    <rPh sb="21" eb="24">
      <t>ジギョウショ</t>
    </rPh>
    <rPh sb="24" eb="25">
      <t>ア</t>
    </rPh>
    <rPh sb="27" eb="30">
      <t>ジュウギョウシャ</t>
    </rPh>
    <rPh sb="30" eb="31">
      <t>スウ</t>
    </rPh>
    <rPh sb="32" eb="34">
      <t>セイゾウ</t>
    </rPh>
    <rPh sb="34" eb="35">
      <t>ヒン</t>
    </rPh>
    <rPh sb="35" eb="38">
      <t>シュッカガク</t>
    </rPh>
    <rPh sb="38" eb="39">
      <t>トウ</t>
    </rPh>
    <phoneticPr fontId="3"/>
  </si>
  <si>
    <t>第７表　　　　　　原材料率，現金給与率，付加価値率，労働所得分配率および有形固定資産投資額の推移</t>
    <rPh sb="0" eb="1">
      <t>ダイ</t>
    </rPh>
    <rPh sb="2" eb="3">
      <t>ヒョウ</t>
    </rPh>
    <rPh sb="9" eb="12">
      <t>ゲンザイリョウ</t>
    </rPh>
    <rPh sb="12" eb="13">
      <t>リツ</t>
    </rPh>
    <rPh sb="14" eb="16">
      <t>ゲンキン</t>
    </rPh>
    <rPh sb="16" eb="18">
      <t>キュウヨ</t>
    </rPh>
    <rPh sb="18" eb="19">
      <t>リツ</t>
    </rPh>
    <rPh sb="20" eb="22">
      <t>フカ</t>
    </rPh>
    <rPh sb="22" eb="24">
      <t>カチ</t>
    </rPh>
    <rPh sb="24" eb="25">
      <t>リツ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</si>
</sst>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##\ ###\ ##0;&quot;△ &quot;\ ###\ ###\ ##0;&quot;-&quot;;@"/>
    <numFmt numFmtId="177" formatCode="#\ ##0.0;&quot;△ &quot;#\ ##0.0;&quot;-&quot;;@"/>
    <numFmt numFmtId="178" formatCode="###\ ###\ ###;&quot;△ &quot;\ ###\ ###\ ###;&quot;-&quot;;@"/>
    <numFmt numFmtId="179" formatCode="0.0;&quot;△ &quot;0.0"/>
    <numFmt numFmtId="180" formatCode="#,##0.0"/>
    <numFmt numFmtId="181" formatCode="_###\ ###\ ###\ ###_ ;_ \-#\ ###_ ;_ \ &quot;-&quot;_ ;_ @_ "/>
    <numFmt numFmtId="182" formatCode="##\ ##0.0;&quot;△ &quot;##\ ##0.0;&quot;-&quot;;@"/>
    <numFmt numFmtId="183" formatCode="###\ ###\ ##0;&quot;△&quot;##\ ###\ ##0;&quot;-&quot;;@"/>
    <numFmt numFmtId="184" formatCode="#,##0.0;&quot;△ &quot;#,##0.0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8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ゴシック"/>
      <family val="3"/>
      <charset val="128"/>
    </font>
    <font>
      <b/>
      <sz val="10"/>
      <name val="ＭＳ 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6" fillId="0" borderId="0" applyNumberFormat="0" applyFill="0" applyBorder="0" applyAlignment="0" applyProtection="0"/>
  </cellStyleXfs>
  <cellXfs count="329">
    <xf numFmtId="0" fontId="0" fillId="0" borderId="0" xfId="0"/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5" fillId="0" borderId="0" xfId="0" applyFont="1"/>
    <xf numFmtId="0" fontId="6" fillId="0" borderId="0" xfId="0" applyFont="1" applyFill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1" xfId="0" applyFont="1" applyFill="1" applyBorder="1" applyAlignment="1">
      <alignment horizontal="right" vertical="center"/>
    </xf>
    <xf numFmtId="176" fontId="7" fillId="0" borderId="0" xfId="0" applyNumberFormat="1" applyFont="1" applyAlignment="1">
      <alignment horizontal="center" vertical="center"/>
    </xf>
    <xf numFmtId="177" fontId="7" fillId="0" borderId="15" xfId="0" applyNumberFormat="1" applyFont="1" applyBorder="1" applyAlignment="1">
      <alignment horizontal="right" vertical="center" wrapText="1"/>
    </xf>
    <xf numFmtId="177" fontId="7" fillId="0" borderId="10" xfId="0" applyNumberFormat="1" applyFont="1" applyBorder="1" applyAlignment="1">
      <alignment horizontal="right" vertical="center" wrapText="1"/>
    </xf>
    <xf numFmtId="0" fontId="7" fillId="0" borderId="0" xfId="0" applyFont="1" applyBorder="1" applyAlignment="1">
      <alignment horizontal="right" vertical="center"/>
    </xf>
    <xf numFmtId="0" fontId="7" fillId="0" borderId="15" xfId="0" applyFont="1" applyFill="1" applyBorder="1" applyAlignment="1">
      <alignment horizontal="centerContinuous" vertical="center"/>
    </xf>
    <xf numFmtId="0" fontId="7" fillId="0" borderId="0" xfId="0" applyFont="1" applyFill="1" applyBorder="1" applyAlignment="1">
      <alignment horizontal="centerContinuous" vertical="center"/>
    </xf>
    <xf numFmtId="177" fontId="9" fillId="0" borderId="0" xfId="0" applyNumberFormat="1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176" fontId="9" fillId="0" borderId="0" xfId="0" applyNumberFormat="1" applyFont="1" applyFill="1" applyBorder="1" applyAlignment="1">
      <alignment horizontal="right" vertical="center"/>
    </xf>
    <xf numFmtId="176" fontId="9" fillId="0" borderId="0" xfId="0" applyNumberFormat="1" applyFont="1" applyFill="1" applyAlignment="1">
      <alignment horizontal="right" vertical="center"/>
    </xf>
    <xf numFmtId="176" fontId="9" fillId="0" borderId="0" xfId="0" applyNumberFormat="1" applyFont="1" applyAlignment="1">
      <alignment horizontal="right" vertical="center"/>
    </xf>
    <xf numFmtId="178" fontId="9" fillId="0" borderId="0" xfId="0" applyNumberFormat="1" applyFont="1" applyFill="1" applyAlignment="1">
      <alignment horizontal="right" vertical="center"/>
    </xf>
    <xf numFmtId="49" fontId="7" fillId="0" borderId="0" xfId="0" applyNumberFormat="1" applyFont="1" applyBorder="1" applyAlignment="1">
      <alignment horizontal="center" vertical="center"/>
    </xf>
    <xf numFmtId="0" fontId="7" fillId="0" borderId="7" xfId="0" applyFont="1" applyFill="1" applyBorder="1" applyAlignment="1">
      <alignment horizontal="distributed" vertical="center"/>
    </xf>
    <xf numFmtId="176" fontId="7" fillId="0" borderId="0" xfId="0" applyNumberFormat="1" applyFont="1" applyFill="1" applyAlignment="1">
      <alignment horizontal="right" vertical="center"/>
    </xf>
    <xf numFmtId="176" fontId="7" fillId="0" borderId="0" xfId="0" applyNumberFormat="1" applyFont="1" applyAlignment="1">
      <alignment horizontal="right" vertical="center"/>
    </xf>
    <xf numFmtId="178" fontId="7" fillId="0" borderId="0" xfId="0" applyNumberFormat="1" applyFont="1" applyFill="1" applyBorder="1" applyAlignment="1">
      <alignment horizontal="right" vertical="center"/>
    </xf>
    <xf numFmtId="178" fontId="9" fillId="0" borderId="0" xfId="0" applyNumberFormat="1" applyFont="1" applyFill="1" applyBorder="1" applyAlignment="1">
      <alignment horizontal="right" vertical="center"/>
    </xf>
    <xf numFmtId="0" fontId="7" fillId="0" borderId="7" xfId="0" applyFont="1" applyFill="1" applyBorder="1" applyAlignment="1">
      <alignment horizontal="distributed" vertical="center" wrapText="1"/>
    </xf>
    <xf numFmtId="49" fontId="7" fillId="0" borderId="0" xfId="0" applyNumberFormat="1" applyFont="1" applyFill="1" applyBorder="1" applyAlignment="1">
      <alignment horizontal="center" vertical="center"/>
    </xf>
    <xf numFmtId="49" fontId="7" fillId="0" borderId="7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7" fillId="0" borderId="16" xfId="0" applyFont="1" applyFill="1" applyBorder="1" applyAlignment="1">
      <alignment horizontal="distributed" vertical="center"/>
    </xf>
    <xf numFmtId="176" fontId="7" fillId="0" borderId="1" xfId="0" applyNumberFormat="1" applyFont="1" applyFill="1" applyBorder="1" applyAlignment="1">
      <alignment horizontal="right" vertical="center"/>
    </xf>
    <xf numFmtId="176" fontId="7" fillId="0" borderId="1" xfId="0" applyNumberFormat="1" applyFont="1" applyBorder="1" applyAlignment="1">
      <alignment horizontal="right" vertical="center"/>
    </xf>
    <xf numFmtId="178" fontId="7" fillId="0" borderId="1" xfId="0" applyNumberFormat="1" applyFont="1" applyFill="1" applyBorder="1" applyAlignment="1">
      <alignment horizontal="right" vertical="center"/>
    </xf>
    <xf numFmtId="176" fontId="9" fillId="0" borderId="1" xfId="0" applyNumberFormat="1" applyFont="1" applyFill="1" applyBorder="1" applyAlignment="1">
      <alignment horizontal="right" vertical="center"/>
    </xf>
    <xf numFmtId="178" fontId="9" fillId="0" borderId="1" xfId="0" applyNumberFormat="1" applyFont="1" applyFill="1" applyBorder="1" applyAlignment="1">
      <alignment horizontal="right" vertical="center"/>
    </xf>
    <xf numFmtId="177" fontId="7" fillId="0" borderId="0" xfId="0" applyNumberFormat="1" applyFont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distributed" vertical="center"/>
    </xf>
    <xf numFmtId="56" fontId="7" fillId="0" borderId="17" xfId="0" applyNumberFormat="1" applyFont="1" applyFill="1" applyBorder="1" applyAlignment="1">
      <alignment horizontal="distributed" vertical="center"/>
    </xf>
    <xf numFmtId="0" fontId="7" fillId="0" borderId="17" xfId="0" applyFont="1" applyFill="1" applyBorder="1" applyAlignment="1">
      <alignment horizontal="distributed" vertical="center"/>
    </xf>
    <xf numFmtId="0" fontId="7" fillId="0" borderId="17" xfId="0" applyFont="1" applyFill="1" applyBorder="1" applyAlignment="1">
      <alignment horizontal="distributed" vertical="center" wrapText="1"/>
    </xf>
    <xf numFmtId="0" fontId="7" fillId="0" borderId="18" xfId="0" applyFont="1" applyFill="1" applyBorder="1" applyAlignment="1">
      <alignment horizontal="distributed" vertical="center"/>
    </xf>
    <xf numFmtId="0" fontId="7" fillId="0" borderId="2" xfId="0" applyFont="1" applyFill="1" applyBorder="1" applyAlignment="1">
      <alignment horizontal="distributed" vertical="center"/>
    </xf>
    <xf numFmtId="0" fontId="7" fillId="0" borderId="0" xfId="0" applyFont="1" applyFill="1" applyAlignment="1">
      <alignment horizontal="distributed" vertical="center"/>
    </xf>
    <xf numFmtId="0" fontId="7" fillId="0" borderId="19" xfId="0" applyFont="1" applyFill="1" applyBorder="1" applyAlignment="1">
      <alignment horizontal="distributed" vertical="center"/>
    </xf>
    <xf numFmtId="0" fontId="7" fillId="0" borderId="19" xfId="0" applyFont="1" applyFill="1" applyBorder="1" applyAlignment="1">
      <alignment horizontal="distributed" vertical="center" wrapText="1"/>
    </xf>
    <xf numFmtId="0" fontId="7" fillId="0" borderId="20" xfId="0" applyFont="1" applyFill="1" applyBorder="1" applyAlignment="1">
      <alignment horizontal="distributed" vertical="center"/>
    </xf>
    <xf numFmtId="0" fontId="7" fillId="0" borderId="0" xfId="0" applyFont="1" applyFill="1" applyBorder="1" applyAlignment="1">
      <alignment horizontal="distributed" vertical="center"/>
    </xf>
    <xf numFmtId="0" fontId="7" fillId="0" borderId="19" xfId="0" applyFont="1" applyFill="1" applyBorder="1" applyAlignment="1">
      <alignment horizontal="right" vertical="center"/>
    </xf>
    <xf numFmtId="0" fontId="7" fillId="0" borderId="14" xfId="0" applyFont="1" applyFill="1" applyBorder="1" applyAlignment="1">
      <alignment horizontal="right" vertical="center"/>
    </xf>
    <xf numFmtId="0" fontId="7" fillId="0" borderId="11" xfId="0" applyFont="1" applyFill="1" applyBorder="1" applyAlignment="1">
      <alignment horizontal="distributed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distributed" vertical="center"/>
    </xf>
    <xf numFmtId="178" fontId="7" fillId="0" borderId="15" xfId="0" applyNumberFormat="1" applyFont="1" applyFill="1" applyBorder="1" applyAlignment="1">
      <alignment horizontal="right" vertical="center"/>
    </xf>
    <xf numFmtId="0" fontId="7" fillId="0" borderId="15" xfId="0" applyFont="1" applyFill="1" applyBorder="1" applyAlignment="1">
      <alignment horizontal="distributed" vertical="center"/>
    </xf>
    <xf numFmtId="178" fontId="9" fillId="0" borderId="0" xfId="0" applyNumberFormat="1" applyFont="1" applyFill="1" applyBorder="1" applyAlignment="1">
      <alignment vertical="center"/>
    </xf>
    <xf numFmtId="0" fontId="7" fillId="0" borderId="0" xfId="0" quotePrefix="1" applyFont="1" applyFill="1" applyBorder="1" applyAlignment="1">
      <alignment horizontal="center" vertical="center"/>
    </xf>
    <xf numFmtId="178" fontId="7" fillId="0" borderId="0" xfId="0" applyNumberFormat="1" applyFont="1" applyFill="1" applyBorder="1" applyAlignment="1">
      <alignment vertical="center"/>
    </xf>
    <xf numFmtId="176" fontId="7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distributed" vertical="center"/>
    </xf>
    <xf numFmtId="0" fontId="7" fillId="0" borderId="1" xfId="0" applyFont="1" applyFill="1" applyBorder="1" applyAlignment="1">
      <alignment horizontal="center" vertical="center"/>
    </xf>
    <xf numFmtId="178" fontId="7" fillId="0" borderId="21" xfId="0" applyNumberFormat="1" applyFont="1" applyFill="1" applyBorder="1" applyAlignment="1">
      <alignment vertical="center"/>
    </xf>
    <xf numFmtId="178" fontId="7" fillId="0" borderId="1" xfId="0" applyNumberFormat="1" applyFont="1" applyFill="1" applyBorder="1" applyAlignment="1">
      <alignment vertical="center"/>
    </xf>
    <xf numFmtId="0" fontId="12" fillId="0" borderId="1" xfId="0" applyFont="1" applyFill="1" applyBorder="1" applyAlignment="1">
      <alignment horizontal="distributed" vertical="center"/>
    </xf>
    <xf numFmtId="178" fontId="7" fillId="0" borderId="0" xfId="0" applyNumberFormat="1" applyFont="1" applyFill="1" applyBorder="1" applyAlignment="1">
      <alignment horizontal="center" vertical="center"/>
    </xf>
    <xf numFmtId="178" fontId="7" fillId="0" borderId="0" xfId="0" applyNumberFormat="1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Continuous" vertical="center"/>
    </xf>
    <xf numFmtId="0" fontId="7" fillId="0" borderId="9" xfId="0" applyFont="1" applyFill="1" applyBorder="1" applyAlignment="1">
      <alignment horizontal="centerContinuous" vertical="center"/>
    </xf>
    <xf numFmtId="0" fontId="7" fillId="0" borderId="20" xfId="0" applyFont="1" applyFill="1" applyBorder="1" applyAlignment="1">
      <alignment horizontal="centerContinuous" vertical="center"/>
    </xf>
    <xf numFmtId="0" fontId="7" fillId="0" borderId="9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179" fontId="9" fillId="0" borderId="20" xfId="0" applyNumberFormat="1" applyFont="1" applyFill="1" applyBorder="1" applyAlignment="1">
      <alignment horizontal="right" vertical="center"/>
    </xf>
    <xf numFmtId="0" fontId="7" fillId="0" borderId="0" xfId="0" applyFont="1" applyFill="1"/>
    <xf numFmtId="0" fontId="7" fillId="0" borderId="0" xfId="0" quotePrefix="1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distributed" vertical="center"/>
    </xf>
    <xf numFmtId="179" fontId="7" fillId="0" borderId="20" xfId="0" applyNumberFormat="1" applyFont="1" applyFill="1" applyBorder="1" applyAlignment="1">
      <alignment horizontal="right" vertical="center"/>
    </xf>
    <xf numFmtId="178" fontId="7" fillId="0" borderId="0" xfId="0" applyNumberFormat="1" applyFont="1" applyFill="1" applyAlignment="1">
      <alignment horizontal="right" vertical="center"/>
    </xf>
    <xf numFmtId="0" fontId="7" fillId="0" borderId="0" xfId="0" applyNumberFormat="1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right" vertical="center"/>
    </xf>
    <xf numFmtId="0" fontId="7" fillId="0" borderId="7" xfId="0" applyNumberFormat="1" applyFont="1" applyFill="1" applyBorder="1" applyAlignment="1">
      <alignment horizontal="distributed" vertical="center"/>
    </xf>
    <xf numFmtId="178" fontId="7" fillId="0" borderId="20" xfId="0" applyNumberFormat="1" applyFont="1" applyFill="1" applyBorder="1" applyAlignment="1">
      <alignment horizontal="right" vertical="center"/>
    </xf>
    <xf numFmtId="0" fontId="7" fillId="0" borderId="0" xfId="0" applyNumberFormat="1" applyFont="1" applyFill="1" applyBorder="1" applyAlignment="1">
      <alignment horizontal="distributed" vertical="center" wrapText="1"/>
    </xf>
    <xf numFmtId="177" fontId="7" fillId="0" borderId="20" xfId="0" applyNumberFormat="1" applyFont="1" applyFill="1" applyBorder="1" applyAlignment="1">
      <alignment horizontal="right" vertical="center"/>
    </xf>
    <xf numFmtId="177" fontId="7" fillId="0" borderId="0" xfId="0" applyNumberFormat="1" applyFont="1" applyFill="1" applyBorder="1" applyAlignment="1">
      <alignment horizontal="right" vertical="center"/>
    </xf>
    <xf numFmtId="180" fontId="7" fillId="0" borderId="20" xfId="0" applyNumberFormat="1" applyFont="1" applyFill="1" applyBorder="1" applyAlignment="1">
      <alignment horizontal="right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distributed" vertical="center"/>
    </xf>
    <xf numFmtId="0" fontId="7" fillId="0" borderId="21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distributed" vertical="center"/>
    </xf>
    <xf numFmtId="0" fontId="0" fillId="0" borderId="0" xfId="0" applyFill="1"/>
    <xf numFmtId="181" fontId="11" fillId="0" borderId="0" xfId="0" applyNumberFormat="1" applyFont="1" applyFill="1" applyAlignment="1">
      <alignment vertical="center"/>
    </xf>
    <xf numFmtId="181" fontId="9" fillId="0" borderId="0" xfId="0" applyNumberFormat="1" applyFont="1" applyFill="1" applyAlignment="1">
      <alignment vertical="center"/>
    </xf>
    <xf numFmtId="0" fontId="6" fillId="0" borderId="0" xfId="0" applyFont="1" applyFill="1"/>
    <xf numFmtId="0" fontId="11" fillId="0" borderId="0" xfId="0" applyNumberFormat="1" applyFont="1" applyFill="1" applyAlignment="1">
      <alignment horizontal="center" vertical="center"/>
    </xf>
    <xf numFmtId="181" fontId="7" fillId="0" borderId="0" xfId="0" applyNumberFormat="1" applyFont="1" applyFill="1" applyAlignment="1">
      <alignment vertical="center"/>
    </xf>
    <xf numFmtId="0" fontId="7" fillId="0" borderId="0" xfId="0" applyNumberFormat="1" applyFont="1" applyFill="1" applyAlignment="1">
      <alignment horizontal="center" vertical="center"/>
    </xf>
    <xf numFmtId="181" fontId="7" fillId="0" borderId="0" xfId="0" applyNumberFormat="1" applyFont="1" applyFill="1" applyAlignment="1">
      <alignment horizontal="right" vertical="center"/>
    </xf>
    <xf numFmtId="181" fontId="7" fillId="0" borderId="22" xfId="0" applyNumberFormat="1" applyFont="1" applyFill="1" applyBorder="1" applyAlignment="1">
      <alignment horizontal="left" vertical="center"/>
    </xf>
    <xf numFmtId="181" fontId="7" fillId="0" borderId="22" xfId="0" applyNumberFormat="1" applyFont="1" applyFill="1" applyBorder="1" applyAlignment="1">
      <alignment horizontal="centerContinuous" vertical="center"/>
    </xf>
    <xf numFmtId="181" fontId="7" fillId="0" borderId="4" xfId="0" applyNumberFormat="1" applyFont="1" applyFill="1" applyBorder="1" applyAlignment="1">
      <alignment horizontal="centerContinuous" vertical="center"/>
    </xf>
    <xf numFmtId="181" fontId="7" fillId="0" borderId="6" xfId="0" applyNumberFormat="1" applyFont="1" applyFill="1" applyBorder="1" applyAlignment="1">
      <alignment horizontal="left" vertical="center"/>
    </xf>
    <xf numFmtId="181" fontId="7" fillId="0" borderId="8" xfId="0" applyNumberFormat="1" applyFont="1" applyFill="1" applyBorder="1" applyAlignment="1">
      <alignment vertical="center"/>
    </xf>
    <xf numFmtId="181" fontId="7" fillId="0" borderId="13" xfId="0" applyNumberFormat="1" applyFont="1" applyFill="1" applyBorder="1" applyAlignment="1">
      <alignment vertical="center"/>
    </xf>
    <xf numFmtId="181" fontId="7" fillId="0" borderId="13" xfId="0" applyNumberFormat="1" applyFont="1" applyFill="1" applyBorder="1" applyAlignment="1">
      <alignment horizontal="right" vertical="center"/>
    </xf>
    <xf numFmtId="181" fontId="9" fillId="0" borderId="0" xfId="0" applyNumberFormat="1" applyFont="1" applyFill="1" applyAlignment="1">
      <alignment horizontal="right" vertical="center"/>
    </xf>
    <xf numFmtId="181" fontId="9" fillId="0" borderId="10" xfId="0" applyNumberFormat="1" applyFont="1" applyFill="1" applyBorder="1" applyAlignment="1">
      <alignment horizontal="right" vertical="center"/>
    </xf>
    <xf numFmtId="181" fontId="9" fillId="0" borderId="9" xfId="0" applyNumberFormat="1" applyFont="1" applyFill="1" applyBorder="1" applyAlignment="1">
      <alignment horizontal="center" vertical="center"/>
    </xf>
    <xf numFmtId="0" fontId="7" fillId="0" borderId="7" xfId="0" applyNumberFormat="1" applyFont="1" applyBorder="1" applyAlignment="1">
      <alignment horizontal="distributed" vertical="center"/>
    </xf>
    <xf numFmtId="181" fontId="7" fillId="0" borderId="7" xfId="0" applyNumberFormat="1" applyFont="1" applyFill="1" applyBorder="1" applyAlignment="1">
      <alignment horizontal="right" vertical="center"/>
    </xf>
    <xf numFmtId="0" fontId="7" fillId="0" borderId="20" xfId="0" applyNumberFormat="1" applyFont="1" applyFill="1" applyBorder="1" applyAlignment="1">
      <alignment horizontal="center" vertical="center"/>
    </xf>
    <xf numFmtId="181" fontId="7" fillId="0" borderId="0" xfId="0" applyNumberFormat="1" applyFont="1" applyFill="1" applyBorder="1" applyAlignment="1">
      <alignment horizontal="right" vertical="center"/>
    </xf>
    <xf numFmtId="0" fontId="7" fillId="0" borderId="16" xfId="0" applyNumberFormat="1" applyFont="1" applyBorder="1" applyAlignment="1">
      <alignment horizontal="distributed" vertical="center"/>
    </xf>
    <xf numFmtId="181" fontId="7" fillId="0" borderId="1" xfId="0" applyNumberFormat="1" applyFont="1" applyFill="1" applyBorder="1" applyAlignment="1">
      <alignment horizontal="right" vertical="center"/>
    </xf>
    <xf numFmtId="0" fontId="7" fillId="0" borderId="21" xfId="0" applyNumberFormat="1" applyFont="1" applyFill="1" applyBorder="1" applyAlignment="1">
      <alignment horizontal="center" vertical="center"/>
    </xf>
    <xf numFmtId="181" fontId="7" fillId="0" borderId="0" xfId="0" applyNumberFormat="1" applyFont="1" applyFill="1" applyAlignment="1">
      <alignment horizontal="center" vertical="center"/>
    </xf>
    <xf numFmtId="181" fontId="7" fillId="0" borderId="8" xfId="0" applyNumberFormat="1" applyFont="1" applyFill="1" applyBorder="1" applyAlignment="1">
      <alignment horizontal="right" vertical="center"/>
    </xf>
    <xf numFmtId="181" fontId="7" fillId="0" borderId="20" xfId="0" applyNumberFormat="1" applyFont="1" applyFill="1" applyBorder="1" applyAlignment="1">
      <alignment horizontal="right" vertical="center"/>
    </xf>
    <xf numFmtId="181" fontId="7" fillId="0" borderId="21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1" fillId="0" borderId="0" xfId="0" applyFont="1" applyFill="1" applyAlignment="1">
      <alignment horizontal="distributed" vertical="center"/>
    </xf>
    <xf numFmtId="0" fontId="7" fillId="0" borderId="26" xfId="0" applyFont="1" applyBorder="1" applyAlignment="1">
      <alignment horizontal="center" vertical="center"/>
    </xf>
    <xf numFmtId="0" fontId="7" fillId="0" borderId="24" xfId="0" applyFont="1" applyFill="1" applyBorder="1" applyAlignment="1">
      <alignment horizontal="distributed" vertical="center"/>
    </xf>
    <xf numFmtId="0" fontId="7" fillId="0" borderId="7" xfId="0" applyFont="1" applyBorder="1" applyAlignment="1">
      <alignment horizontal="center" vertical="center"/>
    </xf>
    <xf numFmtId="0" fontId="7" fillId="0" borderId="19" xfId="0" applyFont="1" applyBorder="1" applyAlignment="1">
      <alignment horizontal="distributed" vertical="center"/>
    </xf>
    <xf numFmtId="0" fontId="7" fillId="0" borderId="19" xfId="0" applyFont="1" applyBorder="1" applyAlignment="1">
      <alignment horizontal="center" vertical="center"/>
    </xf>
    <xf numFmtId="178" fontId="7" fillId="0" borderId="0" xfId="0" applyNumberFormat="1" applyFont="1" applyAlignment="1">
      <alignment horizontal="right" vertical="center"/>
    </xf>
    <xf numFmtId="0" fontId="7" fillId="0" borderId="7" xfId="0" applyFont="1" applyBorder="1" applyAlignment="1">
      <alignment horizontal="centerContinuous" vertical="center"/>
    </xf>
    <xf numFmtId="0" fontId="7" fillId="0" borderId="13" xfId="0" applyFont="1" applyBorder="1" applyAlignment="1">
      <alignment horizontal="distributed" vertical="center"/>
    </xf>
    <xf numFmtId="0" fontId="7" fillId="0" borderId="13" xfId="0" applyFont="1" applyBorder="1" applyAlignment="1">
      <alignment horizontal="center" vertical="center"/>
    </xf>
    <xf numFmtId="177" fontId="7" fillId="0" borderId="14" xfId="0" applyNumberFormat="1" applyFont="1" applyBorder="1" applyAlignment="1">
      <alignment horizontal="right" vertical="center"/>
    </xf>
    <xf numFmtId="177" fontId="7" fillId="0" borderId="11" xfId="0" applyNumberFormat="1" applyFont="1" applyBorder="1" applyAlignment="1">
      <alignment horizontal="right" vertical="center"/>
    </xf>
    <xf numFmtId="0" fontId="7" fillId="0" borderId="16" xfId="0" applyFont="1" applyBorder="1" applyAlignment="1">
      <alignment horizontal="centerContinuous" vertical="center"/>
    </xf>
    <xf numFmtId="0" fontId="7" fillId="0" borderId="27" xfId="0" applyFont="1" applyBorder="1" applyAlignment="1">
      <alignment horizontal="distributed" vertical="center"/>
    </xf>
    <xf numFmtId="0" fontId="7" fillId="0" borderId="27" xfId="0" applyFont="1" applyBorder="1" applyAlignment="1">
      <alignment horizontal="center" vertical="center"/>
    </xf>
    <xf numFmtId="177" fontId="7" fillId="0" borderId="21" xfId="0" applyNumberFormat="1" applyFont="1" applyBorder="1" applyAlignment="1">
      <alignment horizontal="right" vertical="center"/>
    </xf>
    <xf numFmtId="177" fontId="7" fillId="0" borderId="1" xfId="0" applyNumberFormat="1" applyFont="1" applyBorder="1" applyAlignment="1">
      <alignment horizontal="right" vertical="center"/>
    </xf>
    <xf numFmtId="0" fontId="7" fillId="0" borderId="7" xfId="0" applyFont="1" applyBorder="1" applyAlignment="1">
      <alignment horizontal="right" vertical="center"/>
    </xf>
    <xf numFmtId="178" fontId="7" fillId="0" borderId="0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centerContinuous" vertical="center"/>
    </xf>
    <xf numFmtId="0" fontId="7" fillId="0" borderId="0" xfId="0" applyFont="1" applyBorder="1" applyAlignment="1">
      <alignment horizontal="distributed" vertical="center"/>
    </xf>
    <xf numFmtId="177" fontId="7" fillId="0" borderId="0" xfId="0" applyNumberFormat="1" applyFont="1" applyBorder="1" applyAlignment="1">
      <alignment horizontal="right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178" fontId="7" fillId="0" borderId="18" xfId="0" applyNumberFormat="1" applyFont="1" applyBorder="1" applyAlignment="1">
      <alignment horizontal="right" vertical="center"/>
    </xf>
    <xf numFmtId="178" fontId="7" fillId="0" borderId="2" xfId="0" applyNumberFormat="1" applyFont="1" applyBorder="1" applyAlignment="1">
      <alignment horizontal="right" vertical="center"/>
    </xf>
    <xf numFmtId="182" fontId="7" fillId="0" borderId="14" xfId="0" applyNumberFormat="1" applyFont="1" applyBorder="1" applyAlignment="1">
      <alignment horizontal="right" vertical="center"/>
    </xf>
    <xf numFmtId="177" fontId="7" fillId="0" borderId="11" xfId="0" applyNumberFormat="1" applyFont="1" applyFill="1" applyBorder="1" applyAlignment="1">
      <alignment horizontal="right" vertical="center"/>
    </xf>
    <xf numFmtId="0" fontId="7" fillId="0" borderId="8" xfId="0" applyFont="1" applyBorder="1" applyAlignment="1">
      <alignment horizontal="center" vertical="center"/>
    </xf>
    <xf numFmtId="178" fontId="7" fillId="0" borderId="9" xfId="0" applyNumberFormat="1" applyFont="1" applyBorder="1" applyAlignment="1">
      <alignment horizontal="right" vertical="center"/>
    </xf>
    <xf numFmtId="178" fontId="7" fillId="0" borderId="15" xfId="0" applyNumberFormat="1" applyFont="1" applyBorder="1" applyAlignment="1">
      <alignment horizontal="right" vertical="center"/>
    </xf>
    <xf numFmtId="182" fontId="7" fillId="0" borderId="21" xfId="0" applyNumberFormat="1" applyFont="1" applyBorder="1" applyAlignment="1">
      <alignment horizontal="right" vertical="center"/>
    </xf>
    <xf numFmtId="177" fontId="7" fillId="0" borderId="1" xfId="0" applyNumberFormat="1" applyFont="1" applyFill="1" applyBorder="1" applyAlignment="1">
      <alignment horizontal="right" vertical="center"/>
    </xf>
    <xf numFmtId="178" fontId="7" fillId="0" borderId="2" xfId="0" applyNumberFormat="1" applyFont="1" applyFill="1" applyBorder="1" applyAlignment="1">
      <alignment horizontal="right" vertical="center"/>
    </xf>
    <xf numFmtId="0" fontId="7" fillId="0" borderId="16" xfId="0" applyFont="1" applyBorder="1" applyAlignment="1">
      <alignment horizontal="right" vertical="top"/>
    </xf>
    <xf numFmtId="178" fontId="7" fillId="0" borderId="20" xfId="0" applyNumberFormat="1" applyFont="1" applyBorder="1" applyAlignment="1">
      <alignment horizontal="right" vertical="center"/>
    </xf>
    <xf numFmtId="0" fontId="12" fillId="0" borderId="11" xfId="0" applyFont="1" applyFill="1" applyBorder="1" applyAlignment="1">
      <alignment horizontal="distributed" vertical="center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181" fontId="13" fillId="0" borderId="0" xfId="0" applyNumberFormat="1" applyFont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81" fontId="13" fillId="0" borderId="0" xfId="0" applyNumberFormat="1" applyFont="1" applyAlignment="1">
      <alignment vertical="center"/>
    </xf>
    <xf numFmtId="181" fontId="7" fillId="0" borderId="0" xfId="0" applyNumberFormat="1" applyFont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4" xfId="0" applyFont="1" applyBorder="1" applyAlignment="1">
      <alignment horizontal="right" vertical="center"/>
    </xf>
    <xf numFmtId="0" fontId="7" fillId="0" borderId="13" xfId="0" applyFont="1" applyBorder="1" applyAlignment="1">
      <alignment horizontal="right" vertical="center"/>
    </xf>
    <xf numFmtId="0" fontId="7" fillId="0" borderId="11" xfId="0" applyFont="1" applyBorder="1" applyAlignment="1">
      <alignment horizontal="right" vertical="center"/>
    </xf>
    <xf numFmtId="0" fontId="7" fillId="0" borderId="10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183" fontId="7" fillId="0" borderId="0" xfId="0" applyNumberFormat="1" applyFont="1" applyAlignment="1">
      <alignment horizontal="right" vertical="center"/>
    </xf>
    <xf numFmtId="184" fontId="7" fillId="0" borderId="0" xfId="0" applyNumberFormat="1" applyFont="1" applyAlignment="1">
      <alignment horizontal="right" vertical="center"/>
    </xf>
    <xf numFmtId="176" fontId="7" fillId="0" borderId="0" xfId="0" applyNumberFormat="1" applyFont="1" applyBorder="1" applyAlignment="1">
      <alignment horizontal="right" vertical="center"/>
    </xf>
    <xf numFmtId="183" fontId="7" fillId="0" borderId="0" xfId="0" applyNumberFormat="1" applyFont="1" applyFill="1" applyBorder="1" applyAlignment="1">
      <alignment horizontal="right" vertical="center"/>
    </xf>
    <xf numFmtId="184" fontId="7" fillId="0" borderId="0" xfId="0" applyNumberFormat="1" applyFont="1" applyFill="1" applyBorder="1" applyAlignment="1">
      <alignment horizontal="right" vertical="center"/>
    </xf>
    <xf numFmtId="184" fontId="7" fillId="0" borderId="0" xfId="0" applyNumberFormat="1" applyFont="1" applyBorder="1" applyAlignment="1">
      <alignment horizontal="right" vertical="center"/>
    </xf>
    <xf numFmtId="181" fontId="13" fillId="0" borderId="0" xfId="0" applyNumberFormat="1" applyFont="1" applyBorder="1" applyAlignment="1">
      <alignment horizontal="center" vertical="center"/>
    </xf>
    <xf numFmtId="49" fontId="9" fillId="0" borderId="16" xfId="0" applyNumberFormat="1" applyFont="1" applyFill="1" applyBorder="1" applyAlignment="1">
      <alignment horizontal="center" vertical="center"/>
    </xf>
    <xf numFmtId="183" fontId="9" fillId="0" borderId="1" xfId="0" applyNumberFormat="1" applyFont="1" applyFill="1" applyBorder="1" applyAlignment="1">
      <alignment horizontal="right" vertical="center"/>
    </xf>
    <xf numFmtId="184" fontId="9" fillId="0" borderId="1" xfId="0" applyNumberFormat="1" applyFont="1" applyFill="1" applyBorder="1" applyAlignment="1">
      <alignment horizontal="right" vertical="center"/>
    </xf>
    <xf numFmtId="184" fontId="9" fillId="0" borderId="1" xfId="0" applyNumberFormat="1" applyFont="1" applyBorder="1" applyAlignment="1">
      <alignment horizontal="right" vertical="center"/>
    </xf>
    <xf numFmtId="49" fontId="9" fillId="0" borderId="0" xfId="0" applyNumberFormat="1" applyFont="1" applyBorder="1" applyAlignment="1">
      <alignment horizontal="center" vertical="center"/>
    </xf>
    <xf numFmtId="178" fontId="9" fillId="0" borderId="0" xfId="0" applyNumberFormat="1" applyFont="1" applyBorder="1" applyAlignment="1">
      <alignment horizontal="right" vertical="center"/>
    </xf>
    <xf numFmtId="183" fontId="9" fillId="0" borderId="0" xfId="0" applyNumberFormat="1" applyFont="1" applyBorder="1" applyAlignment="1">
      <alignment horizontal="right" vertical="center"/>
    </xf>
    <xf numFmtId="184" fontId="9" fillId="0" borderId="0" xfId="0" applyNumberFormat="1" applyFont="1" applyBorder="1" applyAlignment="1">
      <alignment horizontal="right" vertical="center"/>
    </xf>
    <xf numFmtId="176" fontId="9" fillId="0" borderId="0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181" fontId="13" fillId="0" borderId="0" xfId="0" applyNumberFormat="1" applyFont="1" applyBorder="1" applyAlignment="1">
      <alignment vertical="center"/>
    </xf>
    <xf numFmtId="0" fontId="7" fillId="0" borderId="2" xfId="0" applyFont="1" applyBorder="1" applyAlignment="1">
      <alignment horizontal="left" vertical="center"/>
    </xf>
    <xf numFmtId="0" fontId="7" fillId="0" borderId="5" xfId="0" applyFont="1" applyFill="1" applyBorder="1" applyAlignment="1">
      <alignment horizontal="distributed" vertical="center"/>
    </xf>
    <xf numFmtId="0" fontId="7" fillId="0" borderId="0" xfId="0" applyFont="1" applyBorder="1" applyAlignment="1">
      <alignment horizontal="left" vertical="center"/>
    </xf>
    <xf numFmtId="184" fontId="7" fillId="0" borderId="20" xfId="0" applyNumberFormat="1" applyFont="1" applyBorder="1" applyAlignment="1">
      <alignment horizontal="right" vertical="center"/>
    </xf>
    <xf numFmtId="184" fontId="7" fillId="0" borderId="20" xfId="0" applyNumberFormat="1" applyFont="1" applyFill="1" applyBorder="1" applyAlignment="1">
      <alignment horizontal="right" vertical="center"/>
    </xf>
    <xf numFmtId="49" fontId="9" fillId="0" borderId="1" xfId="0" applyNumberFormat="1" applyFont="1" applyFill="1" applyBorder="1" applyAlignment="1">
      <alignment horizontal="center" vertical="center"/>
    </xf>
    <xf numFmtId="184" fontId="9" fillId="0" borderId="21" xfId="0" applyNumberFormat="1" applyFont="1" applyFill="1" applyBorder="1" applyAlignment="1">
      <alignment horizontal="right" vertical="center"/>
    </xf>
    <xf numFmtId="184" fontId="9" fillId="0" borderId="0" xfId="0" applyNumberFormat="1" applyFont="1" applyFill="1" applyBorder="1" applyAlignment="1">
      <alignment horizontal="right" vertical="center"/>
    </xf>
    <xf numFmtId="184" fontId="9" fillId="0" borderId="2" xfId="0" applyNumberFormat="1" applyFont="1" applyBorder="1" applyAlignment="1">
      <alignment horizontal="right" vertical="center"/>
    </xf>
    <xf numFmtId="181" fontId="13" fillId="0" borderId="0" xfId="0" applyNumberFormat="1" applyFont="1" applyAlignment="1">
      <alignment horizontal="left" vertical="center"/>
    </xf>
    <xf numFmtId="181" fontId="7" fillId="0" borderId="0" xfId="0" applyNumberFormat="1" applyFont="1" applyAlignment="1">
      <alignment horizontal="left" vertical="center"/>
    </xf>
    <xf numFmtId="0" fontId="13" fillId="0" borderId="0" xfId="0" applyFont="1" applyFill="1" applyBorder="1" applyAlignment="1">
      <alignment horizontal="distributed" vertical="center"/>
    </xf>
    <xf numFmtId="0" fontId="15" fillId="0" borderId="1" xfId="0" applyFont="1" applyFill="1" applyBorder="1" applyAlignment="1">
      <alignment horizontal="distributed" vertical="center"/>
    </xf>
    <xf numFmtId="0" fontId="13" fillId="0" borderId="0" xfId="0" applyFont="1" applyBorder="1" applyAlignment="1">
      <alignment vertical="center"/>
    </xf>
    <xf numFmtId="181" fontId="12" fillId="0" borderId="0" xfId="0" applyNumberFormat="1" applyFont="1" applyAlignment="1">
      <alignment horizontal="center" vertical="center"/>
    </xf>
    <xf numFmtId="181" fontId="12" fillId="0" borderId="0" xfId="0" applyNumberFormat="1" applyFont="1" applyAlignment="1">
      <alignment vertical="center"/>
    </xf>
    <xf numFmtId="181" fontId="7" fillId="0" borderId="0" xfId="0" applyNumberFormat="1" applyFont="1" applyAlignment="1">
      <alignment vertical="center"/>
    </xf>
    <xf numFmtId="0" fontId="7" fillId="0" borderId="30" xfId="0" applyFont="1" applyBorder="1" applyAlignment="1">
      <alignment horizontal="center" vertical="center"/>
    </xf>
    <xf numFmtId="0" fontId="7" fillId="0" borderId="30" xfId="0" applyFont="1" applyBorder="1" applyAlignment="1">
      <alignment horizontal="distributed" vertical="center" indent="1"/>
    </xf>
    <xf numFmtId="176" fontId="7" fillId="0" borderId="20" xfId="0" applyNumberFormat="1" applyFont="1" applyBorder="1" applyAlignment="1">
      <alignment horizontal="right" vertical="center"/>
    </xf>
    <xf numFmtId="176" fontId="7" fillId="0" borderId="20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distributed" vertical="center" justifyLastLine="1"/>
    </xf>
    <xf numFmtId="179" fontId="7" fillId="0" borderId="0" xfId="0" applyNumberFormat="1" applyFont="1" applyBorder="1" applyAlignment="1">
      <alignment horizontal="right" vertical="center"/>
    </xf>
    <xf numFmtId="179" fontId="7" fillId="0" borderId="0" xfId="0" applyNumberFormat="1" applyFont="1" applyBorder="1" applyAlignment="1">
      <alignment vertical="center"/>
    </xf>
    <xf numFmtId="183" fontId="7" fillId="0" borderId="0" xfId="0" applyNumberFormat="1" applyFont="1" applyBorder="1" applyAlignment="1">
      <alignment vertical="center"/>
    </xf>
    <xf numFmtId="0" fontId="12" fillId="0" borderId="0" xfId="0" applyFont="1" applyAlignment="1">
      <alignment vertical="center"/>
    </xf>
    <xf numFmtId="183" fontId="7" fillId="0" borderId="0" xfId="0" applyNumberFormat="1" applyFont="1" applyBorder="1" applyAlignment="1">
      <alignment horizontal="right" vertical="center"/>
    </xf>
    <xf numFmtId="0" fontId="16" fillId="0" borderId="0" xfId="2" applyAlignment="1">
      <alignment horizontal="left" vertical="center"/>
    </xf>
    <xf numFmtId="0" fontId="16" fillId="0" borderId="0" xfId="2" applyFill="1" applyAlignment="1">
      <alignment horizontal="left" vertical="center"/>
    </xf>
    <xf numFmtId="0" fontId="16" fillId="0" borderId="0" xfId="2" applyBorder="1" applyAlignment="1">
      <alignment horizontal="left" vertical="center"/>
    </xf>
    <xf numFmtId="0" fontId="7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0" fillId="0" borderId="12" xfId="0" applyFill="1" applyBorder="1" applyAlignment="1">
      <alignment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0" fillId="0" borderId="13" xfId="0" applyFill="1" applyBorder="1" applyAlignment="1">
      <alignment vertical="center"/>
    </xf>
    <xf numFmtId="0" fontId="7" fillId="0" borderId="1" xfId="0" applyFont="1" applyFill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14" fillId="0" borderId="7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13" fillId="0" borderId="2" xfId="0" applyNumberFormat="1" applyFont="1" applyFill="1" applyBorder="1" applyAlignment="1">
      <alignment horizontal="center" vertical="center"/>
    </xf>
    <xf numFmtId="0" fontId="13" fillId="0" borderId="3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/>
    </xf>
    <xf numFmtId="0" fontId="13" fillId="0" borderId="7" xfId="0" applyNumberFormat="1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center" vertical="center"/>
    </xf>
    <xf numFmtId="0" fontId="9" fillId="0" borderId="15" xfId="0" applyNumberFormat="1" applyFont="1" applyFill="1" applyBorder="1" applyAlignment="1">
      <alignment horizontal="center" vertical="center"/>
    </xf>
    <xf numFmtId="0" fontId="9" fillId="0" borderId="10" xfId="0" applyNumberFormat="1" applyFont="1" applyFill="1" applyBorder="1" applyAlignment="1">
      <alignment horizontal="center" vertical="center"/>
    </xf>
    <xf numFmtId="0" fontId="13" fillId="0" borderId="11" xfId="0" applyNumberFormat="1" applyFont="1" applyFill="1" applyBorder="1" applyAlignment="1">
      <alignment horizontal="center" vertical="center"/>
    </xf>
    <xf numFmtId="0" fontId="13" fillId="0" borderId="12" xfId="0" applyNumberFormat="1" applyFont="1" applyFill="1" applyBorder="1" applyAlignment="1">
      <alignment horizontal="center" vertical="center"/>
    </xf>
    <xf numFmtId="181" fontId="7" fillId="0" borderId="4" xfId="0" applyNumberFormat="1" applyFont="1" applyFill="1" applyBorder="1" applyAlignment="1">
      <alignment horizontal="center" vertical="center"/>
    </xf>
    <xf numFmtId="181" fontId="7" fillId="0" borderId="23" xfId="0" applyNumberFormat="1" applyFont="1" applyFill="1" applyBorder="1" applyAlignment="1">
      <alignment horizontal="center" vertical="center"/>
    </xf>
    <xf numFmtId="181" fontId="7" fillId="0" borderId="18" xfId="0" applyNumberFormat="1" applyFont="1" applyFill="1" applyBorder="1" applyAlignment="1">
      <alignment horizontal="center" vertical="center"/>
    </xf>
    <xf numFmtId="181" fontId="7" fillId="0" borderId="20" xfId="0" applyNumberFormat="1" applyFont="1" applyFill="1" applyBorder="1" applyAlignment="1">
      <alignment horizontal="center" vertical="center"/>
    </xf>
    <xf numFmtId="181" fontId="7" fillId="0" borderId="14" xfId="0" applyNumberFormat="1" applyFont="1" applyFill="1" applyBorder="1" applyAlignment="1">
      <alignment horizontal="center" vertical="center"/>
    </xf>
    <xf numFmtId="0" fontId="7" fillId="0" borderId="17" xfId="0" applyFont="1" applyBorder="1" applyAlignment="1">
      <alignment horizontal="distributed" vertical="center"/>
    </xf>
    <xf numFmtId="0" fontId="7" fillId="0" borderId="13" xfId="0" applyFont="1" applyBorder="1" applyAlignment="1">
      <alignment horizontal="distributed" vertical="center"/>
    </xf>
    <xf numFmtId="0" fontId="7" fillId="0" borderId="7" xfId="0" applyFont="1" applyBorder="1" applyAlignment="1">
      <alignment horizontal="distributed" vertical="center" indent="1"/>
    </xf>
    <xf numFmtId="0" fontId="7" fillId="0" borderId="8" xfId="0" applyFont="1" applyBorder="1" applyAlignment="1">
      <alignment horizontal="distributed" vertical="center"/>
    </xf>
    <xf numFmtId="0" fontId="7" fillId="0" borderId="27" xfId="0" applyFont="1" applyBorder="1" applyAlignment="1">
      <alignment horizontal="distributed" vertical="center"/>
    </xf>
    <xf numFmtId="0" fontId="7" fillId="0" borderId="19" xfId="0" applyFont="1" applyBorder="1" applyAlignment="1">
      <alignment horizontal="distributed" vertical="center"/>
    </xf>
    <xf numFmtId="0" fontId="7" fillId="0" borderId="7" xfId="0" applyFont="1" applyBorder="1" applyAlignment="1">
      <alignment horizontal="distributed" vertical="center" wrapText="1" indent="1"/>
    </xf>
    <xf numFmtId="0" fontId="13" fillId="0" borderId="24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3" fillId="0" borderId="3" xfId="0" applyNumberFormat="1" applyFont="1" applyBorder="1" applyAlignment="1">
      <alignment horizontal="center" vertical="center"/>
    </xf>
    <xf numFmtId="0" fontId="13" fillId="0" borderId="7" xfId="0" applyNumberFormat="1" applyFont="1" applyBorder="1" applyAlignment="1">
      <alignment horizontal="center" vertical="center"/>
    </xf>
    <xf numFmtId="0" fontId="13" fillId="0" borderId="12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5" xfId="0" applyBorder="1" applyAlignment="1">
      <alignment vertical="center"/>
    </xf>
    <xf numFmtId="0" fontId="7" fillId="0" borderId="20" xfId="0" applyFont="1" applyBorder="1" applyAlignment="1">
      <alignment horizontal="right" vertical="center"/>
    </xf>
    <xf numFmtId="0" fontId="0" fillId="0" borderId="7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17" xfId="0" applyFont="1" applyBorder="1" applyAlignment="1">
      <alignment horizontal="center" vertical="center"/>
    </xf>
    <xf numFmtId="0" fontId="7" fillId="0" borderId="19" xfId="0" applyFont="1" applyBorder="1" applyAlignment="1">
      <alignment vertical="center"/>
    </xf>
    <xf numFmtId="0" fontId="7" fillId="0" borderId="0" xfId="0" applyFont="1" applyBorder="1" applyAlignment="1">
      <alignment horizontal="distributed" vertical="center" indent="1"/>
    </xf>
    <xf numFmtId="0" fontId="0" fillId="0" borderId="0" xfId="0" applyBorder="1" applyAlignment="1">
      <alignment horizontal="distributed" vertical="center" inden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13" xfId="0" applyBorder="1" applyAlignment="1">
      <alignment vertical="center"/>
    </xf>
    <xf numFmtId="0" fontId="7" fillId="0" borderId="23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7" fillId="0" borderId="23" xfId="0" applyFont="1" applyBorder="1" applyAlignment="1">
      <alignment horizontal="distributed" vertical="center" indent="2"/>
    </xf>
    <xf numFmtId="0" fontId="7" fillId="0" borderId="29" xfId="0" applyFont="1" applyBorder="1" applyAlignment="1">
      <alignment horizontal="distributed" vertical="center" indent="2"/>
    </xf>
    <xf numFmtId="0" fontId="7" fillId="0" borderId="8" xfId="0" applyFont="1" applyBorder="1" applyAlignment="1">
      <alignment horizontal="distributed" vertical="center" justifyLastLine="1"/>
    </xf>
    <xf numFmtId="0" fontId="0" fillId="0" borderId="13" xfId="0" applyBorder="1" applyAlignment="1">
      <alignment horizontal="distributed" vertical="center" justifyLastLine="1"/>
    </xf>
    <xf numFmtId="0" fontId="7" fillId="0" borderId="8" xfId="0" applyFont="1" applyBorder="1" applyAlignment="1">
      <alignment horizontal="center" vertical="center" wrapText="1"/>
    </xf>
    <xf numFmtId="0" fontId="0" fillId="0" borderId="13" xfId="0" applyBorder="1"/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abSelected="1" zoomScaleNormal="100" workbookViewId="0">
      <selection activeCell="A3" sqref="A3"/>
    </sheetView>
  </sheetViews>
  <sheetFormatPr defaultRowHeight="13.5" x14ac:dyDescent="0.15"/>
  <cols>
    <col min="13" max="13" width="8.375" customWidth="1"/>
  </cols>
  <sheetData>
    <row r="1" spans="1:4" ht="21" x14ac:dyDescent="0.15">
      <c r="A1" s="1" t="s">
        <v>0</v>
      </c>
    </row>
    <row r="2" spans="1:4" ht="21" customHeight="1" x14ac:dyDescent="0.2">
      <c r="A2" s="2"/>
      <c r="D2" s="3"/>
    </row>
    <row r="3" spans="1:4" x14ac:dyDescent="0.15">
      <c r="A3" s="2"/>
    </row>
    <row r="4" spans="1:4" x14ac:dyDescent="0.15">
      <c r="A4" s="234" t="s">
        <v>213</v>
      </c>
    </row>
    <row r="5" spans="1:4" x14ac:dyDescent="0.15">
      <c r="A5" s="2"/>
    </row>
    <row r="6" spans="1:4" x14ac:dyDescent="0.15">
      <c r="A6" s="235" t="s">
        <v>214</v>
      </c>
    </row>
    <row r="7" spans="1:4" x14ac:dyDescent="0.15">
      <c r="A7" s="2"/>
    </row>
    <row r="8" spans="1:4" x14ac:dyDescent="0.15">
      <c r="A8" s="235" t="s">
        <v>220</v>
      </c>
    </row>
    <row r="9" spans="1:4" x14ac:dyDescent="0.15">
      <c r="A9" s="2"/>
    </row>
    <row r="10" spans="1:4" x14ac:dyDescent="0.15">
      <c r="A10" s="235" t="s">
        <v>215</v>
      </c>
    </row>
    <row r="11" spans="1:4" x14ac:dyDescent="0.15">
      <c r="A11" s="2"/>
    </row>
    <row r="12" spans="1:4" x14ac:dyDescent="0.15">
      <c r="A12" s="234" t="s">
        <v>216</v>
      </c>
    </row>
    <row r="13" spans="1:4" x14ac:dyDescent="0.15">
      <c r="A13" s="2"/>
    </row>
    <row r="14" spans="1:4" x14ac:dyDescent="0.15">
      <c r="A14" s="234" t="s">
        <v>217</v>
      </c>
    </row>
    <row r="15" spans="1:4" x14ac:dyDescent="0.15">
      <c r="A15" s="2"/>
    </row>
    <row r="16" spans="1:4" x14ac:dyDescent="0.15">
      <c r="A16" s="236" t="s">
        <v>221</v>
      </c>
    </row>
    <row r="17" spans="1:1" x14ac:dyDescent="0.15">
      <c r="A17" s="2"/>
    </row>
    <row r="18" spans="1:1" x14ac:dyDescent="0.15">
      <c r="A18" s="236" t="s">
        <v>218</v>
      </c>
    </row>
    <row r="19" spans="1:1" x14ac:dyDescent="0.15">
      <c r="A19" s="2"/>
    </row>
    <row r="20" spans="1:1" x14ac:dyDescent="0.15">
      <c r="A20" s="234" t="s">
        <v>219</v>
      </c>
    </row>
    <row r="21" spans="1:1" x14ac:dyDescent="0.15">
      <c r="A21" s="2"/>
    </row>
  </sheetData>
  <phoneticPr fontId="3"/>
  <hyperlinks>
    <hyperlink ref="A4" location="第１表!A1" display="第１表　　　　　　産業中分類別事業所数，従業者数および製造品出荷額等の推移"/>
    <hyperlink ref="A6" location="第２表!A1" display="第２表　　　　　　平成２８年産業中分類別現金給与総額，原材料使用額等，製造品出荷額等ほか"/>
    <hyperlink ref="A8" location="第３表!A1" display="第３表　　　　　　平成２８年産業中分類別１事業所当たり従業者数・製造品出荷額等および従業者１人当たり製造品出荷額等"/>
    <hyperlink ref="A10" location="第４表!A1" display="第４表　　　　　　平成２８年産業中分類別従業者規模別事業所数・従業者数・製造品出荷額等"/>
    <hyperlink ref="A12" location="第５表!A1" display="第５表　　　　　　事業所数・従業者数・製造品出荷額等の全道，道南，函館圏の状況"/>
    <hyperlink ref="A14" location="'第６～８表'!A1" display="第６表　　　　　　生産額および付加価値額の推移"/>
    <hyperlink ref="A16" location="'第６～８表'!A14" display="第７表　　　　　　原材料率，現金給与率，付加価値率，労働所得分配率および有形固定資産投資額の推移"/>
    <hyperlink ref="A18" location="'第６～８表'!A28" display="第８表　　　　　　製造品在庫額等の推移"/>
    <hyperlink ref="A20" location="第９表!A1" display="第９表　　　　　　工業用水１日当たり水源別用水量の推移"/>
  </hyperlinks>
  <pageMargins left="0.7" right="0.4" top="0.75" bottom="0.75" header="0.3" footer="0.3"/>
  <pageSetup paperSize="9" scale="8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T38"/>
  <sheetViews>
    <sheetView view="pageBreakPreview" zoomScaleNormal="100" zoomScaleSheetLayoutView="100" zoomScalePageLayoutView="120" workbookViewId="0"/>
  </sheetViews>
  <sheetFormatPr defaultRowHeight="11.25" x14ac:dyDescent="0.15"/>
  <cols>
    <col min="1" max="1" width="3.375" style="7" customWidth="1"/>
    <col min="2" max="2" width="30.625" style="6" customWidth="1"/>
    <col min="3" max="4" width="8.125" style="6" customWidth="1"/>
    <col min="5" max="5" width="13.125" style="6" customWidth="1"/>
    <col min="6" max="7" width="8.125" style="6" customWidth="1"/>
    <col min="8" max="8" width="13.125" style="6" customWidth="1"/>
    <col min="9" max="10" width="8.125" style="6" customWidth="1"/>
    <col min="11" max="11" width="13.125" style="6" customWidth="1"/>
    <col min="12" max="13" width="8.125" style="6" customWidth="1"/>
    <col min="14" max="14" width="13.125" style="6" customWidth="1"/>
    <col min="15" max="16" width="8.125" style="6" customWidth="1"/>
    <col min="17" max="17" width="13.125" style="6" customWidth="1"/>
    <col min="18" max="16384" width="9" style="6"/>
  </cols>
  <sheetData>
    <row r="1" spans="1:20" ht="17.25" customHeight="1" x14ac:dyDescent="0.15">
      <c r="A1" s="4" t="s">
        <v>1</v>
      </c>
      <c r="B1" s="5"/>
      <c r="F1" s="7"/>
      <c r="G1" s="7"/>
      <c r="H1" s="7"/>
      <c r="I1" s="7"/>
      <c r="J1" s="7"/>
      <c r="K1" s="7"/>
    </row>
    <row r="2" spans="1:20" ht="12.75" customHeight="1" x14ac:dyDescent="0.15">
      <c r="A2" s="8"/>
      <c r="B2" s="5"/>
      <c r="E2" s="9"/>
      <c r="F2" s="7"/>
      <c r="G2" s="7"/>
      <c r="H2" s="7"/>
      <c r="I2" s="7"/>
      <c r="J2" s="7"/>
      <c r="K2" s="10"/>
      <c r="L2" s="10"/>
      <c r="M2" s="10"/>
      <c r="N2" s="10"/>
      <c r="O2" s="11"/>
      <c r="P2" s="11"/>
      <c r="Q2" s="9" t="s">
        <v>2</v>
      </c>
      <c r="R2" s="9"/>
      <c r="S2" s="9"/>
      <c r="T2" s="9"/>
    </row>
    <row r="3" spans="1:20" ht="15" customHeight="1" x14ac:dyDescent="0.15">
      <c r="A3" s="237" t="s">
        <v>3</v>
      </c>
      <c r="B3" s="238"/>
      <c r="C3" s="243" t="s">
        <v>4</v>
      </c>
      <c r="D3" s="244"/>
      <c r="E3" s="245"/>
      <c r="F3" s="243" t="s">
        <v>5</v>
      </c>
      <c r="G3" s="246"/>
      <c r="H3" s="246"/>
      <c r="I3" s="244" t="s">
        <v>6</v>
      </c>
      <c r="J3" s="246"/>
      <c r="K3" s="246"/>
      <c r="L3" s="243" t="s">
        <v>7</v>
      </c>
      <c r="M3" s="246"/>
      <c r="N3" s="246"/>
      <c r="O3" s="243" t="s">
        <v>8</v>
      </c>
      <c r="P3" s="246"/>
      <c r="Q3" s="246"/>
    </row>
    <row r="4" spans="1:20" ht="15" customHeight="1" x14ac:dyDescent="0.15">
      <c r="A4" s="239"/>
      <c r="B4" s="240"/>
      <c r="C4" s="253" t="s">
        <v>9</v>
      </c>
      <c r="D4" s="247" t="s">
        <v>10</v>
      </c>
      <c r="E4" s="247" t="s">
        <v>11</v>
      </c>
      <c r="F4" s="253" t="s">
        <v>9</v>
      </c>
      <c r="G4" s="247" t="s">
        <v>10</v>
      </c>
      <c r="H4" s="249" t="s">
        <v>11</v>
      </c>
      <c r="I4" s="251" t="s">
        <v>9</v>
      </c>
      <c r="J4" s="247" t="s">
        <v>10</v>
      </c>
      <c r="K4" s="249" t="s">
        <v>11</v>
      </c>
      <c r="L4" s="253" t="s">
        <v>9</v>
      </c>
      <c r="M4" s="247" t="s">
        <v>10</v>
      </c>
      <c r="N4" s="249" t="s">
        <v>11</v>
      </c>
      <c r="O4" s="253" t="s">
        <v>9</v>
      </c>
      <c r="P4" s="247" t="s">
        <v>10</v>
      </c>
      <c r="Q4" s="249" t="s">
        <v>11</v>
      </c>
    </row>
    <row r="5" spans="1:20" ht="15" customHeight="1" x14ac:dyDescent="0.15">
      <c r="A5" s="241"/>
      <c r="B5" s="242"/>
      <c r="C5" s="254"/>
      <c r="D5" s="248"/>
      <c r="E5" s="248"/>
      <c r="F5" s="255"/>
      <c r="G5" s="248"/>
      <c r="H5" s="250"/>
      <c r="I5" s="252"/>
      <c r="J5" s="248"/>
      <c r="K5" s="250"/>
      <c r="L5" s="255"/>
      <c r="M5" s="248"/>
      <c r="N5" s="250"/>
      <c r="O5" s="254"/>
      <c r="P5" s="248"/>
      <c r="Q5" s="250"/>
    </row>
    <row r="6" spans="1:20" ht="11.25" customHeight="1" x14ac:dyDescent="0.15">
      <c r="A6" s="12"/>
      <c r="B6" s="13"/>
      <c r="C6" s="8"/>
      <c r="D6" s="14" t="s">
        <v>12</v>
      </c>
      <c r="E6" s="14" t="s">
        <v>13</v>
      </c>
      <c r="F6" s="15"/>
      <c r="G6" s="14" t="s">
        <v>12</v>
      </c>
      <c r="H6" s="14" t="s">
        <v>13</v>
      </c>
      <c r="I6" s="15"/>
      <c r="J6" s="14" t="s">
        <v>12</v>
      </c>
      <c r="K6" s="14" t="s">
        <v>13</v>
      </c>
      <c r="L6" s="16"/>
      <c r="M6" s="14" t="s">
        <v>12</v>
      </c>
      <c r="N6" s="14" t="s">
        <v>13</v>
      </c>
      <c r="P6" s="9" t="s">
        <v>12</v>
      </c>
      <c r="Q6" s="14" t="s">
        <v>13</v>
      </c>
    </row>
    <row r="7" spans="1:20" ht="22.5" customHeight="1" x14ac:dyDescent="0.15">
      <c r="A7" s="17"/>
      <c r="B7" s="18" t="s">
        <v>14</v>
      </c>
      <c r="C7" s="19">
        <v>299</v>
      </c>
      <c r="D7" s="19">
        <v>8406</v>
      </c>
      <c r="E7" s="19">
        <v>17763181</v>
      </c>
      <c r="F7" s="19">
        <v>292</v>
      </c>
      <c r="G7" s="19">
        <v>8135</v>
      </c>
      <c r="H7" s="19">
        <v>17024824</v>
      </c>
      <c r="I7" s="20">
        <v>283</v>
      </c>
      <c r="J7" s="20">
        <v>7885</v>
      </c>
      <c r="K7" s="20">
        <v>17332988</v>
      </c>
      <c r="L7" s="21">
        <v>313</v>
      </c>
      <c r="M7" s="21">
        <v>8217</v>
      </c>
      <c r="N7" s="20">
        <v>20215084</v>
      </c>
      <c r="O7" s="20">
        <v>270</v>
      </c>
      <c r="P7" s="22">
        <v>7844</v>
      </c>
      <c r="Q7" s="20">
        <v>18344663</v>
      </c>
    </row>
    <row r="8" spans="1:20" ht="26.25" customHeight="1" x14ac:dyDescent="0.15">
      <c r="A8" s="23" t="s">
        <v>15</v>
      </c>
      <c r="B8" s="24" t="s">
        <v>16</v>
      </c>
      <c r="C8" s="25">
        <v>136</v>
      </c>
      <c r="D8" s="25">
        <v>4845</v>
      </c>
      <c r="E8" s="25">
        <v>9433854</v>
      </c>
      <c r="F8" s="25">
        <v>133</v>
      </c>
      <c r="G8" s="25">
        <v>4717</v>
      </c>
      <c r="H8" s="25">
        <v>9133695</v>
      </c>
      <c r="I8" s="25">
        <v>129</v>
      </c>
      <c r="J8" s="25">
        <v>4611</v>
      </c>
      <c r="K8" s="25">
        <v>9472749</v>
      </c>
      <c r="L8" s="26">
        <v>135</v>
      </c>
      <c r="M8" s="27">
        <v>4693</v>
      </c>
      <c r="N8" s="25">
        <v>11469814</v>
      </c>
      <c r="O8" s="20">
        <v>125</v>
      </c>
      <c r="P8" s="28">
        <v>4576</v>
      </c>
      <c r="Q8" s="20">
        <v>10686584</v>
      </c>
    </row>
    <row r="9" spans="1:20" ht="26.25" customHeight="1" x14ac:dyDescent="0.15">
      <c r="A9" s="23" t="s">
        <v>17</v>
      </c>
      <c r="B9" s="29" t="s">
        <v>18</v>
      </c>
      <c r="C9" s="25">
        <v>7</v>
      </c>
      <c r="D9" s="25">
        <v>155</v>
      </c>
      <c r="E9" s="25">
        <v>235056</v>
      </c>
      <c r="F9" s="25">
        <v>6</v>
      </c>
      <c r="G9" s="25">
        <v>140</v>
      </c>
      <c r="H9" s="25">
        <v>223041</v>
      </c>
      <c r="I9" s="25">
        <v>6</v>
      </c>
      <c r="J9" s="25">
        <v>142</v>
      </c>
      <c r="K9" s="25">
        <v>227837</v>
      </c>
      <c r="L9" s="26">
        <v>7</v>
      </c>
      <c r="M9" s="27">
        <v>145</v>
      </c>
      <c r="N9" s="25">
        <v>236073</v>
      </c>
      <c r="O9" s="20">
        <v>6</v>
      </c>
      <c r="P9" s="28">
        <v>142</v>
      </c>
      <c r="Q9" s="20">
        <v>220151</v>
      </c>
    </row>
    <row r="10" spans="1:20" ht="26.25" customHeight="1" x14ac:dyDescent="0.15">
      <c r="A10" s="23" t="s">
        <v>19</v>
      </c>
      <c r="B10" s="24" t="s">
        <v>20</v>
      </c>
      <c r="C10" s="25">
        <v>11</v>
      </c>
      <c r="D10" s="25">
        <v>161</v>
      </c>
      <c r="E10" s="25">
        <v>134944</v>
      </c>
      <c r="F10" s="25">
        <v>10</v>
      </c>
      <c r="G10" s="25">
        <v>144</v>
      </c>
      <c r="H10" s="25">
        <v>130811</v>
      </c>
      <c r="I10" s="25">
        <v>11</v>
      </c>
      <c r="J10" s="25">
        <v>147</v>
      </c>
      <c r="K10" s="25">
        <v>142926</v>
      </c>
      <c r="L10" s="26">
        <v>14</v>
      </c>
      <c r="M10" s="27">
        <v>161</v>
      </c>
      <c r="N10" s="25">
        <v>166116</v>
      </c>
      <c r="O10" s="20">
        <v>11</v>
      </c>
      <c r="P10" s="28">
        <v>155</v>
      </c>
      <c r="Q10" s="20">
        <v>149985</v>
      </c>
    </row>
    <row r="11" spans="1:20" ht="26.25" customHeight="1" x14ac:dyDescent="0.15">
      <c r="A11" s="23" t="s">
        <v>21</v>
      </c>
      <c r="B11" s="29" t="s">
        <v>22</v>
      </c>
      <c r="C11" s="25">
        <v>6</v>
      </c>
      <c r="D11" s="25">
        <v>68</v>
      </c>
      <c r="E11" s="25">
        <v>104140</v>
      </c>
      <c r="F11" s="25">
        <v>6</v>
      </c>
      <c r="G11" s="25">
        <v>67</v>
      </c>
      <c r="H11" s="25">
        <v>106157</v>
      </c>
      <c r="I11" s="25">
        <v>6</v>
      </c>
      <c r="J11" s="25">
        <v>64</v>
      </c>
      <c r="K11" s="25">
        <v>93465</v>
      </c>
      <c r="L11" s="26">
        <v>5</v>
      </c>
      <c r="M11" s="27">
        <v>69</v>
      </c>
      <c r="N11" s="25">
        <v>223275</v>
      </c>
      <c r="O11" s="20">
        <v>6</v>
      </c>
      <c r="P11" s="28">
        <v>63</v>
      </c>
      <c r="Q11" s="20">
        <v>81285</v>
      </c>
    </row>
    <row r="12" spans="1:20" ht="26.25" customHeight="1" x14ac:dyDescent="0.15">
      <c r="A12" s="23" t="s">
        <v>23</v>
      </c>
      <c r="B12" s="24" t="s">
        <v>24</v>
      </c>
      <c r="C12" s="25">
        <v>8</v>
      </c>
      <c r="D12" s="25">
        <v>90</v>
      </c>
      <c r="E12" s="25">
        <v>73873</v>
      </c>
      <c r="F12" s="25">
        <v>9</v>
      </c>
      <c r="G12" s="25">
        <v>93</v>
      </c>
      <c r="H12" s="25">
        <v>77003</v>
      </c>
      <c r="I12" s="25">
        <v>8</v>
      </c>
      <c r="J12" s="25">
        <v>88</v>
      </c>
      <c r="K12" s="25">
        <v>85024</v>
      </c>
      <c r="L12" s="26">
        <v>14</v>
      </c>
      <c r="M12" s="27">
        <v>122</v>
      </c>
      <c r="N12" s="25">
        <v>121162</v>
      </c>
      <c r="O12" s="20">
        <v>9</v>
      </c>
      <c r="P12" s="28">
        <v>99</v>
      </c>
      <c r="Q12" s="20">
        <v>115199</v>
      </c>
    </row>
    <row r="13" spans="1:20" s="7" customFormat="1" ht="11.25" customHeight="1" x14ac:dyDescent="0.15">
      <c r="A13" s="30"/>
      <c r="B13" s="31"/>
      <c r="N13" s="25"/>
      <c r="O13" s="32"/>
      <c r="P13" s="32"/>
      <c r="Q13" s="20"/>
    </row>
    <row r="14" spans="1:20" ht="26.25" customHeight="1" x14ac:dyDescent="0.15">
      <c r="A14" s="23" t="s">
        <v>25</v>
      </c>
      <c r="B14" s="29" t="s">
        <v>26</v>
      </c>
      <c r="C14" s="25">
        <v>2</v>
      </c>
      <c r="D14" s="25">
        <v>61</v>
      </c>
      <c r="E14" s="25" t="s">
        <v>27</v>
      </c>
      <c r="F14" s="25">
        <v>2</v>
      </c>
      <c r="G14" s="25">
        <v>55</v>
      </c>
      <c r="H14" s="25" t="s">
        <v>27</v>
      </c>
      <c r="I14" s="25">
        <v>2</v>
      </c>
      <c r="J14" s="25">
        <v>56</v>
      </c>
      <c r="K14" s="25" t="s">
        <v>27</v>
      </c>
      <c r="L14" s="26">
        <v>3</v>
      </c>
      <c r="M14" s="27">
        <v>59</v>
      </c>
      <c r="N14" s="25">
        <v>164217</v>
      </c>
      <c r="O14" s="20">
        <v>2</v>
      </c>
      <c r="P14" s="28">
        <v>53</v>
      </c>
      <c r="Q14" s="20" t="s">
        <v>27</v>
      </c>
    </row>
    <row r="15" spans="1:20" ht="26.25" customHeight="1" x14ac:dyDescent="0.15">
      <c r="A15" s="23" t="s">
        <v>28</v>
      </c>
      <c r="B15" s="24" t="s">
        <v>29</v>
      </c>
      <c r="C15" s="25">
        <v>22</v>
      </c>
      <c r="D15" s="25">
        <v>305</v>
      </c>
      <c r="E15" s="25">
        <v>313710</v>
      </c>
      <c r="F15" s="25">
        <v>21</v>
      </c>
      <c r="G15" s="25">
        <v>290</v>
      </c>
      <c r="H15" s="25">
        <v>294548</v>
      </c>
      <c r="I15" s="25">
        <v>20</v>
      </c>
      <c r="J15" s="25">
        <v>274</v>
      </c>
      <c r="K15" s="25">
        <v>296642</v>
      </c>
      <c r="L15" s="26">
        <v>21</v>
      </c>
      <c r="M15" s="27">
        <v>284</v>
      </c>
      <c r="N15" s="25">
        <v>305805</v>
      </c>
      <c r="O15" s="20">
        <v>16</v>
      </c>
      <c r="P15" s="28">
        <v>228</v>
      </c>
      <c r="Q15" s="20">
        <v>243439</v>
      </c>
    </row>
    <row r="16" spans="1:20" ht="26.25" customHeight="1" x14ac:dyDescent="0.15">
      <c r="A16" s="23" t="s">
        <v>30</v>
      </c>
      <c r="B16" s="24" t="s">
        <v>31</v>
      </c>
      <c r="C16" s="25">
        <v>6</v>
      </c>
      <c r="D16" s="25">
        <v>127</v>
      </c>
      <c r="E16" s="25">
        <v>571181</v>
      </c>
      <c r="F16" s="25">
        <v>5</v>
      </c>
      <c r="G16" s="25">
        <v>121</v>
      </c>
      <c r="H16" s="25">
        <v>562981</v>
      </c>
      <c r="I16" s="25">
        <v>4</v>
      </c>
      <c r="J16" s="25">
        <v>110</v>
      </c>
      <c r="K16" s="25">
        <v>546755</v>
      </c>
      <c r="L16" s="26">
        <v>3</v>
      </c>
      <c r="M16" s="27">
        <v>100</v>
      </c>
      <c r="N16" s="25">
        <v>578988</v>
      </c>
      <c r="O16" s="20">
        <v>4</v>
      </c>
      <c r="P16" s="28">
        <v>118</v>
      </c>
      <c r="Q16" s="20">
        <v>424801</v>
      </c>
    </row>
    <row r="17" spans="1:17" ht="26.25" customHeight="1" x14ac:dyDescent="0.15">
      <c r="A17" s="23" t="s">
        <v>32</v>
      </c>
      <c r="B17" s="29" t="s">
        <v>33</v>
      </c>
      <c r="C17" s="25">
        <v>0</v>
      </c>
      <c r="D17" s="25">
        <v>0</v>
      </c>
      <c r="E17" s="25">
        <v>0</v>
      </c>
      <c r="F17" s="25">
        <v>0</v>
      </c>
      <c r="G17" s="25">
        <v>0</v>
      </c>
      <c r="H17" s="25">
        <v>0</v>
      </c>
      <c r="I17" s="25">
        <v>0</v>
      </c>
      <c r="J17" s="25">
        <v>0</v>
      </c>
      <c r="K17" s="25">
        <v>0</v>
      </c>
      <c r="L17" s="26">
        <v>0</v>
      </c>
      <c r="M17" s="27">
        <v>0</v>
      </c>
      <c r="N17" s="25">
        <v>0</v>
      </c>
      <c r="O17" s="20">
        <v>0</v>
      </c>
      <c r="P17" s="20">
        <v>0</v>
      </c>
      <c r="Q17" s="20">
        <v>0</v>
      </c>
    </row>
    <row r="18" spans="1:17" ht="26.25" customHeight="1" x14ac:dyDescent="0.15">
      <c r="A18" s="23" t="s">
        <v>34</v>
      </c>
      <c r="B18" s="29" t="s">
        <v>35</v>
      </c>
      <c r="C18" s="25">
        <v>2</v>
      </c>
      <c r="D18" s="25">
        <v>53</v>
      </c>
      <c r="E18" s="25" t="s">
        <v>27</v>
      </c>
      <c r="F18" s="25">
        <v>2</v>
      </c>
      <c r="G18" s="25">
        <v>51</v>
      </c>
      <c r="H18" s="25" t="s">
        <v>27</v>
      </c>
      <c r="I18" s="25">
        <v>2</v>
      </c>
      <c r="J18" s="25">
        <v>51</v>
      </c>
      <c r="K18" s="25" t="s">
        <v>27</v>
      </c>
      <c r="L18" s="26">
        <v>2</v>
      </c>
      <c r="M18" s="27">
        <v>50</v>
      </c>
      <c r="N18" s="25" t="s">
        <v>27</v>
      </c>
      <c r="O18" s="20">
        <v>2</v>
      </c>
      <c r="P18" s="28">
        <v>50</v>
      </c>
      <c r="Q18" s="20" t="s">
        <v>27</v>
      </c>
    </row>
    <row r="19" spans="1:17" s="7" customFormat="1" ht="11.25" customHeight="1" x14ac:dyDescent="0.15">
      <c r="A19" s="30"/>
      <c r="B19" s="31"/>
      <c r="N19" s="25"/>
      <c r="O19" s="32"/>
      <c r="P19" s="32"/>
      <c r="Q19" s="20"/>
    </row>
    <row r="20" spans="1:17" ht="26.25" customHeight="1" x14ac:dyDescent="0.15">
      <c r="A20" s="23" t="s">
        <v>36</v>
      </c>
      <c r="B20" s="24" t="s">
        <v>37</v>
      </c>
      <c r="C20" s="25">
        <v>1</v>
      </c>
      <c r="D20" s="25">
        <v>15</v>
      </c>
      <c r="E20" s="25" t="s">
        <v>27</v>
      </c>
      <c r="F20" s="25">
        <v>1</v>
      </c>
      <c r="G20" s="25">
        <v>13</v>
      </c>
      <c r="H20" s="25" t="s">
        <v>27</v>
      </c>
      <c r="I20" s="25">
        <v>1</v>
      </c>
      <c r="J20" s="25">
        <v>12</v>
      </c>
      <c r="K20" s="25" t="s">
        <v>27</v>
      </c>
      <c r="L20" s="26">
        <v>1</v>
      </c>
      <c r="M20" s="27">
        <v>13</v>
      </c>
      <c r="N20" s="25" t="s">
        <v>27</v>
      </c>
      <c r="O20" s="20">
        <v>1</v>
      </c>
      <c r="P20" s="28">
        <v>13</v>
      </c>
      <c r="Q20" s="20" t="s">
        <v>27</v>
      </c>
    </row>
    <row r="21" spans="1:17" ht="26.25" customHeight="1" x14ac:dyDescent="0.15">
      <c r="A21" s="23" t="s">
        <v>38</v>
      </c>
      <c r="B21" s="29" t="s">
        <v>39</v>
      </c>
      <c r="C21" s="25">
        <v>0</v>
      </c>
      <c r="D21" s="25">
        <v>0</v>
      </c>
      <c r="E21" s="25">
        <v>0</v>
      </c>
      <c r="F21" s="25">
        <v>0</v>
      </c>
      <c r="G21" s="25">
        <v>0</v>
      </c>
      <c r="H21" s="25">
        <v>0</v>
      </c>
      <c r="I21" s="25">
        <v>0</v>
      </c>
      <c r="J21" s="25" t="s">
        <v>40</v>
      </c>
      <c r="K21" s="25">
        <v>0</v>
      </c>
      <c r="L21" s="26">
        <v>1</v>
      </c>
      <c r="M21" s="27">
        <v>6</v>
      </c>
      <c r="N21" s="25" t="s">
        <v>27</v>
      </c>
      <c r="O21" s="20">
        <v>0</v>
      </c>
      <c r="P21" s="20">
        <v>0</v>
      </c>
      <c r="Q21" s="20">
        <v>0</v>
      </c>
    </row>
    <row r="22" spans="1:17" ht="26.25" customHeight="1" x14ac:dyDescent="0.15">
      <c r="A22" s="23" t="s">
        <v>41</v>
      </c>
      <c r="B22" s="29" t="s">
        <v>42</v>
      </c>
      <c r="C22" s="25">
        <v>5</v>
      </c>
      <c r="D22" s="25">
        <v>68</v>
      </c>
      <c r="E22" s="25">
        <v>143681</v>
      </c>
      <c r="F22" s="25">
        <v>5</v>
      </c>
      <c r="G22" s="25">
        <v>52</v>
      </c>
      <c r="H22" s="25">
        <v>98948</v>
      </c>
      <c r="I22" s="25">
        <v>4</v>
      </c>
      <c r="J22" s="25">
        <v>61</v>
      </c>
      <c r="K22" s="25">
        <v>92059</v>
      </c>
      <c r="L22" s="26">
        <v>7</v>
      </c>
      <c r="M22" s="27">
        <v>100</v>
      </c>
      <c r="N22" s="25">
        <v>172035</v>
      </c>
      <c r="O22" s="20">
        <v>5</v>
      </c>
      <c r="P22" s="28">
        <v>61</v>
      </c>
      <c r="Q22" s="20">
        <v>126240</v>
      </c>
    </row>
    <row r="23" spans="1:17" ht="26.25" customHeight="1" x14ac:dyDescent="0.15">
      <c r="A23" s="23" t="s">
        <v>43</v>
      </c>
      <c r="B23" s="24" t="s">
        <v>44</v>
      </c>
      <c r="C23" s="25">
        <v>3</v>
      </c>
      <c r="D23" s="25">
        <v>161</v>
      </c>
      <c r="E23" s="25">
        <v>452524</v>
      </c>
      <c r="F23" s="25">
        <v>3</v>
      </c>
      <c r="G23" s="25">
        <v>160</v>
      </c>
      <c r="H23" s="25">
        <v>539491</v>
      </c>
      <c r="I23" s="25">
        <v>1</v>
      </c>
      <c r="J23" s="25">
        <v>80</v>
      </c>
      <c r="K23" s="25" t="s">
        <v>27</v>
      </c>
      <c r="L23" s="26">
        <v>3</v>
      </c>
      <c r="M23" s="27">
        <v>155</v>
      </c>
      <c r="N23" s="25">
        <v>465604</v>
      </c>
      <c r="O23" s="20">
        <v>3</v>
      </c>
      <c r="P23" s="28">
        <v>110</v>
      </c>
      <c r="Q23" s="20">
        <v>218788</v>
      </c>
    </row>
    <row r="24" spans="1:17" ht="26.25" customHeight="1" x14ac:dyDescent="0.15">
      <c r="A24" s="23" t="s">
        <v>45</v>
      </c>
      <c r="B24" s="24" t="s">
        <v>46</v>
      </c>
      <c r="C24" s="25">
        <v>0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 t="s">
        <v>40</v>
      </c>
      <c r="K24" s="25">
        <v>0</v>
      </c>
      <c r="L24" s="26">
        <v>1</v>
      </c>
      <c r="M24" s="27">
        <v>5</v>
      </c>
      <c r="N24" s="25" t="s">
        <v>27</v>
      </c>
      <c r="O24" s="20">
        <v>1</v>
      </c>
      <c r="P24" s="20">
        <v>65</v>
      </c>
      <c r="Q24" s="20" t="s">
        <v>27</v>
      </c>
    </row>
    <row r="25" spans="1:17" s="7" customFormat="1" ht="11.25" customHeight="1" x14ac:dyDescent="0.15">
      <c r="A25" s="30"/>
      <c r="B25" s="31"/>
      <c r="N25" s="25"/>
      <c r="O25" s="32"/>
      <c r="P25" s="32"/>
      <c r="Q25" s="20"/>
    </row>
    <row r="26" spans="1:17" ht="26.25" customHeight="1" x14ac:dyDescent="0.15">
      <c r="A26" s="23" t="s">
        <v>47</v>
      </c>
      <c r="B26" s="24" t="s">
        <v>48</v>
      </c>
      <c r="C26" s="25">
        <v>26</v>
      </c>
      <c r="D26" s="25">
        <v>302</v>
      </c>
      <c r="E26" s="25">
        <v>526672</v>
      </c>
      <c r="F26" s="25">
        <v>26</v>
      </c>
      <c r="G26" s="25">
        <v>310</v>
      </c>
      <c r="H26" s="25">
        <v>563821</v>
      </c>
      <c r="I26" s="25">
        <v>29</v>
      </c>
      <c r="J26" s="25">
        <v>333</v>
      </c>
      <c r="K26" s="25">
        <v>749589</v>
      </c>
      <c r="L26" s="26">
        <v>27</v>
      </c>
      <c r="M26" s="27">
        <v>297</v>
      </c>
      <c r="N26" s="25">
        <v>548048</v>
      </c>
      <c r="O26" s="20">
        <v>22</v>
      </c>
      <c r="P26" s="28">
        <v>255</v>
      </c>
      <c r="Q26" s="20">
        <v>565101</v>
      </c>
    </row>
    <row r="27" spans="1:17" ht="26.25" customHeight="1" x14ac:dyDescent="0.15">
      <c r="A27" s="23" t="s">
        <v>49</v>
      </c>
      <c r="B27" s="24" t="s">
        <v>50</v>
      </c>
      <c r="C27" s="25">
        <v>8</v>
      </c>
      <c r="D27" s="25">
        <v>52</v>
      </c>
      <c r="E27" s="25">
        <v>57378</v>
      </c>
      <c r="F27" s="25">
        <v>8</v>
      </c>
      <c r="G27" s="25">
        <v>55</v>
      </c>
      <c r="H27" s="25">
        <v>71026</v>
      </c>
      <c r="I27" s="25">
        <v>8</v>
      </c>
      <c r="J27" s="25">
        <v>60</v>
      </c>
      <c r="K27" s="25">
        <v>86711</v>
      </c>
      <c r="L27" s="26">
        <v>11</v>
      </c>
      <c r="M27" s="27">
        <v>76</v>
      </c>
      <c r="N27" s="25">
        <v>118586</v>
      </c>
      <c r="O27" s="20">
        <v>7</v>
      </c>
      <c r="P27" s="28">
        <v>66</v>
      </c>
      <c r="Q27" s="20">
        <v>87530</v>
      </c>
    </row>
    <row r="28" spans="1:17" ht="26.25" customHeight="1" x14ac:dyDescent="0.15">
      <c r="A28" s="23" t="s">
        <v>51</v>
      </c>
      <c r="B28" s="24" t="s">
        <v>52</v>
      </c>
      <c r="C28" s="25">
        <v>12</v>
      </c>
      <c r="D28" s="25">
        <v>337</v>
      </c>
      <c r="E28" s="25">
        <v>658043</v>
      </c>
      <c r="F28" s="25">
        <v>13</v>
      </c>
      <c r="G28" s="25">
        <v>326</v>
      </c>
      <c r="H28" s="25">
        <v>897668</v>
      </c>
      <c r="I28" s="25">
        <v>11</v>
      </c>
      <c r="J28" s="25">
        <v>325</v>
      </c>
      <c r="K28" s="25">
        <v>721781</v>
      </c>
      <c r="L28" s="26">
        <v>13</v>
      </c>
      <c r="M28" s="27">
        <v>318</v>
      </c>
      <c r="N28" s="25">
        <v>822698</v>
      </c>
      <c r="O28" s="20">
        <v>12</v>
      </c>
      <c r="P28" s="28">
        <v>358</v>
      </c>
      <c r="Q28" s="20">
        <v>1191283</v>
      </c>
    </row>
    <row r="29" spans="1:17" ht="26.25" customHeight="1" x14ac:dyDescent="0.15">
      <c r="A29" s="23" t="s">
        <v>53</v>
      </c>
      <c r="B29" s="24" t="s">
        <v>54</v>
      </c>
      <c r="C29" s="25">
        <v>3</v>
      </c>
      <c r="D29" s="25">
        <v>41</v>
      </c>
      <c r="E29" s="25">
        <v>108077</v>
      </c>
      <c r="F29" s="25">
        <v>3</v>
      </c>
      <c r="G29" s="25">
        <v>35</v>
      </c>
      <c r="H29" s="25">
        <v>94713</v>
      </c>
      <c r="I29" s="25">
        <v>3</v>
      </c>
      <c r="J29" s="25">
        <v>35</v>
      </c>
      <c r="K29" s="25">
        <v>76546</v>
      </c>
      <c r="L29" s="26">
        <v>4</v>
      </c>
      <c r="M29" s="27">
        <v>41</v>
      </c>
      <c r="N29" s="25">
        <v>70070</v>
      </c>
      <c r="O29" s="20">
        <v>3</v>
      </c>
      <c r="P29" s="28">
        <v>36</v>
      </c>
      <c r="Q29" s="20">
        <v>130586</v>
      </c>
    </row>
    <row r="30" spans="1:17" ht="26.25" customHeight="1" x14ac:dyDescent="0.15">
      <c r="A30" s="23" t="s">
        <v>55</v>
      </c>
      <c r="B30" s="29" t="s">
        <v>56</v>
      </c>
      <c r="C30" s="25">
        <v>3</v>
      </c>
      <c r="D30" s="25">
        <v>544</v>
      </c>
      <c r="E30" s="25">
        <v>1236364</v>
      </c>
      <c r="F30" s="25">
        <v>3</v>
      </c>
      <c r="G30" s="25">
        <v>527</v>
      </c>
      <c r="H30" s="25">
        <v>1279913</v>
      </c>
      <c r="I30" s="25">
        <v>3</v>
      </c>
      <c r="J30" s="25">
        <v>465</v>
      </c>
      <c r="K30" s="25">
        <v>1145980</v>
      </c>
      <c r="L30" s="26">
        <v>5</v>
      </c>
      <c r="M30" s="27">
        <v>515</v>
      </c>
      <c r="N30" s="25">
        <v>1016175</v>
      </c>
      <c r="O30" s="20">
        <v>3</v>
      </c>
      <c r="P30" s="28">
        <v>446</v>
      </c>
      <c r="Q30" s="20">
        <v>1140185</v>
      </c>
    </row>
    <row r="31" spans="1:17" s="7" customFormat="1" ht="11.25" customHeight="1" x14ac:dyDescent="0.15">
      <c r="A31" s="30"/>
      <c r="B31" s="24"/>
      <c r="N31" s="25"/>
      <c r="O31" s="32"/>
      <c r="P31" s="32"/>
      <c r="Q31" s="20"/>
    </row>
    <row r="32" spans="1:17" ht="26.25" customHeight="1" x14ac:dyDescent="0.15">
      <c r="A32" s="23" t="s">
        <v>57</v>
      </c>
      <c r="B32" s="24" t="s">
        <v>58</v>
      </c>
      <c r="C32" s="25">
        <v>3</v>
      </c>
      <c r="D32" s="25">
        <v>22</v>
      </c>
      <c r="E32" s="25" t="s">
        <v>27</v>
      </c>
      <c r="F32" s="25">
        <v>3</v>
      </c>
      <c r="G32" s="25">
        <v>24</v>
      </c>
      <c r="H32" s="25">
        <v>38081</v>
      </c>
      <c r="I32" s="25">
        <v>3</v>
      </c>
      <c r="J32" s="25">
        <v>21</v>
      </c>
      <c r="K32" s="25">
        <v>40293</v>
      </c>
      <c r="L32" s="26">
        <v>3</v>
      </c>
      <c r="M32" s="27">
        <v>44</v>
      </c>
      <c r="N32" s="25">
        <v>65150</v>
      </c>
      <c r="O32" s="20">
        <v>3</v>
      </c>
      <c r="P32" s="28">
        <v>23</v>
      </c>
      <c r="Q32" s="20">
        <v>40415</v>
      </c>
    </row>
    <row r="33" spans="1:17" ht="26.25" customHeight="1" x14ac:dyDescent="0.15">
      <c r="A33" s="23" t="s">
        <v>59</v>
      </c>
      <c r="B33" s="29" t="s">
        <v>60</v>
      </c>
      <c r="C33" s="25">
        <v>2</v>
      </c>
      <c r="D33" s="25">
        <v>84</v>
      </c>
      <c r="E33" s="25" t="s">
        <v>27</v>
      </c>
      <c r="F33" s="25">
        <v>2</v>
      </c>
      <c r="G33" s="25">
        <v>86</v>
      </c>
      <c r="H33" s="25" t="s">
        <v>27</v>
      </c>
      <c r="I33" s="25">
        <v>2</v>
      </c>
      <c r="J33" s="25">
        <v>89</v>
      </c>
      <c r="K33" s="25" t="s">
        <v>27</v>
      </c>
      <c r="L33" s="26">
        <v>2</v>
      </c>
      <c r="M33" s="27">
        <v>94</v>
      </c>
      <c r="N33" s="25" t="s">
        <v>27</v>
      </c>
      <c r="O33" s="20">
        <v>2</v>
      </c>
      <c r="P33" s="28">
        <v>87</v>
      </c>
      <c r="Q33" s="20" t="s">
        <v>27</v>
      </c>
    </row>
    <row r="34" spans="1:17" ht="26.25" customHeight="1" x14ac:dyDescent="0.15">
      <c r="A34" s="23" t="s">
        <v>61</v>
      </c>
      <c r="B34" s="24" t="s">
        <v>62</v>
      </c>
      <c r="C34" s="25">
        <v>25</v>
      </c>
      <c r="D34" s="25">
        <v>840</v>
      </c>
      <c r="E34" s="25">
        <v>3258246</v>
      </c>
      <c r="F34" s="25">
        <v>23</v>
      </c>
      <c r="G34" s="25">
        <v>789</v>
      </c>
      <c r="H34" s="25">
        <v>2489160</v>
      </c>
      <c r="I34" s="25">
        <v>22</v>
      </c>
      <c r="J34" s="25">
        <v>783</v>
      </c>
      <c r="K34" s="25">
        <v>2984256</v>
      </c>
      <c r="L34" s="26">
        <v>21</v>
      </c>
      <c r="M34" s="27">
        <v>787</v>
      </c>
      <c r="N34" s="25">
        <v>3334969</v>
      </c>
      <c r="O34" s="20">
        <v>19</v>
      </c>
      <c r="P34" s="28">
        <v>754</v>
      </c>
      <c r="Q34" s="20">
        <v>2244308</v>
      </c>
    </row>
    <row r="35" spans="1:17" ht="26.25" customHeight="1" x14ac:dyDescent="0.15">
      <c r="A35" s="33" t="s">
        <v>63</v>
      </c>
      <c r="B35" s="34" t="s">
        <v>64</v>
      </c>
      <c r="C35" s="35">
        <v>8</v>
      </c>
      <c r="D35" s="35">
        <v>75</v>
      </c>
      <c r="E35" s="35">
        <v>69115</v>
      </c>
      <c r="F35" s="35">
        <v>8</v>
      </c>
      <c r="G35" s="35">
        <v>80</v>
      </c>
      <c r="H35" s="35">
        <v>92982</v>
      </c>
      <c r="I35" s="35">
        <v>8</v>
      </c>
      <c r="J35" s="35">
        <v>78</v>
      </c>
      <c r="K35" s="35">
        <v>70555</v>
      </c>
      <c r="L35" s="36">
        <v>10</v>
      </c>
      <c r="M35" s="37">
        <v>83</v>
      </c>
      <c r="N35" s="35">
        <v>93669</v>
      </c>
      <c r="O35" s="38">
        <v>8</v>
      </c>
      <c r="P35" s="39">
        <v>86</v>
      </c>
      <c r="Q35" s="38">
        <v>102751</v>
      </c>
    </row>
    <row r="36" spans="1:17" ht="6.75" customHeight="1" x14ac:dyDescent="0.15">
      <c r="A36" s="40"/>
      <c r="B36" s="40"/>
      <c r="C36" s="7"/>
      <c r="D36" s="7"/>
      <c r="E36" s="7"/>
      <c r="Q36" s="7"/>
    </row>
    <row r="37" spans="1:17" ht="11.25" customHeight="1" x14ac:dyDescent="0.15">
      <c r="A37" s="41"/>
      <c r="B37" s="41"/>
      <c r="C37" s="42"/>
      <c r="D37" s="42"/>
      <c r="E37" s="7"/>
      <c r="Q37" s="7"/>
    </row>
    <row r="38" spans="1:17" x14ac:dyDescent="0.15">
      <c r="C38" s="42"/>
    </row>
  </sheetData>
  <mergeCells count="21">
    <mergeCell ref="O3:Q3"/>
    <mergeCell ref="C4:C5"/>
    <mergeCell ref="D4:D5"/>
    <mergeCell ref="E4:E5"/>
    <mergeCell ref="F4:F5"/>
    <mergeCell ref="L4:L5"/>
    <mergeCell ref="O4:O5"/>
    <mergeCell ref="P4:P5"/>
    <mergeCell ref="Q4:Q5"/>
    <mergeCell ref="A3:B5"/>
    <mergeCell ref="C3:E3"/>
    <mergeCell ref="F3:H3"/>
    <mergeCell ref="I3:K3"/>
    <mergeCell ref="L3:N3"/>
    <mergeCell ref="G4:G5"/>
    <mergeCell ref="H4:H5"/>
    <mergeCell ref="I4:I5"/>
    <mergeCell ref="J4:J5"/>
    <mergeCell ref="K4:K5"/>
    <mergeCell ref="M4:M5"/>
    <mergeCell ref="N4:N5"/>
  </mergeCells>
  <phoneticPr fontId="3"/>
  <pageMargins left="0.31496062992125984" right="0.59055118110236227" top="0.51181102362204722" bottom="0.39370078740157483" header="0" footer="0.55118110236220474"/>
  <pageSetup paperSize="9" scale="95" orientation="portrait" r:id="rId1"/>
  <headerFooter differentOddEven="1" scaleWithDoc="0" alignWithMargins="0">
    <oddFooter>&amp;C&amp;"ＭＳ ゴシック,標準"&amp;12-9-</oddFooter>
    <evenFooter>&amp;C&amp;"ＭＳ ゴシック,標準"&amp;12-10-</evenFooter>
  </headerFooter>
  <colBreaks count="1" manualBreakCount="1">
    <brk id="8" max="3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42"/>
  <sheetViews>
    <sheetView view="pageBreakPreview" zoomScaleNormal="100" zoomScaleSheetLayoutView="100" zoomScalePageLayoutView="120" workbookViewId="0"/>
  </sheetViews>
  <sheetFormatPr defaultRowHeight="12" x14ac:dyDescent="0.15"/>
  <cols>
    <col min="1" max="1" width="2.875" style="7" customWidth="1"/>
    <col min="2" max="2" width="22.125" style="7" customWidth="1"/>
    <col min="3" max="8" width="10.875" style="7" customWidth="1"/>
    <col min="9" max="9" width="0.875" style="46" customWidth="1"/>
    <col min="10" max="16384" width="9" style="7"/>
  </cols>
  <sheetData>
    <row r="1" spans="1:9" ht="17.25" customHeight="1" x14ac:dyDescent="0.15">
      <c r="A1" s="4" t="s">
        <v>65</v>
      </c>
      <c r="B1" s="43"/>
      <c r="D1" s="44"/>
      <c r="I1" s="45"/>
    </row>
    <row r="2" spans="1:9" ht="12.75" customHeight="1" x14ac:dyDescent="0.15">
      <c r="B2" s="256" t="s">
        <v>66</v>
      </c>
      <c r="C2" s="257"/>
      <c r="D2" s="257"/>
      <c r="E2" s="257"/>
      <c r="F2" s="257"/>
      <c r="G2" s="257"/>
      <c r="H2" s="257"/>
    </row>
    <row r="3" spans="1:9" s="52" customFormat="1" ht="13.5" customHeight="1" x14ac:dyDescent="0.15">
      <c r="A3" s="258" t="s">
        <v>67</v>
      </c>
      <c r="B3" s="259"/>
      <c r="C3" s="47"/>
      <c r="D3" s="48"/>
      <c r="E3" s="48"/>
      <c r="F3" s="49" t="s">
        <v>68</v>
      </c>
      <c r="G3" s="48"/>
      <c r="H3" s="50" t="s">
        <v>69</v>
      </c>
      <c r="I3" s="51"/>
    </row>
    <row r="4" spans="1:9" s="52" customFormat="1" ht="13.5" customHeight="1" x14ac:dyDescent="0.15">
      <c r="A4" s="260"/>
      <c r="B4" s="261"/>
      <c r="C4" s="53" t="s">
        <v>70</v>
      </c>
      <c r="D4" s="53" t="s">
        <v>71</v>
      </c>
      <c r="E4" s="53" t="s">
        <v>72</v>
      </c>
      <c r="F4" s="54" t="s">
        <v>73</v>
      </c>
      <c r="G4" s="53" t="s">
        <v>74</v>
      </c>
      <c r="H4" s="55" t="s">
        <v>75</v>
      </c>
      <c r="I4" s="56"/>
    </row>
    <row r="5" spans="1:9" s="52" customFormat="1" ht="13.5" customHeight="1" x14ac:dyDescent="0.15">
      <c r="A5" s="260"/>
      <c r="B5" s="261"/>
      <c r="C5" s="53"/>
      <c r="D5" s="53"/>
      <c r="E5" s="53"/>
      <c r="F5" s="54" t="s">
        <v>76</v>
      </c>
      <c r="G5" s="53"/>
      <c r="H5" s="55" t="s">
        <v>77</v>
      </c>
      <c r="I5" s="56"/>
    </row>
    <row r="6" spans="1:9" s="52" customFormat="1" ht="13.5" customHeight="1" x14ac:dyDescent="0.15">
      <c r="A6" s="260"/>
      <c r="B6" s="261"/>
      <c r="C6" s="53" t="s">
        <v>78</v>
      </c>
      <c r="D6" s="53" t="s">
        <v>79</v>
      </c>
      <c r="E6" s="53" t="s">
        <v>80</v>
      </c>
      <c r="F6" s="54" t="s">
        <v>81</v>
      </c>
      <c r="G6" s="53" t="s">
        <v>82</v>
      </c>
      <c r="H6" s="55" t="s">
        <v>83</v>
      </c>
      <c r="I6" s="56"/>
    </row>
    <row r="7" spans="1:9" s="52" customFormat="1" ht="13.5" customHeight="1" x14ac:dyDescent="0.15">
      <c r="A7" s="260"/>
      <c r="B7" s="261"/>
      <c r="C7" s="53"/>
      <c r="D7" s="53"/>
      <c r="E7" s="53"/>
      <c r="F7" s="54"/>
      <c r="G7" s="53"/>
      <c r="H7" s="55" t="s">
        <v>84</v>
      </c>
      <c r="I7" s="56"/>
    </row>
    <row r="8" spans="1:9" ht="11.25" x14ac:dyDescent="0.15">
      <c r="A8" s="262"/>
      <c r="B8" s="263"/>
      <c r="C8" s="57" t="s">
        <v>85</v>
      </c>
      <c r="D8" s="57" t="s">
        <v>85</v>
      </c>
      <c r="E8" s="57" t="s">
        <v>85</v>
      </c>
      <c r="F8" s="57" t="s">
        <v>85</v>
      </c>
      <c r="G8" s="57" t="s">
        <v>85</v>
      </c>
      <c r="H8" s="58" t="s">
        <v>85</v>
      </c>
      <c r="I8" s="59"/>
    </row>
    <row r="9" spans="1:9" ht="11.25" customHeight="1" x14ac:dyDescent="0.15">
      <c r="A9" s="60"/>
      <c r="B9" s="61"/>
      <c r="C9" s="62"/>
      <c r="D9" s="62"/>
      <c r="E9" s="62"/>
      <c r="F9" s="62"/>
      <c r="G9" s="62"/>
      <c r="H9" s="62"/>
      <c r="I9" s="63"/>
    </row>
    <row r="10" spans="1:9" ht="26.25" customHeight="1" x14ac:dyDescent="0.15">
      <c r="A10" s="264" t="s">
        <v>86</v>
      </c>
      <c r="B10" s="265"/>
      <c r="C10" s="64">
        <v>2440380</v>
      </c>
      <c r="D10" s="64">
        <v>12012023</v>
      </c>
      <c r="E10" s="64">
        <v>18344663</v>
      </c>
      <c r="F10" s="64">
        <v>12320090</v>
      </c>
      <c r="G10" s="64">
        <v>5908395</v>
      </c>
      <c r="H10" s="64">
        <v>3866111</v>
      </c>
      <c r="I10" s="56"/>
    </row>
    <row r="11" spans="1:9" ht="25.5" customHeight="1" x14ac:dyDescent="0.15">
      <c r="A11" s="65" t="s">
        <v>87</v>
      </c>
      <c r="B11" s="24" t="s">
        <v>16</v>
      </c>
      <c r="C11" s="66">
        <v>1221365</v>
      </c>
      <c r="D11" s="66">
        <v>7468674</v>
      </c>
      <c r="E11" s="66">
        <v>10686584</v>
      </c>
      <c r="F11" s="66">
        <v>6888797</v>
      </c>
      <c r="G11" s="66">
        <v>2987421</v>
      </c>
      <c r="H11" s="66">
        <v>1948568</v>
      </c>
      <c r="I11" s="56"/>
    </row>
    <row r="12" spans="1:9" ht="25.5" customHeight="1" x14ac:dyDescent="0.15">
      <c r="A12" s="8">
        <v>10</v>
      </c>
      <c r="B12" s="29" t="s">
        <v>18</v>
      </c>
      <c r="C12" s="66">
        <v>34538</v>
      </c>
      <c r="D12" s="66">
        <v>118279</v>
      </c>
      <c r="E12" s="66">
        <v>220151</v>
      </c>
      <c r="F12" s="25" t="s">
        <v>27</v>
      </c>
      <c r="G12" s="66">
        <v>94347</v>
      </c>
      <c r="H12" s="25" t="s">
        <v>27</v>
      </c>
      <c r="I12" s="56"/>
    </row>
    <row r="13" spans="1:9" ht="25.5" customHeight="1" x14ac:dyDescent="0.15">
      <c r="A13" s="8">
        <v>11</v>
      </c>
      <c r="B13" s="24" t="s">
        <v>20</v>
      </c>
      <c r="C13" s="66">
        <v>37723</v>
      </c>
      <c r="D13" s="66">
        <v>83339</v>
      </c>
      <c r="E13" s="66">
        <v>149985</v>
      </c>
      <c r="F13" s="25" t="s">
        <v>27</v>
      </c>
      <c r="G13" s="66">
        <v>61718</v>
      </c>
      <c r="H13" s="25" t="s">
        <v>27</v>
      </c>
      <c r="I13" s="56"/>
    </row>
    <row r="14" spans="1:9" ht="25.5" customHeight="1" x14ac:dyDescent="0.15">
      <c r="A14" s="8">
        <v>12</v>
      </c>
      <c r="B14" s="29" t="s">
        <v>88</v>
      </c>
      <c r="C14" s="66">
        <v>27197</v>
      </c>
      <c r="D14" s="66">
        <v>53741</v>
      </c>
      <c r="E14" s="66">
        <v>81285</v>
      </c>
      <c r="F14" s="25" t="s">
        <v>27</v>
      </c>
      <c r="G14" s="66">
        <v>25654</v>
      </c>
      <c r="H14" s="25" t="s">
        <v>27</v>
      </c>
      <c r="I14" s="27"/>
    </row>
    <row r="15" spans="1:9" ht="25.5" customHeight="1" x14ac:dyDescent="0.15">
      <c r="A15" s="8">
        <v>13</v>
      </c>
      <c r="B15" s="24" t="s">
        <v>24</v>
      </c>
      <c r="C15" s="66">
        <v>31354</v>
      </c>
      <c r="D15" s="66">
        <v>47613</v>
      </c>
      <c r="E15" s="66">
        <v>115199</v>
      </c>
      <c r="F15" s="27">
        <v>0</v>
      </c>
      <c r="G15" s="66">
        <v>62581</v>
      </c>
      <c r="H15" s="27">
        <v>0</v>
      </c>
      <c r="I15" s="56"/>
    </row>
    <row r="16" spans="1:9" ht="12" customHeight="1" x14ac:dyDescent="0.15">
      <c r="A16" s="8"/>
      <c r="B16" s="24"/>
      <c r="C16" s="66"/>
      <c r="D16" s="66"/>
      <c r="E16" s="66"/>
      <c r="F16" s="66"/>
      <c r="G16" s="66"/>
      <c r="H16" s="66"/>
      <c r="I16" s="56"/>
    </row>
    <row r="17" spans="1:9" ht="25.5" customHeight="1" x14ac:dyDescent="0.15">
      <c r="A17" s="8">
        <v>14</v>
      </c>
      <c r="B17" s="29" t="s">
        <v>26</v>
      </c>
      <c r="C17" s="25" t="s">
        <v>27</v>
      </c>
      <c r="D17" s="25" t="s">
        <v>27</v>
      </c>
      <c r="E17" s="25" t="s">
        <v>27</v>
      </c>
      <c r="F17" s="25" t="s">
        <v>27</v>
      </c>
      <c r="G17" s="25" t="s">
        <v>27</v>
      </c>
      <c r="H17" s="25" t="s">
        <v>27</v>
      </c>
      <c r="I17" s="56"/>
    </row>
    <row r="18" spans="1:9" ht="25.5" customHeight="1" x14ac:dyDescent="0.15">
      <c r="A18" s="8">
        <v>15</v>
      </c>
      <c r="B18" s="29" t="s">
        <v>29</v>
      </c>
      <c r="C18" s="66">
        <v>69323</v>
      </c>
      <c r="D18" s="66">
        <v>143368</v>
      </c>
      <c r="E18" s="66">
        <v>243439</v>
      </c>
      <c r="F18" s="25" t="s">
        <v>27</v>
      </c>
      <c r="G18" s="66">
        <v>93112</v>
      </c>
      <c r="H18" s="25" t="s">
        <v>27</v>
      </c>
      <c r="I18" s="56"/>
    </row>
    <row r="19" spans="1:9" ht="25.5" customHeight="1" x14ac:dyDescent="0.15">
      <c r="A19" s="8">
        <v>16</v>
      </c>
      <c r="B19" s="24" t="s">
        <v>31</v>
      </c>
      <c r="C19" s="66">
        <v>54602</v>
      </c>
      <c r="D19" s="66">
        <v>146295</v>
      </c>
      <c r="E19" s="66">
        <v>424801</v>
      </c>
      <c r="F19" s="25" t="s">
        <v>27</v>
      </c>
      <c r="G19" s="66">
        <v>258553</v>
      </c>
      <c r="H19" s="25" t="s">
        <v>27</v>
      </c>
      <c r="I19" s="56"/>
    </row>
    <row r="20" spans="1:9" ht="25.5" customHeight="1" x14ac:dyDescent="0.15">
      <c r="A20" s="8">
        <v>17</v>
      </c>
      <c r="B20" s="24" t="s">
        <v>33</v>
      </c>
      <c r="C20" s="27" t="s">
        <v>40</v>
      </c>
      <c r="D20" s="27" t="s">
        <v>40</v>
      </c>
      <c r="E20" s="27">
        <v>0</v>
      </c>
      <c r="F20" s="27" t="s">
        <v>40</v>
      </c>
      <c r="G20" s="27" t="s">
        <v>40</v>
      </c>
      <c r="H20" s="27" t="s">
        <v>40</v>
      </c>
      <c r="I20" s="27"/>
    </row>
    <row r="21" spans="1:9" ht="25.5" customHeight="1" x14ac:dyDescent="0.15">
      <c r="A21" s="8">
        <v>18</v>
      </c>
      <c r="B21" s="29" t="s">
        <v>89</v>
      </c>
      <c r="C21" s="25" t="s">
        <v>27</v>
      </c>
      <c r="D21" s="25" t="s">
        <v>27</v>
      </c>
      <c r="E21" s="25" t="s">
        <v>27</v>
      </c>
      <c r="F21" s="25">
        <v>0</v>
      </c>
      <c r="G21" s="25" t="s">
        <v>27</v>
      </c>
      <c r="H21" s="25">
        <v>0</v>
      </c>
      <c r="I21" s="56"/>
    </row>
    <row r="22" spans="1:9" ht="12.75" customHeight="1" x14ac:dyDescent="0.15">
      <c r="A22" s="8"/>
      <c r="B22" s="24"/>
      <c r="C22" s="66"/>
      <c r="D22" s="66"/>
      <c r="E22" s="66"/>
      <c r="F22" s="66"/>
      <c r="G22" s="66"/>
      <c r="H22" s="66"/>
      <c r="I22" s="56"/>
    </row>
    <row r="23" spans="1:9" ht="25.5" customHeight="1" x14ac:dyDescent="0.15">
      <c r="A23" s="8">
        <v>19</v>
      </c>
      <c r="B23" s="29" t="s">
        <v>37</v>
      </c>
      <c r="C23" s="25" t="s">
        <v>27</v>
      </c>
      <c r="D23" s="25" t="s">
        <v>27</v>
      </c>
      <c r="E23" s="25" t="s">
        <v>27</v>
      </c>
      <c r="F23" s="27">
        <v>0</v>
      </c>
      <c r="G23" s="25" t="s">
        <v>27</v>
      </c>
      <c r="H23" s="27">
        <v>0</v>
      </c>
      <c r="I23" s="56"/>
    </row>
    <row r="24" spans="1:9" ht="25.5" customHeight="1" x14ac:dyDescent="0.15">
      <c r="A24" s="8">
        <v>20</v>
      </c>
      <c r="B24" s="29" t="s">
        <v>90</v>
      </c>
      <c r="C24" s="25">
        <v>0</v>
      </c>
      <c r="D24" s="25">
        <v>0</v>
      </c>
      <c r="E24" s="25">
        <v>0</v>
      </c>
      <c r="F24" s="27" t="s">
        <v>40</v>
      </c>
      <c r="G24" s="25">
        <v>0</v>
      </c>
      <c r="H24" s="27" t="s">
        <v>40</v>
      </c>
      <c r="I24" s="56"/>
    </row>
    <row r="25" spans="1:9" ht="25.5" customHeight="1" x14ac:dyDescent="0.15">
      <c r="A25" s="8">
        <v>21</v>
      </c>
      <c r="B25" s="29" t="s">
        <v>42</v>
      </c>
      <c r="C25" s="66">
        <v>21353</v>
      </c>
      <c r="D25" s="66">
        <v>45631</v>
      </c>
      <c r="E25" s="66">
        <v>126240</v>
      </c>
      <c r="F25" s="25" t="s">
        <v>27</v>
      </c>
      <c r="G25" s="66">
        <v>74638</v>
      </c>
      <c r="H25" s="25" t="s">
        <v>27</v>
      </c>
      <c r="I25" s="56"/>
    </row>
    <row r="26" spans="1:9" ht="25.5" customHeight="1" x14ac:dyDescent="0.15">
      <c r="A26" s="8">
        <v>22</v>
      </c>
      <c r="B26" s="24" t="s">
        <v>91</v>
      </c>
      <c r="C26" s="67">
        <v>47473</v>
      </c>
      <c r="D26" s="67">
        <v>117227</v>
      </c>
      <c r="E26" s="67">
        <v>218788</v>
      </c>
      <c r="F26" s="25" t="s">
        <v>27</v>
      </c>
      <c r="G26" s="66">
        <v>94723</v>
      </c>
      <c r="H26" s="25" t="s">
        <v>27</v>
      </c>
      <c r="I26" s="27"/>
    </row>
    <row r="27" spans="1:9" ht="25.5" customHeight="1" x14ac:dyDescent="0.15">
      <c r="A27" s="8">
        <v>23</v>
      </c>
      <c r="B27" s="24" t="s">
        <v>92</v>
      </c>
      <c r="C27" s="25" t="s">
        <v>27</v>
      </c>
      <c r="D27" s="25" t="s">
        <v>27</v>
      </c>
      <c r="E27" s="25" t="s">
        <v>27</v>
      </c>
      <c r="F27" s="67" t="s">
        <v>27</v>
      </c>
      <c r="G27" s="25" t="s">
        <v>27</v>
      </c>
      <c r="H27" s="67" t="s">
        <v>27</v>
      </c>
      <c r="I27" s="56"/>
    </row>
    <row r="28" spans="1:9" ht="12.75" customHeight="1" x14ac:dyDescent="0.15">
      <c r="A28" s="8"/>
      <c r="B28" s="24"/>
      <c r="C28" s="66"/>
      <c r="D28" s="66"/>
      <c r="E28" s="66"/>
      <c r="F28" s="66"/>
      <c r="G28" s="66"/>
      <c r="H28" s="66"/>
      <c r="I28" s="56"/>
    </row>
    <row r="29" spans="1:9" ht="25.5" customHeight="1" x14ac:dyDescent="0.15">
      <c r="A29" s="8">
        <v>24</v>
      </c>
      <c r="B29" s="24" t="s">
        <v>48</v>
      </c>
      <c r="C29" s="66">
        <v>104772</v>
      </c>
      <c r="D29" s="66">
        <v>260397</v>
      </c>
      <c r="E29" s="66">
        <v>565101</v>
      </c>
      <c r="F29" s="25" t="s">
        <v>27</v>
      </c>
      <c r="G29" s="66">
        <v>282175</v>
      </c>
      <c r="H29" s="25" t="s">
        <v>27</v>
      </c>
      <c r="I29" s="56"/>
    </row>
    <row r="30" spans="1:9" ht="25.5" customHeight="1" x14ac:dyDescent="0.15">
      <c r="A30" s="8">
        <v>25</v>
      </c>
      <c r="B30" s="24" t="s">
        <v>50</v>
      </c>
      <c r="C30" s="66">
        <v>17754</v>
      </c>
      <c r="D30" s="66">
        <v>32414</v>
      </c>
      <c r="E30" s="66">
        <v>87530</v>
      </c>
      <c r="F30" s="27">
        <v>0</v>
      </c>
      <c r="G30" s="66">
        <v>51034</v>
      </c>
      <c r="H30" s="27">
        <v>0</v>
      </c>
      <c r="I30" s="56"/>
    </row>
    <row r="31" spans="1:9" ht="25.5" customHeight="1" x14ac:dyDescent="0.15">
      <c r="A31" s="8">
        <v>26</v>
      </c>
      <c r="B31" s="24" t="s">
        <v>93</v>
      </c>
      <c r="C31" s="66">
        <v>181537</v>
      </c>
      <c r="D31" s="66">
        <v>510723</v>
      </c>
      <c r="E31" s="66">
        <v>1191283</v>
      </c>
      <c r="F31" s="66">
        <v>854965</v>
      </c>
      <c r="G31" s="66">
        <v>650305</v>
      </c>
      <c r="H31" s="66">
        <v>112073</v>
      </c>
      <c r="I31" s="56"/>
    </row>
    <row r="32" spans="1:9" ht="25.5" customHeight="1" x14ac:dyDescent="0.15">
      <c r="A32" s="8">
        <v>27</v>
      </c>
      <c r="B32" s="24" t="s">
        <v>54</v>
      </c>
      <c r="C32" s="66">
        <v>17618</v>
      </c>
      <c r="D32" s="66">
        <v>52949</v>
      </c>
      <c r="E32" s="66">
        <v>130586</v>
      </c>
      <c r="F32" s="27">
        <v>0</v>
      </c>
      <c r="G32" s="66">
        <v>71887</v>
      </c>
      <c r="H32" s="27">
        <v>0</v>
      </c>
      <c r="I32" s="27"/>
    </row>
    <row r="33" spans="1:9" ht="25.5" customHeight="1" x14ac:dyDescent="0.15">
      <c r="A33" s="8">
        <v>28</v>
      </c>
      <c r="B33" s="29" t="s">
        <v>94</v>
      </c>
      <c r="C33" s="66">
        <v>135140</v>
      </c>
      <c r="D33" s="66">
        <v>761386</v>
      </c>
      <c r="E33" s="66">
        <v>1140185</v>
      </c>
      <c r="F33" s="25" t="s">
        <v>27</v>
      </c>
      <c r="G33" s="66">
        <v>354030</v>
      </c>
      <c r="H33" s="25" t="s">
        <v>27</v>
      </c>
      <c r="I33" s="56"/>
    </row>
    <row r="34" spans="1:9" ht="12.75" customHeight="1" x14ac:dyDescent="0.15">
      <c r="A34" s="8"/>
      <c r="B34" s="24"/>
      <c r="C34" s="66"/>
      <c r="D34" s="66"/>
      <c r="E34" s="66"/>
      <c r="F34" s="66"/>
      <c r="G34" s="66"/>
      <c r="H34" s="66"/>
      <c r="I34" s="56"/>
    </row>
    <row r="35" spans="1:9" ht="25.5" customHeight="1" x14ac:dyDescent="0.15">
      <c r="A35" s="8">
        <v>29</v>
      </c>
      <c r="B35" s="29" t="s">
        <v>58</v>
      </c>
      <c r="C35" s="66">
        <v>8604</v>
      </c>
      <c r="D35" s="66">
        <v>20554</v>
      </c>
      <c r="E35" s="66">
        <v>40415</v>
      </c>
      <c r="F35" s="27">
        <v>0</v>
      </c>
      <c r="G35" s="66">
        <v>18390</v>
      </c>
      <c r="H35" s="27">
        <v>0</v>
      </c>
      <c r="I35" s="56"/>
    </row>
    <row r="36" spans="1:9" ht="25.5" customHeight="1" x14ac:dyDescent="0.15">
      <c r="A36" s="8">
        <v>30</v>
      </c>
      <c r="B36" s="24" t="s">
        <v>95</v>
      </c>
      <c r="C36" s="67" t="s">
        <v>27</v>
      </c>
      <c r="D36" s="67" t="s">
        <v>27</v>
      </c>
      <c r="E36" s="67" t="s">
        <v>27</v>
      </c>
      <c r="F36" s="67" t="s">
        <v>27</v>
      </c>
      <c r="G36" s="67" t="s">
        <v>27</v>
      </c>
      <c r="H36" s="67" t="s">
        <v>27</v>
      </c>
      <c r="I36" s="56"/>
    </row>
    <row r="37" spans="1:9" ht="25.5" customHeight="1" x14ac:dyDescent="0.15">
      <c r="A37" s="8">
        <v>31</v>
      </c>
      <c r="B37" s="24" t="s">
        <v>62</v>
      </c>
      <c r="C37" s="66">
        <v>298958</v>
      </c>
      <c r="D37" s="66">
        <v>1808387</v>
      </c>
      <c r="E37" s="66">
        <v>2244308</v>
      </c>
      <c r="F37" s="66">
        <v>2423138</v>
      </c>
      <c r="G37" s="66">
        <v>413897</v>
      </c>
      <c r="H37" s="66">
        <v>953431</v>
      </c>
      <c r="I37" s="68"/>
    </row>
    <row r="38" spans="1:9" ht="25.5" customHeight="1" x14ac:dyDescent="0.15">
      <c r="A38" s="69">
        <v>32</v>
      </c>
      <c r="B38" s="34" t="s">
        <v>96</v>
      </c>
      <c r="C38" s="70">
        <v>24836</v>
      </c>
      <c r="D38" s="71">
        <v>40528</v>
      </c>
      <c r="E38" s="71">
        <v>102751</v>
      </c>
      <c r="F38" s="37">
        <v>0</v>
      </c>
      <c r="G38" s="71">
        <v>57614</v>
      </c>
      <c r="H38" s="37">
        <v>0</v>
      </c>
      <c r="I38" s="72"/>
    </row>
    <row r="39" spans="1:9" ht="6.75" customHeight="1" x14ac:dyDescent="0.15">
      <c r="C39" s="73"/>
      <c r="D39" s="74"/>
      <c r="E39" s="74"/>
      <c r="F39" s="74"/>
      <c r="G39" s="74"/>
      <c r="H39" s="74"/>
      <c r="I39" s="68"/>
    </row>
    <row r="40" spans="1:9" x14ac:dyDescent="0.15">
      <c r="A40" s="42"/>
      <c r="C40" s="67"/>
      <c r="D40" s="25"/>
      <c r="E40" s="25"/>
      <c r="F40" s="25"/>
      <c r="G40" s="25"/>
      <c r="H40" s="25"/>
      <c r="I40" s="68"/>
    </row>
    <row r="41" spans="1:9" x14ac:dyDescent="0.15">
      <c r="A41" s="42"/>
    </row>
    <row r="42" spans="1:9" x14ac:dyDescent="0.15">
      <c r="C42" s="8"/>
    </row>
  </sheetData>
  <mergeCells count="3">
    <mergeCell ref="B2:H2"/>
    <mergeCell ref="A3:B8"/>
    <mergeCell ref="A10:B10"/>
  </mergeCells>
  <phoneticPr fontId="3"/>
  <pageMargins left="0.59055118110236227" right="0.59055118110236227" top="0.51181102362204722" bottom="0.39370078740157483" header="0" footer="0.55118110236220474"/>
  <pageSetup paperSize="9" scale="99" orientation="portrait" r:id="rId1"/>
  <headerFooter scaleWithDoc="0" alignWithMargins="0">
    <oddFooter>&amp;C&amp;"ＭＳ ゴシック,標準"&amp;12-11-</oddFooter>
  </headerFooter>
  <rowBreaks count="1" manualBreakCount="1">
    <brk id="42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46"/>
  <sheetViews>
    <sheetView view="pageBreakPreview" zoomScaleNormal="80" zoomScaleSheetLayoutView="100" zoomScalePageLayoutView="120" workbookViewId="0"/>
  </sheetViews>
  <sheetFormatPr defaultColWidth="10.75" defaultRowHeight="12" x14ac:dyDescent="0.15"/>
  <cols>
    <col min="1" max="1" width="2.875" style="75" customWidth="1"/>
    <col min="2" max="2" width="30.625" style="46" customWidth="1"/>
    <col min="3" max="3" width="15.125" style="46" customWidth="1"/>
    <col min="4" max="5" width="15.875" style="46" customWidth="1"/>
    <col min="6" max="6" width="0.875" style="46" customWidth="1"/>
    <col min="7" max="11" width="14.375" style="46" customWidth="1"/>
    <col min="12" max="16384" width="10.75" style="75"/>
  </cols>
  <sheetData>
    <row r="1" spans="1:11" ht="17.25" customHeight="1" x14ac:dyDescent="0.15">
      <c r="A1" s="4" t="s">
        <v>97</v>
      </c>
      <c r="F1" s="45"/>
    </row>
    <row r="2" spans="1:11" ht="17.25" customHeight="1" x14ac:dyDescent="0.15">
      <c r="A2" s="4" t="s">
        <v>98</v>
      </c>
    </row>
    <row r="3" spans="1:11" s="7" customFormat="1" ht="12.75" customHeight="1" x14ac:dyDescent="0.15">
      <c r="B3" s="52"/>
      <c r="C3" s="52"/>
      <c r="D3" s="52"/>
      <c r="E3" s="76" t="s">
        <v>99</v>
      </c>
      <c r="F3" s="52"/>
      <c r="G3" s="52"/>
      <c r="H3" s="52"/>
      <c r="I3" s="52"/>
      <c r="J3" s="52"/>
      <c r="K3" s="52"/>
    </row>
    <row r="4" spans="1:11" s="7" customFormat="1" ht="17.25" customHeight="1" x14ac:dyDescent="0.15">
      <c r="A4" s="266" t="s">
        <v>100</v>
      </c>
      <c r="B4" s="267"/>
      <c r="C4" s="272" t="s">
        <v>101</v>
      </c>
      <c r="D4" s="273"/>
      <c r="E4" s="77" t="s">
        <v>102</v>
      </c>
      <c r="F4" s="51"/>
      <c r="G4" s="52"/>
      <c r="H4" s="52"/>
      <c r="I4" s="52"/>
      <c r="J4" s="52"/>
      <c r="K4" s="52"/>
    </row>
    <row r="5" spans="1:11" s="7" customFormat="1" ht="17.25" customHeight="1" x14ac:dyDescent="0.15">
      <c r="A5" s="268"/>
      <c r="B5" s="269"/>
      <c r="C5" s="78" t="s">
        <v>103</v>
      </c>
      <c r="D5" s="79" t="s">
        <v>104</v>
      </c>
      <c r="E5" s="80" t="s">
        <v>104</v>
      </c>
      <c r="F5" s="56"/>
      <c r="G5" s="52"/>
      <c r="H5" s="52"/>
      <c r="I5" s="52"/>
      <c r="J5" s="52"/>
      <c r="K5" s="52"/>
    </row>
    <row r="6" spans="1:11" s="7" customFormat="1" ht="15.75" customHeight="1" x14ac:dyDescent="0.15">
      <c r="A6" s="270"/>
      <c r="B6" s="271"/>
      <c r="C6" s="58" t="s">
        <v>105</v>
      </c>
      <c r="D6" s="58" t="s">
        <v>106</v>
      </c>
      <c r="E6" s="58" t="s">
        <v>106</v>
      </c>
      <c r="F6" s="59"/>
      <c r="G6" s="52"/>
      <c r="H6" s="52"/>
      <c r="I6" s="52"/>
      <c r="J6" s="52"/>
      <c r="K6" s="52"/>
    </row>
    <row r="7" spans="1:11" s="7" customFormat="1" ht="11.25" customHeight="1" x14ac:dyDescent="0.15">
      <c r="A7" s="60"/>
      <c r="B7" s="60"/>
      <c r="C7" s="81"/>
      <c r="D7" s="82"/>
      <c r="E7" s="82"/>
      <c r="F7" s="52"/>
      <c r="G7" s="52"/>
      <c r="H7" s="52"/>
      <c r="I7" s="52"/>
      <c r="J7" s="52"/>
      <c r="K7" s="52"/>
    </row>
    <row r="8" spans="1:11" s="7" customFormat="1" ht="25.5" customHeight="1" x14ac:dyDescent="0.15">
      <c r="A8" s="274" t="s">
        <v>107</v>
      </c>
      <c r="B8" s="274"/>
      <c r="C8" s="83">
        <v>29.1</v>
      </c>
      <c r="D8" s="22">
        <v>67943</v>
      </c>
      <c r="E8" s="22">
        <v>2339</v>
      </c>
      <c r="F8" s="52"/>
      <c r="G8" s="52"/>
      <c r="H8" s="52"/>
      <c r="I8" s="52"/>
      <c r="J8" s="52"/>
      <c r="K8" s="84"/>
    </row>
    <row r="9" spans="1:11" s="7" customFormat="1" ht="25.5" customHeight="1" x14ac:dyDescent="0.15">
      <c r="A9" s="85" t="s">
        <v>108</v>
      </c>
      <c r="B9" s="86" t="s">
        <v>109</v>
      </c>
      <c r="C9" s="87">
        <v>36.6</v>
      </c>
      <c r="D9" s="88">
        <v>85493</v>
      </c>
      <c r="E9" s="88">
        <v>2335</v>
      </c>
      <c r="F9" s="52"/>
      <c r="G9" s="52"/>
      <c r="H9" s="52"/>
      <c r="I9" s="52"/>
      <c r="J9" s="52"/>
      <c r="K9" s="84"/>
    </row>
    <row r="10" spans="1:11" s="7" customFormat="1" ht="25.5" customHeight="1" x14ac:dyDescent="0.15">
      <c r="A10" s="89">
        <v>10</v>
      </c>
      <c r="B10" s="86" t="s">
        <v>110</v>
      </c>
      <c r="C10" s="87">
        <v>23.7</v>
      </c>
      <c r="D10" s="88">
        <v>36692</v>
      </c>
      <c r="E10" s="88">
        <v>1550</v>
      </c>
      <c r="F10" s="52"/>
      <c r="G10" s="52"/>
      <c r="H10" s="52"/>
      <c r="I10" s="52"/>
      <c r="J10" s="52"/>
      <c r="K10" s="84"/>
    </row>
    <row r="11" spans="1:11" s="7" customFormat="1" ht="25.5" customHeight="1" x14ac:dyDescent="0.15">
      <c r="A11" s="89">
        <v>11</v>
      </c>
      <c r="B11" s="86" t="s">
        <v>111</v>
      </c>
      <c r="C11" s="87">
        <v>14.1</v>
      </c>
      <c r="D11" s="88">
        <v>13635</v>
      </c>
      <c r="E11" s="88">
        <v>968</v>
      </c>
      <c r="F11" s="52"/>
      <c r="G11" s="52"/>
      <c r="H11" s="52"/>
      <c r="I11" s="52"/>
      <c r="J11" s="52"/>
      <c r="K11" s="84"/>
    </row>
    <row r="12" spans="1:11" s="7" customFormat="1" ht="25.5" customHeight="1" x14ac:dyDescent="0.15">
      <c r="A12" s="89">
        <v>12</v>
      </c>
      <c r="B12" s="86" t="s">
        <v>22</v>
      </c>
      <c r="C12" s="87">
        <v>10.5</v>
      </c>
      <c r="D12" s="88">
        <v>13548</v>
      </c>
      <c r="E12" s="88">
        <v>1290</v>
      </c>
      <c r="F12" s="52"/>
      <c r="G12" s="52"/>
      <c r="H12" s="52"/>
      <c r="I12" s="52"/>
      <c r="J12" s="52"/>
      <c r="K12" s="84"/>
    </row>
    <row r="13" spans="1:11" s="7" customFormat="1" ht="25.5" customHeight="1" x14ac:dyDescent="0.15">
      <c r="A13" s="89">
        <v>13</v>
      </c>
      <c r="B13" s="86" t="s">
        <v>112</v>
      </c>
      <c r="C13" s="87">
        <v>11</v>
      </c>
      <c r="D13" s="88">
        <v>12800</v>
      </c>
      <c r="E13" s="88">
        <v>1164</v>
      </c>
      <c r="F13" s="52"/>
      <c r="G13" s="52"/>
      <c r="H13" s="52"/>
      <c r="I13" s="52"/>
      <c r="J13" s="52"/>
      <c r="K13" s="84"/>
    </row>
    <row r="14" spans="1:11" s="7" customFormat="1" ht="12.75" customHeight="1" x14ac:dyDescent="0.15">
      <c r="A14" s="8"/>
      <c r="B14" s="56"/>
      <c r="C14" s="90"/>
      <c r="D14" s="76"/>
      <c r="E14" s="76"/>
      <c r="F14" s="27"/>
      <c r="G14" s="27"/>
      <c r="H14" s="88"/>
      <c r="I14" s="27"/>
      <c r="J14" s="27"/>
    </row>
    <row r="15" spans="1:11" s="7" customFormat="1" ht="25.5" customHeight="1" x14ac:dyDescent="0.15">
      <c r="A15" s="89">
        <v>14</v>
      </c>
      <c r="B15" s="86" t="s">
        <v>113</v>
      </c>
      <c r="C15" s="87">
        <v>26.5</v>
      </c>
      <c r="D15" s="25" t="s">
        <v>27</v>
      </c>
      <c r="E15" s="25" t="s">
        <v>27</v>
      </c>
      <c r="F15" s="52"/>
      <c r="G15" s="52"/>
      <c r="H15" s="52"/>
      <c r="I15" s="52"/>
      <c r="J15" s="52"/>
      <c r="K15" s="84"/>
    </row>
    <row r="16" spans="1:11" s="7" customFormat="1" ht="25.5" customHeight="1" x14ac:dyDescent="0.15">
      <c r="A16" s="89">
        <v>15</v>
      </c>
      <c r="B16" s="86" t="s">
        <v>29</v>
      </c>
      <c r="C16" s="87">
        <v>14.3</v>
      </c>
      <c r="D16" s="25">
        <v>15215</v>
      </c>
      <c r="E16" s="25">
        <v>1068</v>
      </c>
      <c r="F16" s="52"/>
      <c r="G16" s="52"/>
      <c r="H16" s="52"/>
      <c r="I16" s="52"/>
      <c r="J16" s="52"/>
      <c r="K16" s="84"/>
    </row>
    <row r="17" spans="1:11" s="7" customFormat="1" ht="25.5" customHeight="1" x14ac:dyDescent="0.15">
      <c r="A17" s="89">
        <v>16</v>
      </c>
      <c r="B17" s="86" t="s">
        <v>31</v>
      </c>
      <c r="C17" s="87">
        <v>29.5</v>
      </c>
      <c r="D17" s="88">
        <v>106200</v>
      </c>
      <c r="E17" s="88">
        <v>3600</v>
      </c>
      <c r="F17" s="52"/>
      <c r="G17" s="52"/>
      <c r="H17" s="52"/>
      <c r="I17" s="52"/>
      <c r="J17" s="52"/>
      <c r="K17" s="84"/>
    </row>
    <row r="18" spans="1:11" s="7" customFormat="1" ht="25.5" customHeight="1" x14ac:dyDescent="0.15">
      <c r="A18" s="89">
        <v>17</v>
      </c>
      <c r="B18" s="91" t="s">
        <v>33</v>
      </c>
      <c r="C18" s="92" t="s">
        <v>40</v>
      </c>
      <c r="D18" s="88" t="s">
        <v>40</v>
      </c>
      <c r="E18" s="88" t="s">
        <v>40</v>
      </c>
      <c r="F18" s="52"/>
      <c r="G18" s="52"/>
      <c r="H18" s="52"/>
      <c r="I18" s="52"/>
      <c r="J18" s="52"/>
      <c r="K18" s="84"/>
    </row>
    <row r="19" spans="1:11" s="7" customFormat="1" ht="25.5" customHeight="1" x14ac:dyDescent="0.15">
      <c r="A19" s="89">
        <v>18</v>
      </c>
      <c r="B19" s="93" t="s">
        <v>89</v>
      </c>
      <c r="C19" s="94">
        <v>25</v>
      </c>
      <c r="D19" s="25" t="s">
        <v>27</v>
      </c>
      <c r="E19" s="25" t="s">
        <v>27</v>
      </c>
      <c r="F19" s="52"/>
      <c r="G19" s="52"/>
      <c r="H19" s="52"/>
      <c r="I19" s="52"/>
      <c r="J19" s="52"/>
      <c r="K19" s="84"/>
    </row>
    <row r="20" spans="1:11" s="7" customFormat="1" ht="12.75" customHeight="1" x14ac:dyDescent="0.15">
      <c r="A20" s="8"/>
      <c r="B20" s="56"/>
      <c r="C20" s="87"/>
      <c r="D20" s="25"/>
      <c r="E20" s="25"/>
      <c r="F20" s="27"/>
      <c r="G20" s="27"/>
      <c r="H20" s="88"/>
      <c r="I20" s="27"/>
      <c r="J20" s="27"/>
    </row>
    <row r="21" spans="1:11" s="7" customFormat="1" ht="25.5" customHeight="1" x14ac:dyDescent="0.15">
      <c r="A21" s="89">
        <v>19</v>
      </c>
      <c r="B21" s="86" t="s">
        <v>37</v>
      </c>
      <c r="C21" s="87">
        <v>13</v>
      </c>
      <c r="D21" s="25" t="s">
        <v>27</v>
      </c>
      <c r="E21" s="25" t="s">
        <v>27</v>
      </c>
      <c r="F21" s="52"/>
      <c r="G21" s="52"/>
      <c r="H21" s="52"/>
      <c r="I21" s="52"/>
      <c r="J21" s="52"/>
      <c r="K21" s="84"/>
    </row>
    <row r="22" spans="1:11" s="7" customFormat="1" ht="25.5" customHeight="1" x14ac:dyDescent="0.15">
      <c r="A22" s="89">
        <v>20</v>
      </c>
      <c r="B22" s="86" t="s">
        <v>114</v>
      </c>
      <c r="C22" s="92" t="s">
        <v>40</v>
      </c>
      <c r="D22" s="88" t="s">
        <v>40</v>
      </c>
      <c r="E22" s="88" t="s">
        <v>40</v>
      </c>
      <c r="F22" s="52"/>
      <c r="G22" s="52"/>
      <c r="H22" s="52"/>
      <c r="I22" s="52"/>
      <c r="J22" s="52"/>
      <c r="K22" s="84"/>
    </row>
    <row r="23" spans="1:11" s="7" customFormat="1" ht="25.5" customHeight="1" x14ac:dyDescent="0.15">
      <c r="A23" s="89">
        <v>21</v>
      </c>
      <c r="B23" s="86" t="s">
        <v>42</v>
      </c>
      <c r="C23" s="87">
        <v>12.2</v>
      </c>
      <c r="D23" s="25">
        <v>25248</v>
      </c>
      <c r="E23" s="25">
        <v>2070</v>
      </c>
      <c r="F23" s="52"/>
      <c r="G23" s="52"/>
      <c r="H23" s="52"/>
      <c r="I23" s="52"/>
      <c r="J23" s="52"/>
      <c r="K23" s="84"/>
    </row>
    <row r="24" spans="1:11" s="7" customFormat="1" ht="25.5" customHeight="1" x14ac:dyDescent="0.15">
      <c r="A24" s="89">
        <v>22</v>
      </c>
      <c r="B24" s="91" t="s">
        <v>44</v>
      </c>
      <c r="C24" s="95">
        <v>36.700000000000003</v>
      </c>
      <c r="D24" s="25">
        <v>72929</v>
      </c>
      <c r="E24" s="25">
        <v>1989</v>
      </c>
      <c r="F24" s="52"/>
      <c r="G24" s="52"/>
      <c r="H24" s="52"/>
      <c r="I24" s="52"/>
      <c r="J24" s="52"/>
      <c r="K24" s="84"/>
    </row>
    <row r="25" spans="1:11" s="7" customFormat="1" ht="25.5" customHeight="1" x14ac:dyDescent="0.15">
      <c r="A25" s="89">
        <v>23</v>
      </c>
      <c r="B25" s="91" t="s">
        <v>92</v>
      </c>
      <c r="C25" s="96">
        <v>65</v>
      </c>
      <c r="D25" s="25" t="s">
        <v>27</v>
      </c>
      <c r="E25" s="25" t="s">
        <v>27</v>
      </c>
      <c r="F25" s="52"/>
      <c r="G25" s="52"/>
      <c r="H25" s="52"/>
      <c r="I25" s="52"/>
      <c r="J25" s="52"/>
      <c r="K25" s="84"/>
    </row>
    <row r="26" spans="1:11" s="7" customFormat="1" ht="12.75" customHeight="1" x14ac:dyDescent="0.15">
      <c r="A26" s="8"/>
      <c r="B26" s="56"/>
      <c r="C26" s="94"/>
      <c r="D26" s="88"/>
      <c r="E26" s="88"/>
      <c r="F26" s="27"/>
      <c r="G26" s="27"/>
      <c r="H26" s="88"/>
      <c r="I26" s="27"/>
      <c r="J26" s="27"/>
    </row>
    <row r="27" spans="1:11" s="7" customFormat="1" ht="25.5" customHeight="1" x14ac:dyDescent="0.15">
      <c r="A27" s="89">
        <v>24</v>
      </c>
      <c r="B27" s="86" t="s">
        <v>115</v>
      </c>
      <c r="C27" s="94">
        <v>11.6</v>
      </c>
      <c r="D27" s="88">
        <v>25686</v>
      </c>
      <c r="E27" s="88">
        <v>2216</v>
      </c>
      <c r="F27" s="52"/>
      <c r="G27" s="52"/>
      <c r="H27" s="52"/>
      <c r="I27" s="52"/>
      <c r="J27" s="52"/>
      <c r="K27" s="84"/>
    </row>
    <row r="28" spans="1:11" s="7" customFormat="1" ht="25.5" customHeight="1" x14ac:dyDescent="0.15">
      <c r="A28" s="89">
        <v>25</v>
      </c>
      <c r="B28" s="86" t="s">
        <v>50</v>
      </c>
      <c r="C28" s="94">
        <v>9.4</v>
      </c>
      <c r="D28" s="25">
        <v>12504</v>
      </c>
      <c r="E28" s="25">
        <v>1326</v>
      </c>
      <c r="F28" s="52"/>
      <c r="G28" s="52"/>
      <c r="H28" s="52"/>
      <c r="I28" s="52"/>
      <c r="J28" s="52"/>
      <c r="K28" s="84"/>
    </row>
    <row r="29" spans="1:11" s="7" customFormat="1" ht="25.5" customHeight="1" x14ac:dyDescent="0.15">
      <c r="A29" s="89">
        <v>26</v>
      </c>
      <c r="B29" s="86" t="s">
        <v>93</v>
      </c>
      <c r="C29" s="90">
        <v>29.8</v>
      </c>
      <c r="D29" s="25">
        <v>99274</v>
      </c>
      <c r="E29" s="88">
        <v>3328</v>
      </c>
      <c r="F29" s="52"/>
      <c r="G29" s="52"/>
      <c r="H29" s="52"/>
      <c r="I29" s="52"/>
      <c r="J29" s="52"/>
      <c r="K29" s="84"/>
    </row>
    <row r="30" spans="1:11" s="7" customFormat="1" ht="25.5" customHeight="1" x14ac:dyDescent="0.15">
      <c r="A30" s="89">
        <v>27</v>
      </c>
      <c r="B30" s="86" t="s">
        <v>54</v>
      </c>
      <c r="C30" s="87">
        <v>12</v>
      </c>
      <c r="D30" s="88">
        <v>43529</v>
      </c>
      <c r="E30" s="88">
        <v>3627</v>
      </c>
      <c r="F30" s="52"/>
      <c r="G30" s="52"/>
      <c r="H30" s="52"/>
      <c r="I30" s="52"/>
      <c r="J30" s="52"/>
      <c r="K30" s="84"/>
    </row>
    <row r="31" spans="1:11" s="7" customFormat="1" ht="25.5" customHeight="1" x14ac:dyDescent="0.15">
      <c r="A31" s="89">
        <v>28</v>
      </c>
      <c r="B31" s="86" t="s">
        <v>56</v>
      </c>
      <c r="C31" s="94">
        <v>148.69999999999999</v>
      </c>
      <c r="D31" s="88">
        <v>380062</v>
      </c>
      <c r="E31" s="88">
        <v>2556</v>
      </c>
      <c r="F31" s="52"/>
      <c r="G31" s="52"/>
      <c r="H31" s="52"/>
      <c r="I31" s="52"/>
      <c r="J31" s="52"/>
      <c r="K31" s="84"/>
    </row>
    <row r="32" spans="1:11" s="7" customFormat="1" ht="12.75" customHeight="1" x14ac:dyDescent="0.15">
      <c r="A32" s="8"/>
      <c r="B32" s="56"/>
      <c r="C32" s="94"/>
      <c r="D32" s="27"/>
      <c r="E32" s="27"/>
      <c r="F32" s="27"/>
      <c r="G32" s="27"/>
      <c r="H32" s="88"/>
      <c r="I32" s="27"/>
      <c r="J32" s="27"/>
    </row>
    <row r="33" spans="1:11" s="7" customFormat="1" ht="25.5" customHeight="1" x14ac:dyDescent="0.15">
      <c r="A33" s="89">
        <v>29</v>
      </c>
      <c r="B33" s="86" t="s">
        <v>58</v>
      </c>
      <c r="C33" s="94">
        <v>7.7</v>
      </c>
      <c r="D33" s="27">
        <v>13472</v>
      </c>
      <c r="E33" s="27">
        <v>1757</v>
      </c>
      <c r="F33" s="52"/>
      <c r="G33" s="52"/>
      <c r="H33" s="52"/>
      <c r="I33" s="52"/>
      <c r="J33" s="52"/>
      <c r="K33" s="84"/>
    </row>
    <row r="34" spans="1:11" s="7" customFormat="1" ht="25.5" customHeight="1" x14ac:dyDescent="0.15">
      <c r="A34" s="89">
        <v>30</v>
      </c>
      <c r="B34" s="86" t="s">
        <v>60</v>
      </c>
      <c r="C34" s="94">
        <v>43.5</v>
      </c>
      <c r="D34" s="25" t="s">
        <v>27</v>
      </c>
      <c r="E34" s="25" t="s">
        <v>27</v>
      </c>
      <c r="F34" s="52"/>
      <c r="G34" s="52"/>
      <c r="H34" s="52"/>
      <c r="I34" s="52"/>
      <c r="J34" s="52"/>
      <c r="K34" s="84"/>
    </row>
    <row r="35" spans="1:11" s="7" customFormat="1" ht="25.5" customHeight="1" x14ac:dyDescent="0.15">
      <c r="A35" s="89">
        <v>31</v>
      </c>
      <c r="B35" s="86" t="s">
        <v>62</v>
      </c>
      <c r="C35" s="87">
        <v>39.700000000000003</v>
      </c>
      <c r="D35" s="88">
        <v>118121</v>
      </c>
      <c r="E35" s="88">
        <v>2977</v>
      </c>
      <c r="F35" s="52"/>
      <c r="G35" s="52"/>
      <c r="H35" s="52"/>
      <c r="I35" s="52"/>
      <c r="J35" s="52"/>
      <c r="K35" s="84"/>
    </row>
    <row r="36" spans="1:11" s="7" customFormat="1" ht="25.5" customHeight="1" x14ac:dyDescent="0.15">
      <c r="A36" s="97">
        <v>32</v>
      </c>
      <c r="B36" s="98" t="s">
        <v>116</v>
      </c>
      <c r="C36" s="99">
        <v>10.8</v>
      </c>
      <c r="D36" s="37">
        <v>12844</v>
      </c>
      <c r="E36" s="37">
        <v>1195</v>
      </c>
      <c r="F36" s="100"/>
      <c r="G36" s="52"/>
      <c r="H36" s="52"/>
      <c r="I36" s="52"/>
      <c r="J36" s="52"/>
      <c r="K36" s="84"/>
    </row>
    <row r="37" spans="1:11" ht="6.75" customHeight="1" x14ac:dyDescent="0.15">
      <c r="K37" s="101"/>
    </row>
    <row r="38" spans="1:11" ht="11.25" customHeight="1" x14ac:dyDescent="0.15">
      <c r="A38" s="42"/>
    </row>
    <row r="39" spans="1:11" x14ac:dyDescent="0.15">
      <c r="A39" s="42"/>
      <c r="B39" s="75"/>
    </row>
    <row r="46" spans="1:11" x14ac:dyDescent="0.15">
      <c r="D46" s="75"/>
    </row>
  </sheetData>
  <mergeCells count="3">
    <mergeCell ref="A4:B6"/>
    <mergeCell ref="C4:D4"/>
    <mergeCell ref="A8:B8"/>
  </mergeCells>
  <phoneticPr fontId="3"/>
  <pageMargins left="0.59055118110236227" right="0.59055118110236227" top="0.51181102362204722" bottom="0.39370078740157483" header="0" footer="0.55118110236220474"/>
  <pageSetup paperSize="9" orientation="portrait" cellComments="asDisplayed" r:id="rId1"/>
  <headerFooter scaleWithDoc="0" alignWithMargins="0">
    <oddFooter>&amp;C&amp;"ＭＳ ゴシック,標準"&amp;12-12-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O71"/>
  <sheetViews>
    <sheetView view="pageBreakPreview" zoomScaleNormal="110" zoomScaleSheetLayoutView="100" zoomScalePageLayoutView="120" workbookViewId="0"/>
  </sheetViews>
  <sheetFormatPr defaultRowHeight="11.25" x14ac:dyDescent="0.15"/>
  <cols>
    <col min="1" max="1" width="6.625" style="105" customWidth="1"/>
    <col min="2" max="2" width="32.125" style="102" customWidth="1"/>
    <col min="3" max="3" width="9" style="102" customWidth="1"/>
    <col min="4" max="4" width="9.5" style="102" customWidth="1"/>
    <col min="5" max="5" width="15" style="102" customWidth="1"/>
    <col min="6" max="6" width="9" style="102" customWidth="1"/>
    <col min="7" max="7" width="9.5" style="102" customWidth="1"/>
    <col min="8" max="8" width="15" style="102" customWidth="1"/>
    <col min="9" max="10" width="9.25" style="102" bestFit="1" customWidth="1"/>
    <col min="11" max="11" width="15" style="102" customWidth="1"/>
    <col min="12" max="13" width="9.25" style="102" bestFit="1" customWidth="1"/>
    <col min="14" max="14" width="15" style="102" customWidth="1"/>
    <col min="15" max="16384" width="9" style="102"/>
  </cols>
  <sheetData>
    <row r="1" spans="1:15" ht="17.25" customHeight="1" x14ac:dyDescent="0.15">
      <c r="A1" s="4" t="s">
        <v>117</v>
      </c>
      <c r="F1" s="7"/>
      <c r="H1" s="4"/>
      <c r="I1" s="103"/>
      <c r="J1" s="103"/>
      <c r="K1" s="103"/>
      <c r="L1" s="103"/>
      <c r="M1" s="103"/>
      <c r="N1" s="103"/>
      <c r="O1" s="104"/>
    </row>
    <row r="2" spans="1:15" ht="12.75" customHeight="1" x14ac:dyDescent="0.15">
      <c r="F2" s="106"/>
      <c r="H2" s="107"/>
      <c r="I2" s="106"/>
      <c r="J2" s="106"/>
      <c r="K2" s="106"/>
      <c r="L2" s="106"/>
      <c r="M2" s="106"/>
      <c r="N2" s="106"/>
      <c r="O2" s="108" t="s">
        <v>118</v>
      </c>
    </row>
    <row r="3" spans="1:15" s="106" customFormat="1" ht="12.75" customHeight="1" x14ac:dyDescent="0.15">
      <c r="A3" s="266" t="s">
        <v>100</v>
      </c>
      <c r="B3" s="267"/>
      <c r="C3" s="109" t="s">
        <v>119</v>
      </c>
      <c r="D3" s="110"/>
      <c r="E3" s="110"/>
      <c r="F3" s="109" t="s">
        <v>120</v>
      </c>
      <c r="G3" s="111"/>
      <c r="H3" s="112" t="s">
        <v>121</v>
      </c>
      <c r="I3" s="109" t="s">
        <v>122</v>
      </c>
      <c r="J3" s="110"/>
      <c r="K3" s="110"/>
      <c r="L3" s="109" t="s">
        <v>123</v>
      </c>
      <c r="M3" s="110"/>
      <c r="N3" s="110"/>
      <c r="O3" s="279" t="s">
        <v>124</v>
      </c>
    </row>
    <row r="4" spans="1:15" s="106" customFormat="1" ht="12.75" customHeight="1" x14ac:dyDescent="0.15">
      <c r="A4" s="268"/>
      <c r="B4" s="269"/>
      <c r="C4" s="113" t="s">
        <v>9</v>
      </c>
      <c r="D4" s="113" t="s">
        <v>125</v>
      </c>
      <c r="E4" s="113" t="s">
        <v>126</v>
      </c>
      <c r="F4" s="113" t="s">
        <v>9</v>
      </c>
      <c r="G4" s="113" t="s">
        <v>125</v>
      </c>
      <c r="H4" s="113" t="s">
        <v>126</v>
      </c>
      <c r="I4" s="113" t="s">
        <v>9</v>
      </c>
      <c r="J4" s="113" t="s">
        <v>125</v>
      </c>
      <c r="K4" s="113" t="s">
        <v>126</v>
      </c>
      <c r="L4" s="113" t="s">
        <v>9</v>
      </c>
      <c r="M4" s="113" t="s">
        <v>125</v>
      </c>
      <c r="N4" s="113" t="s">
        <v>126</v>
      </c>
      <c r="O4" s="280"/>
    </row>
    <row r="5" spans="1:15" s="106" customFormat="1" ht="12.75" customHeight="1" x14ac:dyDescent="0.15">
      <c r="A5" s="277"/>
      <c r="B5" s="278"/>
      <c r="C5" s="114"/>
      <c r="D5" s="115" t="s">
        <v>127</v>
      </c>
      <c r="E5" s="115" t="s">
        <v>128</v>
      </c>
      <c r="F5" s="114"/>
      <c r="G5" s="115" t="s">
        <v>127</v>
      </c>
      <c r="H5" s="115" t="s">
        <v>128</v>
      </c>
      <c r="I5" s="114"/>
      <c r="J5" s="115" t="s">
        <v>127</v>
      </c>
      <c r="K5" s="115" t="s">
        <v>128</v>
      </c>
      <c r="L5" s="114"/>
      <c r="M5" s="115" t="s">
        <v>127</v>
      </c>
      <c r="N5" s="115" t="s">
        <v>128</v>
      </c>
      <c r="O5" s="280"/>
    </row>
    <row r="6" spans="1:15" s="106" customFormat="1" ht="25.5" customHeight="1" x14ac:dyDescent="0.15">
      <c r="A6" s="275" t="s">
        <v>107</v>
      </c>
      <c r="B6" s="276"/>
      <c r="C6" s="116">
        <v>270</v>
      </c>
      <c r="D6" s="116">
        <v>7844</v>
      </c>
      <c r="E6" s="116">
        <v>18344663</v>
      </c>
      <c r="F6" s="116">
        <v>91</v>
      </c>
      <c r="G6" s="116">
        <v>562</v>
      </c>
      <c r="H6" s="116">
        <v>662243</v>
      </c>
      <c r="I6" s="116">
        <v>71</v>
      </c>
      <c r="J6" s="116">
        <v>1001</v>
      </c>
      <c r="K6" s="116">
        <v>1484780</v>
      </c>
      <c r="L6" s="116">
        <v>47</v>
      </c>
      <c r="M6" s="116">
        <v>1143</v>
      </c>
      <c r="N6" s="117">
        <v>2911141</v>
      </c>
      <c r="O6" s="118" t="s">
        <v>129</v>
      </c>
    </row>
    <row r="7" spans="1:15" s="106" customFormat="1" ht="12" customHeight="1" x14ac:dyDescent="0.15">
      <c r="A7" s="85" t="s">
        <v>130</v>
      </c>
      <c r="B7" s="119" t="s">
        <v>131</v>
      </c>
      <c r="C7" s="108">
        <v>125</v>
      </c>
      <c r="D7" s="108">
        <v>4576</v>
      </c>
      <c r="E7" s="108">
        <v>10686584</v>
      </c>
      <c r="F7" s="108">
        <v>23</v>
      </c>
      <c r="G7" s="108">
        <v>145</v>
      </c>
      <c r="H7" s="108">
        <v>146432</v>
      </c>
      <c r="I7" s="108">
        <v>32</v>
      </c>
      <c r="J7" s="108">
        <v>463</v>
      </c>
      <c r="K7" s="108">
        <v>578790</v>
      </c>
      <c r="L7" s="108">
        <v>29</v>
      </c>
      <c r="M7" s="108">
        <v>703</v>
      </c>
      <c r="N7" s="120">
        <v>1914905</v>
      </c>
      <c r="O7" s="121" t="s">
        <v>132</v>
      </c>
    </row>
    <row r="8" spans="1:15" s="106" customFormat="1" ht="12" customHeight="1" x14ac:dyDescent="0.15">
      <c r="A8" s="89">
        <v>10</v>
      </c>
      <c r="B8" s="119" t="s">
        <v>133</v>
      </c>
      <c r="C8" s="108">
        <v>6</v>
      </c>
      <c r="D8" s="108">
        <v>142</v>
      </c>
      <c r="E8" s="108">
        <v>220151</v>
      </c>
      <c r="F8" s="108">
        <v>4</v>
      </c>
      <c r="G8" s="108">
        <v>22</v>
      </c>
      <c r="H8" s="108" t="s">
        <v>27</v>
      </c>
      <c r="I8" s="108">
        <v>0</v>
      </c>
      <c r="J8" s="108">
        <v>0</v>
      </c>
      <c r="K8" s="108">
        <v>0</v>
      </c>
      <c r="L8" s="108">
        <v>0</v>
      </c>
      <c r="M8" s="108">
        <v>0</v>
      </c>
      <c r="N8" s="120">
        <v>0</v>
      </c>
      <c r="O8" s="121">
        <v>10</v>
      </c>
    </row>
    <row r="9" spans="1:15" s="106" customFormat="1" ht="12" customHeight="1" x14ac:dyDescent="0.15">
      <c r="A9" s="89">
        <v>11</v>
      </c>
      <c r="B9" s="119" t="s">
        <v>134</v>
      </c>
      <c r="C9" s="108">
        <v>11</v>
      </c>
      <c r="D9" s="108">
        <v>155</v>
      </c>
      <c r="E9" s="108">
        <v>149985</v>
      </c>
      <c r="F9" s="108">
        <v>5</v>
      </c>
      <c r="G9" s="108">
        <v>35</v>
      </c>
      <c r="H9" s="108">
        <v>28805</v>
      </c>
      <c r="I9" s="108">
        <v>5</v>
      </c>
      <c r="J9" s="108">
        <v>61</v>
      </c>
      <c r="K9" s="108" t="s">
        <v>27</v>
      </c>
      <c r="L9" s="108">
        <v>0</v>
      </c>
      <c r="M9" s="108">
        <v>0</v>
      </c>
      <c r="N9" s="120">
        <v>0</v>
      </c>
      <c r="O9" s="121">
        <v>11</v>
      </c>
    </row>
    <row r="10" spans="1:15" s="106" customFormat="1" ht="12" customHeight="1" x14ac:dyDescent="0.15">
      <c r="A10" s="89">
        <v>12</v>
      </c>
      <c r="B10" s="119" t="s">
        <v>22</v>
      </c>
      <c r="C10" s="108">
        <v>6</v>
      </c>
      <c r="D10" s="108">
        <v>63</v>
      </c>
      <c r="E10" s="108">
        <v>81285</v>
      </c>
      <c r="F10" s="108">
        <v>5</v>
      </c>
      <c r="G10" s="108">
        <v>28</v>
      </c>
      <c r="H10" s="108" t="s">
        <v>27</v>
      </c>
      <c r="I10" s="108">
        <v>0</v>
      </c>
      <c r="J10" s="108">
        <v>0</v>
      </c>
      <c r="K10" s="108">
        <v>0</v>
      </c>
      <c r="L10" s="108">
        <v>0</v>
      </c>
      <c r="M10" s="108">
        <v>0</v>
      </c>
      <c r="N10" s="120">
        <v>0</v>
      </c>
      <c r="O10" s="121">
        <v>12</v>
      </c>
    </row>
    <row r="11" spans="1:15" s="106" customFormat="1" ht="12" customHeight="1" x14ac:dyDescent="0.15">
      <c r="A11" s="89">
        <v>13</v>
      </c>
      <c r="B11" s="119" t="s">
        <v>135</v>
      </c>
      <c r="C11" s="108">
        <v>9</v>
      </c>
      <c r="D11" s="108">
        <v>99</v>
      </c>
      <c r="E11" s="108">
        <v>115199</v>
      </c>
      <c r="F11" s="108">
        <v>5</v>
      </c>
      <c r="G11" s="108">
        <v>34</v>
      </c>
      <c r="H11" s="108">
        <v>33329</v>
      </c>
      <c r="I11" s="108">
        <v>3</v>
      </c>
      <c r="J11" s="108">
        <v>36</v>
      </c>
      <c r="K11" s="108" t="s">
        <v>27</v>
      </c>
      <c r="L11" s="108">
        <v>1</v>
      </c>
      <c r="M11" s="108">
        <v>29</v>
      </c>
      <c r="N11" s="108" t="s">
        <v>27</v>
      </c>
      <c r="O11" s="121">
        <v>13</v>
      </c>
    </row>
    <row r="12" spans="1:15" s="106" customFormat="1" ht="8.25" customHeight="1" x14ac:dyDescent="0.15">
      <c r="A12" s="89"/>
      <c r="B12" s="119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20"/>
      <c r="O12" s="121"/>
    </row>
    <row r="13" spans="1:15" s="106" customFormat="1" ht="12" customHeight="1" x14ac:dyDescent="0.15">
      <c r="A13" s="89">
        <v>14</v>
      </c>
      <c r="B13" s="119" t="s">
        <v>113</v>
      </c>
      <c r="C13" s="108">
        <v>2</v>
      </c>
      <c r="D13" s="108">
        <v>53</v>
      </c>
      <c r="E13" s="108" t="s">
        <v>27</v>
      </c>
      <c r="F13" s="108">
        <v>0</v>
      </c>
      <c r="G13" s="108">
        <v>0</v>
      </c>
      <c r="H13" s="108">
        <v>0</v>
      </c>
      <c r="I13" s="108">
        <v>0</v>
      </c>
      <c r="J13" s="108">
        <v>0</v>
      </c>
      <c r="K13" s="108">
        <v>0</v>
      </c>
      <c r="L13" s="108">
        <v>1</v>
      </c>
      <c r="M13" s="108">
        <v>22</v>
      </c>
      <c r="N13" s="108" t="s">
        <v>27</v>
      </c>
      <c r="O13" s="121">
        <v>14</v>
      </c>
    </row>
    <row r="14" spans="1:15" s="106" customFormat="1" ht="12" customHeight="1" x14ac:dyDescent="0.15">
      <c r="A14" s="89">
        <v>15</v>
      </c>
      <c r="B14" s="119" t="s">
        <v>29</v>
      </c>
      <c r="C14" s="108">
        <v>16</v>
      </c>
      <c r="D14" s="108">
        <v>228</v>
      </c>
      <c r="E14" s="108">
        <v>243439</v>
      </c>
      <c r="F14" s="108">
        <v>9</v>
      </c>
      <c r="G14" s="108">
        <v>54</v>
      </c>
      <c r="H14" s="108">
        <v>49431</v>
      </c>
      <c r="I14" s="108">
        <v>1</v>
      </c>
      <c r="J14" s="108">
        <v>12</v>
      </c>
      <c r="K14" s="108" t="s">
        <v>27</v>
      </c>
      <c r="L14" s="108">
        <v>5</v>
      </c>
      <c r="M14" s="108">
        <v>115</v>
      </c>
      <c r="N14" s="108" t="s">
        <v>27</v>
      </c>
      <c r="O14" s="121">
        <v>15</v>
      </c>
    </row>
    <row r="15" spans="1:15" s="106" customFormat="1" ht="12" customHeight="1" x14ac:dyDescent="0.15">
      <c r="A15" s="89">
        <v>16</v>
      </c>
      <c r="B15" s="119" t="s">
        <v>31</v>
      </c>
      <c r="C15" s="108">
        <v>4</v>
      </c>
      <c r="D15" s="108">
        <v>118</v>
      </c>
      <c r="E15" s="108">
        <v>424801</v>
      </c>
      <c r="F15" s="108">
        <v>0</v>
      </c>
      <c r="G15" s="108">
        <v>0</v>
      </c>
      <c r="H15" s="108">
        <v>0</v>
      </c>
      <c r="I15" s="108">
        <v>1</v>
      </c>
      <c r="J15" s="108">
        <v>15</v>
      </c>
      <c r="K15" s="108" t="s">
        <v>27</v>
      </c>
      <c r="L15" s="108">
        <v>2</v>
      </c>
      <c r="M15" s="108">
        <v>53</v>
      </c>
      <c r="N15" s="108" t="s">
        <v>27</v>
      </c>
      <c r="O15" s="121">
        <v>16</v>
      </c>
    </row>
    <row r="16" spans="1:15" s="106" customFormat="1" ht="12" customHeight="1" x14ac:dyDescent="0.15">
      <c r="A16" s="89">
        <v>17</v>
      </c>
      <c r="B16" s="119" t="s">
        <v>33</v>
      </c>
      <c r="C16" s="108">
        <v>0</v>
      </c>
      <c r="D16" s="108">
        <v>0</v>
      </c>
      <c r="E16" s="108">
        <v>0</v>
      </c>
      <c r="F16" s="108">
        <v>0</v>
      </c>
      <c r="G16" s="108">
        <v>0</v>
      </c>
      <c r="H16" s="108">
        <v>0</v>
      </c>
      <c r="I16" s="108">
        <v>0</v>
      </c>
      <c r="J16" s="108">
        <v>0</v>
      </c>
      <c r="K16" s="108">
        <v>0</v>
      </c>
      <c r="L16" s="108">
        <v>0</v>
      </c>
      <c r="M16" s="108">
        <v>0</v>
      </c>
      <c r="N16" s="120">
        <v>0</v>
      </c>
      <c r="O16" s="121">
        <v>17</v>
      </c>
    </row>
    <row r="17" spans="1:15" s="106" customFormat="1" ht="12" customHeight="1" x14ac:dyDescent="0.15">
      <c r="A17" s="89">
        <v>18</v>
      </c>
      <c r="B17" s="119" t="s">
        <v>35</v>
      </c>
      <c r="C17" s="108">
        <v>2</v>
      </c>
      <c r="D17" s="108">
        <v>50</v>
      </c>
      <c r="E17" s="108" t="s">
        <v>27</v>
      </c>
      <c r="F17" s="108">
        <v>0</v>
      </c>
      <c r="G17" s="108">
        <v>0</v>
      </c>
      <c r="H17" s="108">
        <v>0</v>
      </c>
      <c r="I17" s="108">
        <v>0</v>
      </c>
      <c r="J17" s="108">
        <v>0</v>
      </c>
      <c r="K17" s="108">
        <v>0</v>
      </c>
      <c r="L17" s="108">
        <v>2</v>
      </c>
      <c r="M17" s="108">
        <v>50</v>
      </c>
      <c r="N17" s="120" t="s">
        <v>27</v>
      </c>
      <c r="O17" s="121">
        <v>18</v>
      </c>
    </row>
    <row r="18" spans="1:15" s="106" customFormat="1" ht="8.25" customHeight="1" x14ac:dyDescent="0.15">
      <c r="A18" s="89"/>
      <c r="B18" s="119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20"/>
      <c r="O18" s="121"/>
    </row>
    <row r="19" spans="1:15" s="106" customFormat="1" ht="12" customHeight="1" x14ac:dyDescent="0.15">
      <c r="A19" s="89">
        <v>19</v>
      </c>
      <c r="B19" s="119" t="s">
        <v>37</v>
      </c>
      <c r="C19" s="108">
        <v>1</v>
      </c>
      <c r="D19" s="108">
        <v>13</v>
      </c>
      <c r="E19" s="108" t="s">
        <v>27</v>
      </c>
      <c r="F19" s="108">
        <v>0</v>
      </c>
      <c r="G19" s="108">
        <v>0</v>
      </c>
      <c r="H19" s="108">
        <v>0</v>
      </c>
      <c r="I19" s="108">
        <v>1</v>
      </c>
      <c r="J19" s="108">
        <v>13</v>
      </c>
      <c r="K19" s="108" t="s">
        <v>27</v>
      </c>
      <c r="L19" s="108">
        <v>0</v>
      </c>
      <c r="M19" s="108">
        <v>0</v>
      </c>
      <c r="N19" s="120">
        <v>0</v>
      </c>
      <c r="O19" s="121">
        <v>19</v>
      </c>
    </row>
    <row r="20" spans="1:15" s="106" customFormat="1" ht="12" customHeight="1" x14ac:dyDescent="0.15">
      <c r="A20" s="89">
        <v>20</v>
      </c>
      <c r="B20" s="119" t="s">
        <v>114</v>
      </c>
      <c r="C20" s="108">
        <v>0</v>
      </c>
      <c r="D20" s="108">
        <v>0</v>
      </c>
      <c r="E20" s="108">
        <v>0</v>
      </c>
      <c r="F20" s="108">
        <v>0</v>
      </c>
      <c r="G20" s="108">
        <v>0</v>
      </c>
      <c r="H20" s="108">
        <v>0</v>
      </c>
      <c r="I20" s="108">
        <v>0</v>
      </c>
      <c r="J20" s="108">
        <v>0</v>
      </c>
      <c r="K20" s="108">
        <v>0</v>
      </c>
      <c r="L20" s="108">
        <v>0</v>
      </c>
      <c r="M20" s="108">
        <v>0</v>
      </c>
      <c r="N20" s="120">
        <v>0</v>
      </c>
      <c r="O20" s="121">
        <v>20</v>
      </c>
    </row>
    <row r="21" spans="1:15" s="106" customFormat="1" ht="12" customHeight="1" x14ac:dyDescent="0.15">
      <c r="A21" s="89">
        <v>21</v>
      </c>
      <c r="B21" s="119" t="s">
        <v>42</v>
      </c>
      <c r="C21" s="108">
        <v>5</v>
      </c>
      <c r="D21" s="108">
        <v>61</v>
      </c>
      <c r="E21" s="108">
        <v>126240</v>
      </c>
      <c r="F21" s="108">
        <v>4</v>
      </c>
      <c r="G21" s="108">
        <v>22</v>
      </c>
      <c r="H21" s="108" t="s">
        <v>27</v>
      </c>
      <c r="I21" s="108">
        <v>0</v>
      </c>
      <c r="J21" s="108">
        <v>0</v>
      </c>
      <c r="K21" s="108">
        <v>0</v>
      </c>
      <c r="L21" s="108">
        <v>0</v>
      </c>
      <c r="M21" s="108">
        <v>0</v>
      </c>
      <c r="N21" s="108">
        <v>0</v>
      </c>
      <c r="O21" s="121">
        <v>21</v>
      </c>
    </row>
    <row r="22" spans="1:15" s="106" customFormat="1" ht="12" customHeight="1" x14ac:dyDescent="0.15">
      <c r="A22" s="89">
        <v>22</v>
      </c>
      <c r="B22" s="119" t="s">
        <v>44</v>
      </c>
      <c r="C22" s="108">
        <v>3</v>
      </c>
      <c r="D22" s="108">
        <v>110</v>
      </c>
      <c r="E22" s="108">
        <v>218788</v>
      </c>
      <c r="F22" s="108">
        <v>0</v>
      </c>
      <c r="G22" s="108">
        <v>0</v>
      </c>
      <c r="H22" s="108">
        <v>0</v>
      </c>
      <c r="I22" s="108">
        <v>2</v>
      </c>
      <c r="J22" s="108">
        <v>31</v>
      </c>
      <c r="K22" s="108" t="s">
        <v>27</v>
      </c>
      <c r="L22" s="108">
        <v>0</v>
      </c>
      <c r="M22" s="108">
        <v>0</v>
      </c>
      <c r="N22" s="120">
        <v>0</v>
      </c>
      <c r="O22" s="121">
        <v>22</v>
      </c>
    </row>
    <row r="23" spans="1:15" s="106" customFormat="1" ht="12" customHeight="1" x14ac:dyDescent="0.15">
      <c r="A23" s="89">
        <v>23</v>
      </c>
      <c r="B23" s="119" t="s">
        <v>92</v>
      </c>
      <c r="C23" s="108">
        <v>1</v>
      </c>
      <c r="D23" s="108">
        <v>65</v>
      </c>
      <c r="E23" s="108" t="s">
        <v>27</v>
      </c>
      <c r="F23" s="108">
        <v>0</v>
      </c>
      <c r="G23" s="108">
        <v>0</v>
      </c>
      <c r="H23" s="108">
        <v>0</v>
      </c>
      <c r="I23" s="108">
        <v>0</v>
      </c>
      <c r="J23" s="108">
        <v>0</v>
      </c>
      <c r="K23" s="108">
        <v>0</v>
      </c>
      <c r="L23" s="108">
        <v>0</v>
      </c>
      <c r="M23" s="108">
        <v>0</v>
      </c>
      <c r="N23" s="120">
        <v>0</v>
      </c>
      <c r="O23" s="121">
        <v>23</v>
      </c>
    </row>
    <row r="24" spans="1:15" s="106" customFormat="1" ht="8.25" customHeight="1" x14ac:dyDescent="0.15">
      <c r="A24" s="89"/>
      <c r="B24" s="119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20"/>
      <c r="O24" s="121"/>
    </row>
    <row r="25" spans="1:15" s="106" customFormat="1" ht="12" customHeight="1" x14ac:dyDescent="0.15">
      <c r="A25" s="89">
        <v>24</v>
      </c>
      <c r="B25" s="119" t="s">
        <v>136</v>
      </c>
      <c r="C25" s="108">
        <v>22</v>
      </c>
      <c r="D25" s="108">
        <v>255</v>
      </c>
      <c r="E25" s="108">
        <v>565101</v>
      </c>
      <c r="F25" s="108">
        <v>14</v>
      </c>
      <c r="G25" s="108">
        <v>78</v>
      </c>
      <c r="H25" s="108">
        <v>108787</v>
      </c>
      <c r="I25" s="108">
        <v>3</v>
      </c>
      <c r="J25" s="108">
        <v>51</v>
      </c>
      <c r="K25" s="108" t="s">
        <v>27</v>
      </c>
      <c r="L25" s="108">
        <v>4</v>
      </c>
      <c r="M25" s="108">
        <v>89</v>
      </c>
      <c r="N25" s="108">
        <v>248508</v>
      </c>
      <c r="O25" s="121">
        <v>24</v>
      </c>
    </row>
    <row r="26" spans="1:15" s="106" customFormat="1" ht="12" customHeight="1" x14ac:dyDescent="0.15">
      <c r="A26" s="89">
        <v>25</v>
      </c>
      <c r="B26" s="119" t="s">
        <v>50</v>
      </c>
      <c r="C26" s="108">
        <v>7</v>
      </c>
      <c r="D26" s="108">
        <v>66</v>
      </c>
      <c r="E26" s="108">
        <v>87530</v>
      </c>
      <c r="F26" s="108">
        <v>4</v>
      </c>
      <c r="G26" s="108">
        <v>29</v>
      </c>
      <c r="H26" s="108">
        <v>43542</v>
      </c>
      <c r="I26" s="108">
        <v>3</v>
      </c>
      <c r="J26" s="108">
        <v>37</v>
      </c>
      <c r="K26" s="108">
        <v>43988</v>
      </c>
      <c r="L26" s="108">
        <v>0</v>
      </c>
      <c r="M26" s="108">
        <v>0</v>
      </c>
      <c r="N26" s="120">
        <v>0</v>
      </c>
      <c r="O26" s="121">
        <v>25</v>
      </c>
    </row>
    <row r="27" spans="1:15" s="106" customFormat="1" ht="12" customHeight="1" x14ac:dyDescent="0.15">
      <c r="A27" s="89">
        <v>26</v>
      </c>
      <c r="B27" s="119" t="s">
        <v>93</v>
      </c>
      <c r="C27" s="108">
        <v>12</v>
      </c>
      <c r="D27" s="108">
        <v>358</v>
      </c>
      <c r="E27" s="108">
        <v>1191283</v>
      </c>
      <c r="F27" s="108">
        <v>5</v>
      </c>
      <c r="G27" s="108">
        <v>28</v>
      </c>
      <c r="H27" s="108">
        <v>33191</v>
      </c>
      <c r="I27" s="108">
        <v>3</v>
      </c>
      <c r="J27" s="108">
        <v>38</v>
      </c>
      <c r="K27" s="108">
        <v>83331</v>
      </c>
      <c r="L27" s="108">
        <v>1</v>
      </c>
      <c r="M27" s="108">
        <v>28</v>
      </c>
      <c r="N27" s="120" t="s">
        <v>27</v>
      </c>
      <c r="O27" s="121">
        <v>26</v>
      </c>
    </row>
    <row r="28" spans="1:15" s="106" customFormat="1" ht="12" customHeight="1" x14ac:dyDescent="0.15">
      <c r="A28" s="89">
        <v>27</v>
      </c>
      <c r="B28" s="119" t="s">
        <v>54</v>
      </c>
      <c r="C28" s="108">
        <v>3</v>
      </c>
      <c r="D28" s="108">
        <v>36</v>
      </c>
      <c r="E28" s="108">
        <v>130586</v>
      </c>
      <c r="F28" s="108">
        <v>1</v>
      </c>
      <c r="G28" s="108">
        <v>5</v>
      </c>
      <c r="H28" s="108" t="s">
        <v>27</v>
      </c>
      <c r="I28" s="108">
        <v>2</v>
      </c>
      <c r="J28" s="108">
        <v>31</v>
      </c>
      <c r="K28" s="108" t="s">
        <v>27</v>
      </c>
      <c r="L28" s="108">
        <v>0</v>
      </c>
      <c r="M28" s="108">
        <v>0</v>
      </c>
      <c r="N28" s="120">
        <v>0</v>
      </c>
      <c r="O28" s="121">
        <v>27</v>
      </c>
    </row>
    <row r="29" spans="1:15" s="106" customFormat="1" ht="12" customHeight="1" x14ac:dyDescent="0.15">
      <c r="A29" s="89">
        <v>28</v>
      </c>
      <c r="B29" s="119" t="s">
        <v>56</v>
      </c>
      <c r="C29" s="108">
        <v>3</v>
      </c>
      <c r="D29" s="108">
        <v>446</v>
      </c>
      <c r="E29" s="108">
        <v>1140185</v>
      </c>
      <c r="F29" s="108">
        <v>0</v>
      </c>
      <c r="G29" s="108">
        <v>0</v>
      </c>
      <c r="H29" s="108">
        <v>0</v>
      </c>
      <c r="I29" s="108">
        <v>1</v>
      </c>
      <c r="J29" s="108">
        <v>17</v>
      </c>
      <c r="K29" s="108" t="s">
        <v>27</v>
      </c>
      <c r="L29" s="108">
        <v>0</v>
      </c>
      <c r="M29" s="108">
        <v>0</v>
      </c>
      <c r="N29" s="108">
        <v>0</v>
      </c>
      <c r="O29" s="121">
        <v>28</v>
      </c>
    </row>
    <row r="30" spans="1:15" s="106" customFormat="1" ht="8.25" customHeight="1" x14ac:dyDescent="0.15">
      <c r="A30" s="89"/>
      <c r="B30" s="119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22"/>
      <c r="O30" s="121"/>
    </row>
    <row r="31" spans="1:15" s="106" customFormat="1" ht="12" customHeight="1" x14ac:dyDescent="0.15">
      <c r="A31" s="89">
        <v>29</v>
      </c>
      <c r="B31" s="119" t="s">
        <v>58</v>
      </c>
      <c r="C31" s="108">
        <v>3</v>
      </c>
      <c r="D31" s="108">
        <v>23</v>
      </c>
      <c r="E31" s="108">
        <v>40415</v>
      </c>
      <c r="F31" s="108">
        <v>2</v>
      </c>
      <c r="G31" s="108">
        <v>12</v>
      </c>
      <c r="H31" s="108" t="s">
        <v>27</v>
      </c>
      <c r="I31" s="108">
        <v>1</v>
      </c>
      <c r="J31" s="108">
        <v>11</v>
      </c>
      <c r="K31" s="108" t="s">
        <v>27</v>
      </c>
      <c r="L31" s="108">
        <v>0</v>
      </c>
      <c r="M31" s="108">
        <v>0</v>
      </c>
      <c r="N31" s="108">
        <v>0</v>
      </c>
      <c r="O31" s="121">
        <v>29</v>
      </c>
    </row>
    <row r="32" spans="1:15" s="106" customFormat="1" ht="12" customHeight="1" x14ac:dyDescent="0.15">
      <c r="A32" s="89">
        <v>30</v>
      </c>
      <c r="B32" s="119" t="s">
        <v>60</v>
      </c>
      <c r="C32" s="108">
        <v>2</v>
      </c>
      <c r="D32" s="108">
        <v>87</v>
      </c>
      <c r="E32" s="108" t="s">
        <v>27</v>
      </c>
      <c r="F32" s="108">
        <v>0</v>
      </c>
      <c r="G32" s="108">
        <v>0</v>
      </c>
      <c r="H32" s="108">
        <v>0</v>
      </c>
      <c r="I32" s="108">
        <v>0</v>
      </c>
      <c r="J32" s="108">
        <v>0</v>
      </c>
      <c r="K32" s="108">
        <v>0</v>
      </c>
      <c r="L32" s="108">
        <v>1</v>
      </c>
      <c r="M32" s="108">
        <v>26</v>
      </c>
      <c r="N32" s="108" t="s">
        <v>27</v>
      </c>
      <c r="O32" s="121">
        <v>30</v>
      </c>
    </row>
    <row r="33" spans="1:15" s="106" customFormat="1" ht="12" customHeight="1" x14ac:dyDescent="0.15">
      <c r="A33" s="89">
        <v>31</v>
      </c>
      <c r="B33" s="119" t="s">
        <v>62</v>
      </c>
      <c r="C33" s="108">
        <v>19</v>
      </c>
      <c r="D33" s="108">
        <v>754</v>
      </c>
      <c r="E33" s="108">
        <v>2244308</v>
      </c>
      <c r="F33" s="108">
        <v>7</v>
      </c>
      <c r="G33" s="108">
        <v>50</v>
      </c>
      <c r="H33" s="108">
        <v>36162</v>
      </c>
      <c r="I33" s="108">
        <v>8</v>
      </c>
      <c r="J33" s="108">
        <v>119</v>
      </c>
      <c r="K33" s="108">
        <v>111240</v>
      </c>
      <c r="L33" s="108">
        <v>1</v>
      </c>
      <c r="M33" s="108">
        <v>28</v>
      </c>
      <c r="N33" s="108" t="s">
        <v>27</v>
      </c>
      <c r="O33" s="121">
        <v>31</v>
      </c>
    </row>
    <row r="34" spans="1:15" s="106" customFormat="1" ht="12" customHeight="1" x14ac:dyDescent="0.15">
      <c r="A34" s="97">
        <v>32</v>
      </c>
      <c r="B34" s="123" t="s">
        <v>137</v>
      </c>
      <c r="C34" s="124">
        <v>8</v>
      </c>
      <c r="D34" s="124">
        <v>86</v>
      </c>
      <c r="E34" s="124">
        <v>102751</v>
      </c>
      <c r="F34" s="124">
        <v>3</v>
      </c>
      <c r="G34" s="124">
        <v>20</v>
      </c>
      <c r="H34" s="124">
        <v>33061</v>
      </c>
      <c r="I34" s="124">
        <v>5</v>
      </c>
      <c r="J34" s="124">
        <v>66</v>
      </c>
      <c r="K34" s="124">
        <v>69690</v>
      </c>
      <c r="L34" s="124">
        <v>0</v>
      </c>
      <c r="M34" s="124">
        <v>0</v>
      </c>
      <c r="N34" s="124">
        <v>0</v>
      </c>
      <c r="O34" s="125">
        <v>32</v>
      </c>
    </row>
    <row r="35" spans="1:15" s="106" customFormat="1" x14ac:dyDescent="0.15">
      <c r="A35" s="107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26"/>
    </row>
    <row r="36" spans="1:15" s="106" customFormat="1" x14ac:dyDescent="0.15">
      <c r="A36" s="107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26"/>
    </row>
    <row r="37" spans="1:15" s="106" customFormat="1" ht="12.75" customHeight="1" x14ac:dyDescent="0.15">
      <c r="A37" s="266" t="s">
        <v>100</v>
      </c>
      <c r="B37" s="267"/>
      <c r="C37" s="109" t="s">
        <v>138</v>
      </c>
      <c r="D37" s="110"/>
      <c r="E37" s="110"/>
      <c r="F37" s="109" t="s">
        <v>139</v>
      </c>
      <c r="G37" s="111"/>
      <c r="H37" s="112" t="s">
        <v>140</v>
      </c>
      <c r="I37" s="109" t="s">
        <v>141</v>
      </c>
      <c r="J37" s="110"/>
      <c r="K37" s="110"/>
      <c r="L37" s="109" t="s">
        <v>142</v>
      </c>
      <c r="M37" s="110"/>
      <c r="N37" s="110"/>
      <c r="O37" s="281" t="s">
        <v>124</v>
      </c>
    </row>
    <row r="38" spans="1:15" s="106" customFormat="1" ht="12.75" customHeight="1" x14ac:dyDescent="0.15">
      <c r="A38" s="268"/>
      <c r="B38" s="269"/>
      <c r="C38" s="127" t="s">
        <v>9</v>
      </c>
      <c r="D38" s="127" t="s">
        <v>125</v>
      </c>
      <c r="E38" s="113" t="s">
        <v>126</v>
      </c>
      <c r="F38" s="127" t="s">
        <v>9</v>
      </c>
      <c r="G38" s="127" t="s">
        <v>125</v>
      </c>
      <c r="H38" s="127" t="s">
        <v>126</v>
      </c>
      <c r="I38" s="127" t="s">
        <v>9</v>
      </c>
      <c r="J38" s="127" t="s">
        <v>125</v>
      </c>
      <c r="K38" s="127" t="s">
        <v>126</v>
      </c>
      <c r="L38" s="127" t="s">
        <v>9</v>
      </c>
      <c r="M38" s="127" t="s">
        <v>125</v>
      </c>
      <c r="N38" s="127" t="s">
        <v>126</v>
      </c>
      <c r="O38" s="282"/>
    </row>
    <row r="39" spans="1:15" s="106" customFormat="1" ht="12.75" customHeight="1" x14ac:dyDescent="0.15">
      <c r="A39" s="277"/>
      <c r="B39" s="278"/>
      <c r="C39" s="115"/>
      <c r="D39" s="115" t="s">
        <v>127</v>
      </c>
      <c r="E39" s="115" t="s">
        <v>128</v>
      </c>
      <c r="F39" s="115"/>
      <c r="G39" s="115" t="s">
        <v>127</v>
      </c>
      <c r="H39" s="115" t="s">
        <v>128</v>
      </c>
      <c r="I39" s="115"/>
      <c r="J39" s="115" t="s">
        <v>127</v>
      </c>
      <c r="K39" s="115" t="s">
        <v>128</v>
      </c>
      <c r="L39" s="115"/>
      <c r="M39" s="115" t="s">
        <v>127</v>
      </c>
      <c r="N39" s="115" t="s">
        <v>128</v>
      </c>
      <c r="O39" s="283"/>
    </row>
    <row r="40" spans="1:15" s="106" customFormat="1" ht="25.5" customHeight="1" x14ac:dyDescent="0.15">
      <c r="A40" s="275" t="s">
        <v>107</v>
      </c>
      <c r="B40" s="276"/>
      <c r="C40" s="116">
        <v>22</v>
      </c>
      <c r="D40" s="116">
        <v>832</v>
      </c>
      <c r="E40" s="116">
        <v>1544724</v>
      </c>
      <c r="F40" s="116">
        <v>26</v>
      </c>
      <c r="G40" s="116">
        <v>1744</v>
      </c>
      <c r="H40" s="116">
        <v>3532955</v>
      </c>
      <c r="I40" s="116">
        <v>10</v>
      </c>
      <c r="J40" s="116">
        <v>1347</v>
      </c>
      <c r="K40" s="116">
        <v>3122539</v>
      </c>
      <c r="L40" s="116">
        <v>3</v>
      </c>
      <c r="M40" s="116">
        <v>1215</v>
      </c>
      <c r="N40" s="116">
        <v>5086281</v>
      </c>
      <c r="O40" s="118" t="s">
        <v>129</v>
      </c>
    </row>
    <row r="41" spans="1:15" s="106" customFormat="1" ht="12" customHeight="1" x14ac:dyDescent="0.15">
      <c r="A41" s="85" t="s">
        <v>130</v>
      </c>
      <c r="B41" s="119" t="s">
        <v>143</v>
      </c>
      <c r="C41" s="108">
        <v>15</v>
      </c>
      <c r="D41" s="108">
        <v>583</v>
      </c>
      <c r="E41" s="108">
        <v>1060477</v>
      </c>
      <c r="F41" s="108">
        <v>16</v>
      </c>
      <c r="G41" s="108">
        <v>1082</v>
      </c>
      <c r="H41" s="108">
        <v>2320976</v>
      </c>
      <c r="I41" s="108">
        <v>9</v>
      </c>
      <c r="J41" s="108">
        <v>1205</v>
      </c>
      <c r="K41" s="108" t="s">
        <v>27</v>
      </c>
      <c r="L41" s="108">
        <v>1</v>
      </c>
      <c r="M41" s="108">
        <v>395</v>
      </c>
      <c r="N41" s="108" t="s">
        <v>27</v>
      </c>
      <c r="O41" s="121" t="s">
        <v>132</v>
      </c>
    </row>
    <row r="42" spans="1:15" s="106" customFormat="1" ht="12" customHeight="1" x14ac:dyDescent="0.15">
      <c r="A42" s="89">
        <v>10</v>
      </c>
      <c r="B42" s="119" t="s">
        <v>144</v>
      </c>
      <c r="C42" s="108">
        <v>1</v>
      </c>
      <c r="D42" s="108">
        <v>30</v>
      </c>
      <c r="E42" s="108" t="s">
        <v>27</v>
      </c>
      <c r="F42" s="108">
        <v>1</v>
      </c>
      <c r="G42" s="108">
        <v>90</v>
      </c>
      <c r="H42" s="108" t="s">
        <v>27</v>
      </c>
      <c r="I42" s="108">
        <v>0</v>
      </c>
      <c r="J42" s="108">
        <v>0</v>
      </c>
      <c r="K42" s="108">
        <v>0</v>
      </c>
      <c r="L42" s="108">
        <v>0</v>
      </c>
      <c r="M42" s="108">
        <v>0</v>
      </c>
      <c r="N42" s="108">
        <v>0</v>
      </c>
      <c r="O42" s="121">
        <v>10</v>
      </c>
    </row>
    <row r="43" spans="1:15" s="106" customFormat="1" ht="12" customHeight="1" x14ac:dyDescent="0.15">
      <c r="A43" s="89">
        <v>11</v>
      </c>
      <c r="B43" s="119" t="s">
        <v>134</v>
      </c>
      <c r="C43" s="108">
        <v>0</v>
      </c>
      <c r="D43" s="108">
        <v>0</v>
      </c>
      <c r="E43" s="108">
        <v>0</v>
      </c>
      <c r="F43" s="108">
        <v>1</v>
      </c>
      <c r="G43" s="108">
        <v>59</v>
      </c>
      <c r="H43" s="108" t="s">
        <v>27</v>
      </c>
      <c r="I43" s="108">
        <v>0</v>
      </c>
      <c r="J43" s="108">
        <v>0</v>
      </c>
      <c r="K43" s="108">
        <v>0</v>
      </c>
      <c r="L43" s="108">
        <v>0</v>
      </c>
      <c r="M43" s="108">
        <v>0</v>
      </c>
      <c r="N43" s="108">
        <v>0</v>
      </c>
      <c r="O43" s="121">
        <v>11</v>
      </c>
    </row>
    <row r="44" spans="1:15" s="106" customFormat="1" ht="12" customHeight="1" x14ac:dyDescent="0.15">
      <c r="A44" s="89">
        <v>12</v>
      </c>
      <c r="B44" s="119" t="s">
        <v>22</v>
      </c>
      <c r="C44" s="108">
        <v>1</v>
      </c>
      <c r="D44" s="108">
        <v>35</v>
      </c>
      <c r="E44" s="108" t="s">
        <v>27</v>
      </c>
      <c r="F44" s="108">
        <v>0</v>
      </c>
      <c r="G44" s="108">
        <v>0</v>
      </c>
      <c r="H44" s="108">
        <v>0</v>
      </c>
      <c r="I44" s="108">
        <v>0</v>
      </c>
      <c r="J44" s="108">
        <v>0</v>
      </c>
      <c r="K44" s="108">
        <v>0</v>
      </c>
      <c r="L44" s="108">
        <v>0</v>
      </c>
      <c r="M44" s="108">
        <v>0</v>
      </c>
      <c r="N44" s="108">
        <v>0</v>
      </c>
      <c r="O44" s="121">
        <v>12</v>
      </c>
    </row>
    <row r="45" spans="1:15" s="106" customFormat="1" ht="12" customHeight="1" x14ac:dyDescent="0.15">
      <c r="A45" s="89">
        <v>13</v>
      </c>
      <c r="B45" s="119" t="s">
        <v>145</v>
      </c>
      <c r="C45" s="108">
        <v>0</v>
      </c>
      <c r="D45" s="108">
        <v>0</v>
      </c>
      <c r="E45" s="108">
        <v>0</v>
      </c>
      <c r="F45" s="108">
        <v>0</v>
      </c>
      <c r="G45" s="108">
        <v>0</v>
      </c>
      <c r="H45" s="108">
        <v>0</v>
      </c>
      <c r="I45" s="108">
        <v>0</v>
      </c>
      <c r="J45" s="108">
        <v>0</v>
      </c>
      <c r="K45" s="108">
        <v>0</v>
      </c>
      <c r="L45" s="108">
        <v>0</v>
      </c>
      <c r="M45" s="108">
        <v>0</v>
      </c>
      <c r="N45" s="108">
        <v>0</v>
      </c>
      <c r="O45" s="121">
        <v>13</v>
      </c>
    </row>
    <row r="46" spans="1:15" s="106" customFormat="1" ht="8.25" customHeight="1" x14ac:dyDescent="0.15">
      <c r="A46" s="89"/>
      <c r="B46" s="119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21"/>
    </row>
    <row r="47" spans="1:15" s="106" customFormat="1" ht="12" customHeight="1" x14ac:dyDescent="0.15">
      <c r="A47" s="89">
        <v>14</v>
      </c>
      <c r="B47" s="119" t="s">
        <v>113</v>
      </c>
      <c r="C47" s="108">
        <v>1</v>
      </c>
      <c r="D47" s="108">
        <v>31</v>
      </c>
      <c r="E47" s="108" t="s">
        <v>27</v>
      </c>
      <c r="F47" s="108">
        <v>0</v>
      </c>
      <c r="G47" s="108">
        <v>0</v>
      </c>
      <c r="H47" s="108">
        <v>0</v>
      </c>
      <c r="I47" s="108">
        <v>0</v>
      </c>
      <c r="J47" s="108">
        <v>0</v>
      </c>
      <c r="K47" s="108">
        <v>0</v>
      </c>
      <c r="L47" s="108">
        <v>0</v>
      </c>
      <c r="M47" s="108">
        <v>0</v>
      </c>
      <c r="N47" s="108">
        <v>0</v>
      </c>
      <c r="O47" s="121">
        <v>14</v>
      </c>
    </row>
    <row r="48" spans="1:15" s="106" customFormat="1" ht="12" customHeight="1" x14ac:dyDescent="0.15">
      <c r="A48" s="89">
        <v>15</v>
      </c>
      <c r="B48" s="119" t="s">
        <v>29</v>
      </c>
      <c r="C48" s="108">
        <v>1</v>
      </c>
      <c r="D48" s="108">
        <v>47</v>
      </c>
      <c r="E48" s="108" t="s">
        <v>27</v>
      </c>
      <c r="F48" s="108">
        <v>0</v>
      </c>
      <c r="G48" s="108">
        <v>0</v>
      </c>
      <c r="H48" s="108">
        <v>0</v>
      </c>
      <c r="I48" s="108">
        <v>0</v>
      </c>
      <c r="J48" s="108">
        <v>0</v>
      </c>
      <c r="K48" s="108">
        <v>0</v>
      </c>
      <c r="L48" s="108">
        <v>0</v>
      </c>
      <c r="M48" s="108">
        <v>0</v>
      </c>
      <c r="N48" s="108">
        <v>0</v>
      </c>
      <c r="O48" s="121">
        <v>15</v>
      </c>
    </row>
    <row r="49" spans="1:15" s="106" customFormat="1" ht="12" customHeight="1" x14ac:dyDescent="0.15">
      <c r="A49" s="89">
        <v>16</v>
      </c>
      <c r="B49" s="119" t="s">
        <v>31</v>
      </c>
      <c r="C49" s="108">
        <v>0</v>
      </c>
      <c r="D49" s="108">
        <v>0</v>
      </c>
      <c r="E49" s="108">
        <v>0</v>
      </c>
      <c r="F49" s="108">
        <v>1</v>
      </c>
      <c r="G49" s="108">
        <v>50</v>
      </c>
      <c r="H49" s="108" t="s">
        <v>27</v>
      </c>
      <c r="I49" s="108">
        <v>0</v>
      </c>
      <c r="J49" s="108">
        <v>0</v>
      </c>
      <c r="K49" s="108">
        <v>0</v>
      </c>
      <c r="L49" s="108">
        <v>0</v>
      </c>
      <c r="M49" s="108">
        <v>0</v>
      </c>
      <c r="N49" s="108">
        <v>0</v>
      </c>
      <c r="O49" s="121">
        <v>16</v>
      </c>
    </row>
    <row r="50" spans="1:15" s="106" customFormat="1" ht="12" customHeight="1" x14ac:dyDescent="0.15">
      <c r="A50" s="89">
        <v>17</v>
      </c>
      <c r="B50" s="119" t="s">
        <v>33</v>
      </c>
      <c r="C50" s="108">
        <v>0</v>
      </c>
      <c r="D50" s="108">
        <v>0</v>
      </c>
      <c r="E50" s="108">
        <v>0</v>
      </c>
      <c r="F50" s="108">
        <v>0</v>
      </c>
      <c r="G50" s="108">
        <v>0</v>
      </c>
      <c r="H50" s="108">
        <v>0</v>
      </c>
      <c r="I50" s="108">
        <v>0</v>
      </c>
      <c r="J50" s="108">
        <v>0</v>
      </c>
      <c r="K50" s="108">
        <v>0</v>
      </c>
      <c r="L50" s="108">
        <v>0</v>
      </c>
      <c r="M50" s="108">
        <v>0</v>
      </c>
      <c r="N50" s="108">
        <v>0</v>
      </c>
      <c r="O50" s="121">
        <v>17</v>
      </c>
    </row>
    <row r="51" spans="1:15" s="106" customFormat="1" ht="12" customHeight="1" x14ac:dyDescent="0.15">
      <c r="A51" s="89">
        <v>18</v>
      </c>
      <c r="B51" s="119" t="s">
        <v>35</v>
      </c>
      <c r="C51" s="108">
        <v>0</v>
      </c>
      <c r="D51" s="108">
        <v>0</v>
      </c>
      <c r="E51" s="108">
        <v>0</v>
      </c>
      <c r="F51" s="108">
        <v>0</v>
      </c>
      <c r="G51" s="108">
        <v>0</v>
      </c>
      <c r="H51" s="108">
        <v>0</v>
      </c>
      <c r="I51" s="108">
        <v>0</v>
      </c>
      <c r="J51" s="108">
        <v>0</v>
      </c>
      <c r="K51" s="108">
        <v>0</v>
      </c>
      <c r="L51" s="108">
        <v>0</v>
      </c>
      <c r="M51" s="108">
        <v>0</v>
      </c>
      <c r="N51" s="108">
        <v>0</v>
      </c>
      <c r="O51" s="121">
        <v>18</v>
      </c>
    </row>
    <row r="52" spans="1:15" s="106" customFormat="1" ht="8.25" customHeight="1" x14ac:dyDescent="0.15">
      <c r="A52" s="89"/>
      <c r="B52" s="119"/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21"/>
    </row>
    <row r="53" spans="1:15" s="106" customFormat="1" ht="12" customHeight="1" x14ac:dyDescent="0.15">
      <c r="A53" s="89">
        <v>19</v>
      </c>
      <c r="B53" s="119" t="s">
        <v>37</v>
      </c>
      <c r="C53" s="108">
        <v>0</v>
      </c>
      <c r="D53" s="108">
        <v>0</v>
      </c>
      <c r="E53" s="108">
        <v>0</v>
      </c>
      <c r="F53" s="108">
        <v>0</v>
      </c>
      <c r="G53" s="108">
        <v>0</v>
      </c>
      <c r="H53" s="108">
        <v>0</v>
      </c>
      <c r="I53" s="108">
        <v>0</v>
      </c>
      <c r="J53" s="108">
        <v>0</v>
      </c>
      <c r="K53" s="108">
        <v>0</v>
      </c>
      <c r="L53" s="108">
        <v>0</v>
      </c>
      <c r="M53" s="108">
        <v>0</v>
      </c>
      <c r="N53" s="108">
        <v>0</v>
      </c>
      <c r="O53" s="121">
        <v>19</v>
      </c>
    </row>
    <row r="54" spans="1:15" s="106" customFormat="1" ht="12" customHeight="1" x14ac:dyDescent="0.15">
      <c r="A54" s="89">
        <v>20</v>
      </c>
      <c r="B54" s="119" t="s">
        <v>114</v>
      </c>
      <c r="C54" s="108">
        <v>0</v>
      </c>
      <c r="D54" s="108">
        <v>0</v>
      </c>
      <c r="E54" s="108">
        <v>0</v>
      </c>
      <c r="F54" s="108">
        <v>0</v>
      </c>
      <c r="G54" s="108">
        <v>0</v>
      </c>
      <c r="H54" s="108">
        <v>0</v>
      </c>
      <c r="I54" s="108">
        <v>0</v>
      </c>
      <c r="J54" s="108">
        <v>0</v>
      </c>
      <c r="K54" s="108">
        <v>0</v>
      </c>
      <c r="L54" s="108">
        <v>0</v>
      </c>
      <c r="M54" s="108">
        <v>0</v>
      </c>
      <c r="N54" s="108">
        <v>0</v>
      </c>
      <c r="O54" s="121">
        <v>20</v>
      </c>
    </row>
    <row r="55" spans="1:15" s="106" customFormat="1" ht="12" customHeight="1" x14ac:dyDescent="0.15">
      <c r="A55" s="89">
        <v>21</v>
      </c>
      <c r="B55" s="119" t="s">
        <v>42</v>
      </c>
      <c r="C55" s="108">
        <v>1</v>
      </c>
      <c r="D55" s="108">
        <v>39</v>
      </c>
      <c r="E55" s="108" t="s">
        <v>27</v>
      </c>
      <c r="F55" s="108">
        <v>0</v>
      </c>
      <c r="G55" s="108">
        <v>0</v>
      </c>
      <c r="H55" s="108">
        <v>0</v>
      </c>
      <c r="I55" s="108">
        <v>0</v>
      </c>
      <c r="J55" s="108">
        <v>0</v>
      </c>
      <c r="K55" s="108">
        <v>0</v>
      </c>
      <c r="L55" s="108">
        <v>0</v>
      </c>
      <c r="M55" s="108">
        <v>0</v>
      </c>
      <c r="N55" s="108">
        <v>0</v>
      </c>
      <c r="O55" s="121">
        <v>21</v>
      </c>
    </row>
    <row r="56" spans="1:15" s="106" customFormat="1" ht="12" customHeight="1" x14ac:dyDescent="0.15">
      <c r="A56" s="89">
        <v>22</v>
      </c>
      <c r="B56" s="119" t="s">
        <v>44</v>
      </c>
      <c r="C56" s="108">
        <v>0</v>
      </c>
      <c r="D56" s="108">
        <v>0</v>
      </c>
      <c r="E56" s="108">
        <v>0</v>
      </c>
      <c r="F56" s="108">
        <v>1</v>
      </c>
      <c r="G56" s="108">
        <v>79</v>
      </c>
      <c r="H56" s="108" t="s">
        <v>27</v>
      </c>
      <c r="I56" s="108">
        <v>0</v>
      </c>
      <c r="J56" s="108">
        <v>0</v>
      </c>
      <c r="K56" s="108">
        <v>0</v>
      </c>
      <c r="L56" s="108">
        <v>0</v>
      </c>
      <c r="M56" s="108">
        <v>0</v>
      </c>
      <c r="N56" s="108">
        <v>0</v>
      </c>
      <c r="O56" s="121">
        <v>22</v>
      </c>
    </row>
    <row r="57" spans="1:15" s="106" customFormat="1" ht="12" customHeight="1" x14ac:dyDescent="0.15">
      <c r="A57" s="89">
        <v>23</v>
      </c>
      <c r="B57" s="119" t="s">
        <v>92</v>
      </c>
      <c r="C57" s="108">
        <v>0</v>
      </c>
      <c r="D57" s="108">
        <v>0</v>
      </c>
      <c r="E57" s="108">
        <v>0</v>
      </c>
      <c r="F57" s="108">
        <v>1</v>
      </c>
      <c r="G57" s="108">
        <v>65</v>
      </c>
      <c r="H57" s="108" t="s">
        <v>27</v>
      </c>
      <c r="I57" s="108">
        <v>0</v>
      </c>
      <c r="J57" s="108">
        <v>0</v>
      </c>
      <c r="K57" s="108">
        <v>0</v>
      </c>
      <c r="L57" s="108">
        <v>0</v>
      </c>
      <c r="M57" s="108">
        <v>0</v>
      </c>
      <c r="N57" s="108">
        <v>0</v>
      </c>
      <c r="O57" s="121">
        <v>23</v>
      </c>
    </row>
    <row r="58" spans="1:15" s="106" customFormat="1" ht="8.25" customHeight="1" x14ac:dyDescent="0.15">
      <c r="A58" s="89"/>
      <c r="B58" s="119"/>
      <c r="C58" s="108"/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21"/>
    </row>
    <row r="59" spans="1:15" s="106" customFormat="1" ht="12" customHeight="1" x14ac:dyDescent="0.15">
      <c r="A59" s="89">
        <v>24</v>
      </c>
      <c r="B59" s="119" t="s">
        <v>136</v>
      </c>
      <c r="C59" s="108">
        <v>1</v>
      </c>
      <c r="D59" s="108">
        <v>37</v>
      </c>
      <c r="E59" s="108" t="s">
        <v>27</v>
      </c>
      <c r="F59" s="108">
        <v>0</v>
      </c>
      <c r="G59" s="108">
        <v>0</v>
      </c>
      <c r="H59" s="108">
        <v>0</v>
      </c>
      <c r="I59" s="108">
        <v>0</v>
      </c>
      <c r="J59" s="108">
        <v>0</v>
      </c>
      <c r="K59" s="108">
        <v>0</v>
      </c>
      <c r="L59" s="108">
        <v>0</v>
      </c>
      <c r="M59" s="108">
        <v>0</v>
      </c>
      <c r="N59" s="108">
        <v>0</v>
      </c>
      <c r="O59" s="121">
        <v>24</v>
      </c>
    </row>
    <row r="60" spans="1:15" s="106" customFormat="1" ht="12" customHeight="1" x14ac:dyDescent="0.15">
      <c r="A60" s="89">
        <v>25</v>
      </c>
      <c r="B60" s="119" t="s">
        <v>50</v>
      </c>
      <c r="C60" s="108">
        <v>0</v>
      </c>
      <c r="D60" s="108">
        <v>0</v>
      </c>
      <c r="E60" s="108">
        <v>0</v>
      </c>
      <c r="F60" s="108">
        <v>0</v>
      </c>
      <c r="G60" s="108">
        <v>0</v>
      </c>
      <c r="H60" s="108">
        <v>0</v>
      </c>
      <c r="I60" s="108">
        <v>0</v>
      </c>
      <c r="J60" s="108">
        <v>0</v>
      </c>
      <c r="K60" s="108">
        <v>0</v>
      </c>
      <c r="L60" s="108">
        <v>0</v>
      </c>
      <c r="M60" s="108">
        <v>0</v>
      </c>
      <c r="N60" s="108">
        <v>0</v>
      </c>
      <c r="O60" s="121">
        <v>25</v>
      </c>
    </row>
    <row r="61" spans="1:15" s="106" customFormat="1" ht="12" customHeight="1" x14ac:dyDescent="0.15">
      <c r="A61" s="89">
        <v>26</v>
      </c>
      <c r="B61" s="119" t="s">
        <v>93</v>
      </c>
      <c r="C61" s="108">
        <v>0</v>
      </c>
      <c r="D61" s="108">
        <v>0</v>
      </c>
      <c r="E61" s="108">
        <v>0</v>
      </c>
      <c r="F61" s="108">
        <v>2</v>
      </c>
      <c r="G61" s="108">
        <v>122</v>
      </c>
      <c r="H61" s="108" t="s">
        <v>27</v>
      </c>
      <c r="I61" s="108">
        <v>1</v>
      </c>
      <c r="J61" s="108">
        <v>142</v>
      </c>
      <c r="K61" s="108" t="s">
        <v>27</v>
      </c>
      <c r="L61" s="108">
        <v>0</v>
      </c>
      <c r="M61" s="108">
        <v>0</v>
      </c>
      <c r="N61" s="108">
        <v>0</v>
      </c>
      <c r="O61" s="121">
        <v>26</v>
      </c>
    </row>
    <row r="62" spans="1:15" s="106" customFormat="1" ht="12" customHeight="1" x14ac:dyDescent="0.15">
      <c r="A62" s="89">
        <v>27</v>
      </c>
      <c r="B62" s="119" t="s">
        <v>54</v>
      </c>
      <c r="C62" s="108">
        <v>0</v>
      </c>
      <c r="D62" s="108">
        <v>0</v>
      </c>
      <c r="E62" s="108">
        <v>0</v>
      </c>
      <c r="F62" s="108">
        <v>0</v>
      </c>
      <c r="G62" s="108">
        <v>0</v>
      </c>
      <c r="H62" s="108">
        <v>0</v>
      </c>
      <c r="I62" s="108">
        <v>0</v>
      </c>
      <c r="J62" s="108">
        <v>0</v>
      </c>
      <c r="K62" s="108">
        <v>0</v>
      </c>
      <c r="L62" s="108">
        <v>0</v>
      </c>
      <c r="M62" s="108">
        <v>0</v>
      </c>
      <c r="N62" s="108">
        <v>0</v>
      </c>
      <c r="O62" s="121">
        <v>27</v>
      </c>
    </row>
    <row r="63" spans="1:15" s="106" customFormat="1" ht="12" customHeight="1" x14ac:dyDescent="0.15">
      <c r="A63" s="89">
        <v>28</v>
      </c>
      <c r="B63" s="119" t="s">
        <v>56</v>
      </c>
      <c r="C63" s="108">
        <v>0</v>
      </c>
      <c r="D63" s="108">
        <v>0</v>
      </c>
      <c r="E63" s="108">
        <v>0</v>
      </c>
      <c r="F63" s="108">
        <v>1</v>
      </c>
      <c r="G63" s="108">
        <v>66</v>
      </c>
      <c r="H63" s="108" t="s">
        <v>27</v>
      </c>
      <c r="I63" s="108">
        <v>0</v>
      </c>
      <c r="J63" s="108">
        <v>0</v>
      </c>
      <c r="K63" s="108">
        <v>0</v>
      </c>
      <c r="L63" s="108">
        <v>1</v>
      </c>
      <c r="M63" s="108">
        <v>363</v>
      </c>
      <c r="N63" s="108" t="s">
        <v>27</v>
      </c>
      <c r="O63" s="121">
        <v>28</v>
      </c>
    </row>
    <row r="64" spans="1:15" s="106" customFormat="1" ht="8.25" customHeight="1" x14ac:dyDescent="0.15">
      <c r="A64" s="89"/>
      <c r="B64" s="119"/>
      <c r="C64" s="128"/>
      <c r="D64" s="108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21"/>
    </row>
    <row r="65" spans="1:15" s="106" customFormat="1" ht="12" customHeight="1" x14ac:dyDescent="0.15">
      <c r="A65" s="89">
        <v>29</v>
      </c>
      <c r="B65" s="119" t="s">
        <v>58</v>
      </c>
      <c r="C65" s="108">
        <v>0</v>
      </c>
      <c r="D65" s="108">
        <v>0</v>
      </c>
      <c r="E65" s="108">
        <v>0</v>
      </c>
      <c r="F65" s="108">
        <v>0</v>
      </c>
      <c r="G65" s="108">
        <v>0</v>
      </c>
      <c r="H65" s="108">
        <v>0</v>
      </c>
      <c r="I65" s="108">
        <v>0</v>
      </c>
      <c r="J65" s="108">
        <v>0</v>
      </c>
      <c r="K65" s="108">
        <v>0</v>
      </c>
      <c r="L65" s="108">
        <v>0</v>
      </c>
      <c r="M65" s="108">
        <v>0</v>
      </c>
      <c r="N65" s="108">
        <v>0</v>
      </c>
      <c r="O65" s="121">
        <v>29</v>
      </c>
    </row>
    <row r="66" spans="1:15" s="106" customFormat="1" ht="12" customHeight="1" x14ac:dyDescent="0.15">
      <c r="A66" s="89">
        <v>30</v>
      </c>
      <c r="B66" s="119" t="s">
        <v>60</v>
      </c>
      <c r="C66" s="108">
        <v>0</v>
      </c>
      <c r="D66" s="108">
        <v>0</v>
      </c>
      <c r="E66" s="108">
        <v>0</v>
      </c>
      <c r="F66" s="108">
        <v>1</v>
      </c>
      <c r="G66" s="108">
        <v>61</v>
      </c>
      <c r="H66" s="108" t="s">
        <v>27</v>
      </c>
      <c r="I66" s="108">
        <v>0</v>
      </c>
      <c r="J66" s="108">
        <v>0</v>
      </c>
      <c r="K66" s="108">
        <v>0</v>
      </c>
      <c r="L66" s="108">
        <v>0</v>
      </c>
      <c r="M66" s="108">
        <v>0</v>
      </c>
      <c r="N66" s="108">
        <v>0</v>
      </c>
      <c r="O66" s="121">
        <v>30</v>
      </c>
    </row>
    <row r="67" spans="1:15" s="106" customFormat="1" ht="12" customHeight="1" x14ac:dyDescent="0.15">
      <c r="A67" s="89">
        <v>31</v>
      </c>
      <c r="B67" s="119" t="s">
        <v>62</v>
      </c>
      <c r="C67" s="128">
        <v>1</v>
      </c>
      <c r="D67" s="108">
        <v>30</v>
      </c>
      <c r="E67" s="108" t="s">
        <v>27</v>
      </c>
      <c r="F67" s="108">
        <v>1</v>
      </c>
      <c r="G67" s="108">
        <v>70</v>
      </c>
      <c r="H67" s="108" t="s">
        <v>27</v>
      </c>
      <c r="I67" s="108">
        <v>0</v>
      </c>
      <c r="J67" s="108">
        <v>0</v>
      </c>
      <c r="K67" s="108">
        <v>0</v>
      </c>
      <c r="L67" s="108">
        <v>1</v>
      </c>
      <c r="M67" s="108">
        <v>457</v>
      </c>
      <c r="N67" s="108" t="s">
        <v>27</v>
      </c>
      <c r="O67" s="121">
        <v>31</v>
      </c>
    </row>
    <row r="68" spans="1:15" s="106" customFormat="1" ht="12" customHeight="1" x14ac:dyDescent="0.15">
      <c r="A68" s="97">
        <v>32</v>
      </c>
      <c r="B68" s="123" t="s">
        <v>146</v>
      </c>
      <c r="C68" s="129">
        <v>0</v>
      </c>
      <c r="D68" s="124">
        <v>0</v>
      </c>
      <c r="E68" s="124">
        <v>0</v>
      </c>
      <c r="F68" s="124">
        <v>0</v>
      </c>
      <c r="G68" s="124">
        <v>0</v>
      </c>
      <c r="H68" s="124">
        <v>0</v>
      </c>
      <c r="I68" s="124">
        <v>0</v>
      </c>
      <c r="J68" s="124">
        <v>0</v>
      </c>
      <c r="K68" s="124">
        <v>0</v>
      </c>
      <c r="L68" s="124">
        <v>0</v>
      </c>
      <c r="M68" s="124">
        <v>0</v>
      </c>
      <c r="N68" s="124">
        <v>0</v>
      </c>
      <c r="O68" s="125">
        <v>32</v>
      </c>
    </row>
    <row r="69" spans="1:15" ht="13.5" customHeight="1" x14ac:dyDescent="0.15">
      <c r="A69" s="42"/>
    </row>
    <row r="71" spans="1:15" x14ac:dyDescent="0.15">
      <c r="A71" s="42"/>
    </row>
  </sheetData>
  <mergeCells count="6">
    <mergeCell ref="A40:B40"/>
    <mergeCell ref="A3:B5"/>
    <mergeCell ref="O3:O5"/>
    <mergeCell ref="A6:B6"/>
    <mergeCell ref="A37:B39"/>
    <mergeCell ref="O37:O39"/>
  </mergeCells>
  <phoneticPr fontId="3"/>
  <pageMargins left="0.59055118110236227" right="0.51181102362204722" top="0.51181102362204722" bottom="0.39370078740157483" header="0" footer="0.35433070866141736"/>
  <pageSetup paperSize="9" orientation="portrait" cellComments="asDisplayed" r:id="rId1"/>
  <headerFooter differentOddEven="1" alignWithMargins="0">
    <oddFooter>&amp;C&amp;"ＭＳ ゴシック,標準"&amp;12-13-</oddFooter>
    <evenFooter>&amp;C&amp;"ＭＳ ゴシック,標準"&amp;12-14-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R46"/>
  <sheetViews>
    <sheetView view="pageBreakPreview" zoomScaleNormal="100" zoomScaleSheetLayoutView="100" zoomScalePageLayoutView="120" workbookViewId="0"/>
  </sheetViews>
  <sheetFormatPr defaultColWidth="12.75" defaultRowHeight="21" customHeight="1" x14ac:dyDescent="0.15"/>
  <cols>
    <col min="1" max="1" width="13.875" style="131" customWidth="1"/>
    <col min="2" max="2" width="7.75" style="131" customWidth="1"/>
    <col min="3" max="3" width="11.625" style="131" customWidth="1"/>
    <col min="4" max="4" width="13.625" style="131" customWidth="1"/>
    <col min="5" max="5" width="1" style="46" customWidth="1"/>
    <col min="6" max="6" width="13.625" style="131" customWidth="1"/>
    <col min="7" max="7" width="1" style="46" customWidth="1"/>
    <col min="8" max="8" width="13.625" style="131" customWidth="1"/>
    <col min="9" max="9" width="1" style="46" customWidth="1"/>
    <col min="10" max="10" width="13.625" style="131" customWidth="1"/>
    <col min="11" max="11" width="1" style="46" customWidth="1"/>
    <col min="12" max="16384" width="12.75" style="131"/>
  </cols>
  <sheetData>
    <row r="1" spans="1:11" ht="17.25" customHeight="1" x14ac:dyDescent="0.15">
      <c r="A1" s="130" t="s">
        <v>147</v>
      </c>
      <c r="E1" s="45"/>
      <c r="G1" s="45"/>
      <c r="I1" s="45"/>
      <c r="J1" s="7"/>
      <c r="K1" s="45"/>
    </row>
    <row r="2" spans="1:11" s="6" customFormat="1" ht="12.75" customHeight="1" x14ac:dyDescent="0.15">
      <c r="E2" s="132"/>
      <c r="G2" s="132"/>
      <c r="I2" s="132"/>
      <c r="J2" s="6" t="s">
        <v>148</v>
      </c>
      <c r="K2" s="132"/>
    </row>
    <row r="3" spans="1:11" ht="17.25" customHeight="1" x14ac:dyDescent="0.15">
      <c r="A3" s="291" t="s">
        <v>100</v>
      </c>
      <c r="B3" s="292"/>
      <c r="C3" s="293"/>
      <c r="D3" s="133" t="s">
        <v>149</v>
      </c>
      <c r="E3" s="134"/>
      <c r="F3" s="133" t="s">
        <v>150</v>
      </c>
      <c r="G3" s="134"/>
      <c r="H3" s="133" t="s">
        <v>151</v>
      </c>
      <c r="I3" s="134"/>
      <c r="J3" s="133" t="s">
        <v>152</v>
      </c>
      <c r="K3" s="134"/>
    </row>
    <row r="4" spans="1:11" ht="17.25" customHeight="1" x14ac:dyDescent="0.15">
      <c r="A4" s="135"/>
      <c r="B4" s="136"/>
      <c r="C4" s="137" t="s">
        <v>153</v>
      </c>
      <c r="D4" s="138">
        <v>5801</v>
      </c>
      <c r="E4" s="52"/>
      <c r="F4" s="138">
        <v>621</v>
      </c>
      <c r="G4" s="52"/>
      <c r="H4" s="138">
        <v>405</v>
      </c>
      <c r="I4" s="52"/>
      <c r="J4" s="138">
        <v>313</v>
      </c>
      <c r="K4" s="56"/>
    </row>
    <row r="5" spans="1:11" ht="17.45" customHeight="1" x14ac:dyDescent="0.15">
      <c r="A5" s="139"/>
      <c r="B5" s="136" t="s">
        <v>154</v>
      </c>
      <c r="C5" s="137" t="s">
        <v>155</v>
      </c>
      <c r="D5" s="40">
        <v>6.2</v>
      </c>
      <c r="F5" s="40">
        <v>4.4000000000000004</v>
      </c>
      <c r="H5" s="40">
        <v>9.1999999999999993</v>
      </c>
      <c r="I5" s="40"/>
      <c r="J5" s="40">
        <v>10.6</v>
      </c>
      <c r="K5" s="56"/>
    </row>
    <row r="6" spans="1:11" ht="17.45" customHeight="1" x14ac:dyDescent="0.15">
      <c r="A6" s="286" t="s">
        <v>9</v>
      </c>
      <c r="B6" s="140"/>
      <c r="C6" s="141" t="s">
        <v>156</v>
      </c>
      <c r="D6" s="142">
        <v>100</v>
      </c>
      <c r="E6" s="59"/>
      <c r="F6" s="143">
        <v>10.7</v>
      </c>
      <c r="G6" s="59"/>
      <c r="H6" s="143">
        <v>7</v>
      </c>
      <c r="I6" s="59"/>
      <c r="J6" s="143">
        <v>5.4</v>
      </c>
      <c r="K6" s="59"/>
    </row>
    <row r="7" spans="1:11" ht="17.45" customHeight="1" x14ac:dyDescent="0.15">
      <c r="A7" s="286"/>
      <c r="B7" s="136"/>
      <c r="C7" s="137" t="s">
        <v>157</v>
      </c>
      <c r="D7" s="138">
        <v>5189</v>
      </c>
      <c r="E7" s="52"/>
      <c r="F7" s="138">
        <v>558</v>
      </c>
      <c r="G7" s="52"/>
      <c r="H7" s="138">
        <v>357</v>
      </c>
      <c r="I7" s="52"/>
      <c r="J7" s="138">
        <v>270</v>
      </c>
      <c r="K7" s="52"/>
    </row>
    <row r="8" spans="1:11" ht="17.45" customHeight="1" x14ac:dyDescent="0.15">
      <c r="A8" s="139"/>
      <c r="B8" s="136" t="s">
        <v>158</v>
      </c>
      <c r="C8" s="137" t="s">
        <v>155</v>
      </c>
      <c r="D8" s="40">
        <v>-10.5</v>
      </c>
      <c r="F8" s="40">
        <v>-10.1</v>
      </c>
      <c r="H8" s="40">
        <v>-11.9</v>
      </c>
      <c r="I8" s="40"/>
      <c r="J8" s="40">
        <v>-13.7</v>
      </c>
      <c r="K8" s="52"/>
    </row>
    <row r="9" spans="1:11" ht="17.45" customHeight="1" x14ac:dyDescent="0.15">
      <c r="A9" s="144"/>
      <c r="B9" s="145"/>
      <c r="C9" s="146" t="s">
        <v>156</v>
      </c>
      <c r="D9" s="147">
        <v>100</v>
      </c>
      <c r="E9" s="100"/>
      <c r="F9" s="148">
        <v>10.8</v>
      </c>
      <c r="G9" s="100"/>
      <c r="H9" s="148">
        <v>6.9</v>
      </c>
      <c r="I9" s="100"/>
      <c r="J9" s="148">
        <v>5.2</v>
      </c>
      <c r="K9" s="100"/>
    </row>
    <row r="10" spans="1:11" ht="17.45" customHeight="1" x14ac:dyDescent="0.15">
      <c r="A10" s="135"/>
      <c r="B10" s="136"/>
      <c r="C10" s="137" t="s">
        <v>153</v>
      </c>
      <c r="D10" s="138">
        <v>170136</v>
      </c>
      <c r="E10" s="52"/>
      <c r="F10" s="138">
        <v>16580</v>
      </c>
      <c r="G10" s="52"/>
      <c r="H10" s="138">
        <v>11663</v>
      </c>
      <c r="I10" s="52"/>
      <c r="J10" s="138">
        <v>8217</v>
      </c>
      <c r="K10" s="56"/>
    </row>
    <row r="11" spans="1:11" ht="17.45" customHeight="1" x14ac:dyDescent="0.15">
      <c r="A11" s="139"/>
      <c r="B11" s="136" t="s">
        <v>154</v>
      </c>
      <c r="C11" s="137" t="s">
        <v>155</v>
      </c>
      <c r="D11" s="40">
        <v>3.3</v>
      </c>
      <c r="F11" s="40">
        <v>-1.2</v>
      </c>
      <c r="H11" s="40">
        <v>2.8</v>
      </c>
      <c r="I11" s="40"/>
      <c r="J11" s="40">
        <v>4.2</v>
      </c>
      <c r="K11" s="56"/>
    </row>
    <row r="12" spans="1:11" ht="17.45" customHeight="1" x14ac:dyDescent="0.15">
      <c r="A12" s="286" t="s">
        <v>125</v>
      </c>
      <c r="B12" s="140"/>
      <c r="C12" s="141" t="s">
        <v>156</v>
      </c>
      <c r="D12" s="142">
        <v>100</v>
      </c>
      <c r="E12" s="59"/>
      <c r="F12" s="143">
        <v>9.6999999999999993</v>
      </c>
      <c r="G12" s="59"/>
      <c r="H12" s="143">
        <v>6.9</v>
      </c>
      <c r="I12" s="59"/>
      <c r="J12" s="143">
        <v>4.8</v>
      </c>
      <c r="K12" s="59"/>
    </row>
    <row r="13" spans="1:11" ht="17.45" customHeight="1" x14ac:dyDescent="0.15">
      <c r="A13" s="286"/>
      <c r="B13" s="136"/>
      <c r="C13" s="137" t="s">
        <v>159</v>
      </c>
      <c r="D13" s="138">
        <v>167770</v>
      </c>
      <c r="E13" s="52">
        <v>16765</v>
      </c>
      <c r="F13" s="138">
        <v>16765</v>
      </c>
      <c r="G13" s="52"/>
      <c r="H13" s="138">
        <v>11880</v>
      </c>
      <c r="I13" s="52"/>
      <c r="J13" s="138">
        <v>7844</v>
      </c>
      <c r="K13" s="52"/>
    </row>
    <row r="14" spans="1:11" ht="17.45" customHeight="1" x14ac:dyDescent="0.15">
      <c r="A14" s="149" t="s">
        <v>105</v>
      </c>
      <c r="B14" s="136" t="s">
        <v>158</v>
      </c>
      <c r="C14" s="137" t="s">
        <v>155</v>
      </c>
      <c r="D14" s="40">
        <v>-1.4</v>
      </c>
      <c r="F14" s="40">
        <v>1.1000000000000001</v>
      </c>
      <c r="H14" s="40">
        <v>1.9</v>
      </c>
      <c r="I14" s="40"/>
      <c r="J14" s="40">
        <v>-4.5</v>
      </c>
      <c r="K14" s="52"/>
    </row>
    <row r="15" spans="1:11" ht="17.45" customHeight="1" x14ac:dyDescent="0.15">
      <c r="A15" s="144"/>
      <c r="B15" s="145"/>
      <c r="C15" s="146" t="s">
        <v>156</v>
      </c>
      <c r="D15" s="147">
        <v>100</v>
      </c>
      <c r="E15" s="100"/>
      <c r="F15" s="148">
        <v>10</v>
      </c>
      <c r="G15" s="100"/>
      <c r="H15" s="148">
        <v>7.1</v>
      </c>
      <c r="I15" s="100"/>
      <c r="J15" s="148">
        <v>4.7</v>
      </c>
      <c r="K15" s="100"/>
    </row>
    <row r="16" spans="1:11" ht="17.45" customHeight="1" x14ac:dyDescent="0.15">
      <c r="A16" s="135"/>
      <c r="B16" s="136"/>
      <c r="C16" s="137" t="s">
        <v>153</v>
      </c>
      <c r="D16" s="150">
        <v>654811082</v>
      </c>
      <c r="E16" s="52"/>
      <c r="F16" s="150">
        <v>41834799</v>
      </c>
      <c r="G16" s="52"/>
      <c r="H16" s="150">
        <v>27492276</v>
      </c>
      <c r="I16" s="52"/>
      <c r="J16" s="150">
        <v>20215084</v>
      </c>
      <c r="K16" s="56"/>
    </row>
    <row r="17" spans="1:18" ht="17.45" customHeight="1" x14ac:dyDescent="0.15">
      <c r="A17" s="139"/>
      <c r="B17" s="136" t="s">
        <v>154</v>
      </c>
      <c r="C17" s="137" t="s">
        <v>155</v>
      </c>
      <c r="D17" s="40">
        <v>-1.9</v>
      </c>
      <c r="F17" s="40">
        <v>13.6</v>
      </c>
      <c r="H17" s="40">
        <v>10.5</v>
      </c>
      <c r="I17" s="40"/>
      <c r="J17" s="40">
        <v>16.600000000000001</v>
      </c>
      <c r="K17" s="56"/>
    </row>
    <row r="18" spans="1:18" ht="17.45" customHeight="1" x14ac:dyDescent="0.15">
      <c r="A18" s="290" t="s">
        <v>160</v>
      </c>
      <c r="B18" s="140"/>
      <c r="C18" s="141" t="s">
        <v>156</v>
      </c>
      <c r="D18" s="142">
        <v>100</v>
      </c>
      <c r="E18" s="59"/>
      <c r="F18" s="143">
        <v>6.4</v>
      </c>
      <c r="G18" s="59"/>
      <c r="H18" s="143">
        <v>4.2</v>
      </c>
      <c r="I18" s="59"/>
      <c r="J18" s="143">
        <v>3.1</v>
      </c>
      <c r="K18" s="59"/>
    </row>
    <row r="19" spans="1:18" ht="17.45" customHeight="1" x14ac:dyDescent="0.15">
      <c r="A19" s="286"/>
      <c r="B19" s="136"/>
      <c r="C19" s="137" t="s">
        <v>161</v>
      </c>
      <c r="D19" s="150">
        <v>605759436</v>
      </c>
      <c r="E19" s="52"/>
      <c r="F19" s="150">
        <v>39674976</v>
      </c>
      <c r="G19" s="52"/>
      <c r="H19" s="150">
        <v>26650528</v>
      </c>
      <c r="I19" s="52"/>
      <c r="J19" s="150">
        <v>18344663</v>
      </c>
      <c r="K19" s="52"/>
    </row>
    <row r="20" spans="1:18" ht="17.45" customHeight="1" x14ac:dyDescent="0.15">
      <c r="A20" s="149" t="s">
        <v>106</v>
      </c>
      <c r="B20" s="136" t="s">
        <v>158</v>
      </c>
      <c r="C20" s="137" t="s">
        <v>155</v>
      </c>
      <c r="D20" s="40">
        <f>+ROUND((D19-D16)/D16*100,1)</f>
        <v>-7.5</v>
      </c>
      <c r="F20" s="40">
        <f>+ROUND((F19-F16)/F16*100,1)</f>
        <v>-5.2</v>
      </c>
      <c r="H20" s="40">
        <f>+ROUND((H19-H16)/H16*100,1)</f>
        <v>-3.1</v>
      </c>
      <c r="I20" s="40"/>
      <c r="J20" s="40">
        <f>+ROUND((J19-J16)/J16*100,1)</f>
        <v>-9.3000000000000007</v>
      </c>
      <c r="K20" s="52"/>
    </row>
    <row r="21" spans="1:18" ht="17.45" customHeight="1" x14ac:dyDescent="0.15">
      <c r="A21" s="144"/>
      <c r="B21" s="145"/>
      <c r="C21" s="146" t="s">
        <v>156</v>
      </c>
      <c r="D21" s="147">
        <f>ROUND(D19/$D19*100,1)</f>
        <v>100</v>
      </c>
      <c r="E21" s="100"/>
      <c r="F21" s="148">
        <f>ROUND(F19/$D19*100,1)</f>
        <v>6.5</v>
      </c>
      <c r="G21" s="100"/>
      <c r="H21" s="148">
        <f>ROUND(H19/$D19*100,1)</f>
        <v>4.4000000000000004</v>
      </c>
      <c r="I21" s="100"/>
      <c r="J21" s="148">
        <f>ROUND(J19/$D19*100,1)</f>
        <v>3</v>
      </c>
      <c r="K21" s="100"/>
    </row>
    <row r="22" spans="1:18" ht="17.45" customHeight="1" x14ac:dyDescent="0.15">
      <c r="A22" s="151"/>
      <c r="B22" s="152"/>
      <c r="C22" s="5"/>
      <c r="D22" s="153"/>
      <c r="E22" s="56"/>
      <c r="F22" s="153"/>
      <c r="G22" s="56"/>
      <c r="H22" s="153"/>
      <c r="I22" s="56"/>
      <c r="J22" s="153"/>
      <c r="K22" s="56"/>
    </row>
    <row r="23" spans="1:18" ht="17.45" customHeight="1" x14ac:dyDescent="0.15">
      <c r="A23" s="154" t="s">
        <v>162</v>
      </c>
      <c r="B23" s="152"/>
      <c r="C23" s="5"/>
      <c r="D23" s="153"/>
      <c r="E23" s="56"/>
      <c r="F23" s="153"/>
      <c r="G23" s="56"/>
      <c r="H23" s="153"/>
      <c r="I23" s="56"/>
      <c r="J23" s="153"/>
      <c r="K23" s="56"/>
    </row>
    <row r="24" spans="1:18" s="154" customFormat="1" ht="13.9" customHeight="1" x14ac:dyDescent="0.15">
      <c r="A24" s="154" t="s">
        <v>163</v>
      </c>
      <c r="E24" s="52"/>
      <c r="G24" s="52"/>
      <c r="I24" s="52"/>
      <c r="K24" s="52"/>
    </row>
    <row r="25" spans="1:18" ht="21" customHeight="1" x14ac:dyDescent="0.15">
      <c r="E25" s="52"/>
      <c r="G25" s="52"/>
      <c r="I25" s="52"/>
      <c r="K25" s="52"/>
    </row>
    <row r="26" spans="1:18" ht="17.25" customHeight="1" x14ac:dyDescent="0.15">
      <c r="A26" s="155" t="s">
        <v>164</v>
      </c>
      <c r="E26" s="27"/>
      <c r="G26" s="27"/>
      <c r="I26" s="27"/>
      <c r="K26" s="27"/>
    </row>
    <row r="27" spans="1:18" ht="17.25" customHeight="1" x14ac:dyDescent="0.15">
      <c r="A27" s="291" t="s">
        <v>100</v>
      </c>
      <c r="B27" s="292"/>
      <c r="C27" s="293"/>
      <c r="D27" s="133" t="s">
        <v>165</v>
      </c>
      <c r="E27" s="134"/>
      <c r="F27" s="133" t="s">
        <v>166</v>
      </c>
      <c r="G27" s="134"/>
      <c r="I27" s="52"/>
      <c r="K27" s="52"/>
      <c r="M27" s="154"/>
      <c r="N27" s="154"/>
      <c r="O27" s="154"/>
      <c r="P27" s="154"/>
      <c r="Q27" s="52"/>
      <c r="R27" s="154"/>
    </row>
    <row r="28" spans="1:18" ht="17.25" customHeight="1" x14ac:dyDescent="0.15">
      <c r="A28" s="156"/>
      <c r="B28" s="284" t="s">
        <v>154</v>
      </c>
      <c r="C28" s="157" t="s">
        <v>153</v>
      </c>
      <c r="D28" s="158">
        <v>65</v>
      </c>
      <c r="E28" s="51"/>
      <c r="F28" s="159">
        <v>27</v>
      </c>
      <c r="G28" s="51"/>
      <c r="I28" s="52"/>
      <c r="K28" s="52"/>
      <c r="M28" s="154"/>
      <c r="N28" s="154"/>
      <c r="O28" s="154"/>
      <c r="P28" s="154"/>
      <c r="Q28" s="52"/>
      <c r="R28" s="154"/>
    </row>
    <row r="29" spans="1:18" ht="17.25" customHeight="1" x14ac:dyDescent="0.15">
      <c r="A29" s="286" t="s">
        <v>9</v>
      </c>
      <c r="B29" s="285"/>
      <c r="C29" s="137" t="s">
        <v>155</v>
      </c>
      <c r="D29" s="160">
        <v>12.1</v>
      </c>
      <c r="E29" s="59"/>
      <c r="F29" s="161">
        <v>-10</v>
      </c>
      <c r="G29" s="56"/>
      <c r="I29" s="52"/>
      <c r="K29" s="52"/>
    </row>
    <row r="30" spans="1:18" ht="17.25" customHeight="1" x14ac:dyDescent="0.15">
      <c r="A30" s="286"/>
      <c r="B30" s="287" t="s">
        <v>158</v>
      </c>
      <c r="C30" s="162" t="s">
        <v>153</v>
      </c>
      <c r="D30" s="163">
        <v>61</v>
      </c>
      <c r="E30" s="63"/>
      <c r="F30" s="164">
        <v>26</v>
      </c>
      <c r="G30" s="63"/>
      <c r="I30" s="52"/>
      <c r="K30" s="52"/>
    </row>
    <row r="31" spans="1:18" ht="17.25" customHeight="1" x14ac:dyDescent="0.15">
      <c r="A31" s="144"/>
      <c r="B31" s="288"/>
      <c r="C31" s="146" t="s">
        <v>155</v>
      </c>
      <c r="D31" s="165">
        <f>+ROUND((D30-D28)/D28*100,1)</f>
        <v>-6.2</v>
      </c>
      <c r="E31" s="100"/>
      <c r="F31" s="166">
        <f>+ROUND((F30-F28)/F28*100,1)</f>
        <v>-3.7</v>
      </c>
      <c r="G31" s="100"/>
      <c r="I31" s="52"/>
      <c r="K31" s="52"/>
    </row>
    <row r="32" spans="1:18" ht="17.25" customHeight="1" x14ac:dyDescent="0.15">
      <c r="A32" s="156"/>
      <c r="B32" s="284" t="s">
        <v>154</v>
      </c>
      <c r="C32" s="157" t="s">
        <v>153</v>
      </c>
      <c r="D32" s="158">
        <v>2532</v>
      </c>
      <c r="E32" s="51"/>
      <c r="F32" s="159">
        <v>914</v>
      </c>
      <c r="G32" s="167"/>
      <c r="I32" s="27"/>
      <c r="K32" s="27"/>
    </row>
    <row r="33" spans="1:11" ht="17.25" customHeight="1" x14ac:dyDescent="0.15">
      <c r="A33" s="286" t="s">
        <v>125</v>
      </c>
      <c r="B33" s="285"/>
      <c r="C33" s="141" t="s">
        <v>155</v>
      </c>
      <c r="D33" s="142">
        <v>1</v>
      </c>
      <c r="E33" s="59"/>
      <c r="F33" s="143">
        <v>-3.8</v>
      </c>
      <c r="G33" s="56"/>
      <c r="I33" s="52"/>
      <c r="K33" s="52"/>
    </row>
    <row r="34" spans="1:11" ht="17.25" customHeight="1" x14ac:dyDescent="0.15">
      <c r="A34" s="286"/>
      <c r="B34" s="287" t="s">
        <v>158</v>
      </c>
      <c r="C34" s="162" t="s">
        <v>153</v>
      </c>
      <c r="D34" s="163">
        <v>2965</v>
      </c>
      <c r="E34" s="63"/>
      <c r="F34" s="164">
        <v>1071</v>
      </c>
      <c r="G34" s="63"/>
      <c r="I34" s="52"/>
      <c r="K34" s="52"/>
    </row>
    <row r="35" spans="1:11" ht="17.25" customHeight="1" x14ac:dyDescent="0.15">
      <c r="A35" s="168" t="s">
        <v>105</v>
      </c>
      <c r="B35" s="288"/>
      <c r="C35" s="146" t="s">
        <v>155</v>
      </c>
      <c r="D35" s="147">
        <f>+ROUND((D34-D32)/D32*100,1)</f>
        <v>17.100000000000001</v>
      </c>
      <c r="E35" s="100"/>
      <c r="F35" s="148">
        <f>+ROUND((F34-F32)/F32*100,1)</f>
        <v>17.2</v>
      </c>
      <c r="G35" s="100"/>
      <c r="I35" s="52"/>
      <c r="K35" s="52"/>
    </row>
    <row r="36" spans="1:11" ht="17.25" customHeight="1" x14ac:dyDescent="0.15">
      <c r="A36" s="135"/>
      <c r="B36" s="289" t="s">
        <v>154</v>
      </c>
      <c r="C36" s="137" t="s">
        <v>153</v>
      </c>
      <c r="D36" s="169">
        <v>5528710</v>
      </c>
      <c r="E36" s="68"/>
      <c r="F36" s="150">
        <v>1748482</v>
      </c>
      <c r="G36" s="56"/>
      <c r="I36" s="56"/>
      <c r="K36" s="56"/>
    </row>
    <row r="37" spans="1:11" ht="17.25" customHeight="1" x14ac:dyDescent="0.15">
      <c r="A37" s="290" t="s">
        <v>160</v>
      </c>
      <c r="B37" s="285"/>
      <c r="C37" s="141" t="s">
        <v>155</v>
      </c>
      <c r="D37" s="142">
        <v>-4.2</v>
      </c>
      <c r="E37" s="170"/>
      <c r="F37" s="143">
        <v>-1.1000000000000001</v>
      </c>
      <c r="G37" s="170"/>
      <c r="H37" s="171"/>
      <c r="I37" s="68"/>
      <c r="J37" s="171"/>
      <c r="K37" s="68"/>
    </row>
    <row r="38" spans="1:11" ht="17.25" customHeight="1" x14ac:dyDescent="0.15">
      <c r="A38" s="286"/>
      <c r="B38" s="287" t="s">
        <v>158</v>
      </c>
      <c r="C38" s="137" t="s">
        <v>153</v>
      </c>
      <c r="D38" s="169">
        <v>6736088</v>
      </c>
      <c r="E38" s="68"/>
      <c r="F38" s="150">
        <v>1569777</v>
      </c>
      <c r="G38" s="68"/>
    </row>
    <row r="39" spans="1:11" ht="17.25" customHeight="1" x14ac:dyDescent="0.15">
      <c r="A39" s="168" t="s">
        <v>106</v>
      </c>
      <c r="B39" s="288"/>
      <c r="C39" s="146" t="s">
        <v>155</v>
      </c>
      <c r="D39" s="147">
        <f>+ROUND((D38-D36)/D36*100,1)</f>
        <v>21.8</v>
      </c>
      <c r="E39" s="72"/>
      <c r="F39" s="148">
        <f>+ROUND((F38-F36)/F36*100,1)</f>
        <v>-10.199999999999999</v>
      </c>
      <c r="G39" s="72"/>
    </row>
    <row r="40" spans="1:11" ht="6.75" customHeight="1" x14ac:dyDescent="0.15"/>
    <row r="41" spans="1:11" ht="13.5" customHeight="1" x14ac:dyDescent="0.15">
      <c r="A41" s="42"/>
    </row>
    <row r="42" spans="1:11" ht="13.5" customHeight="1" x14ac:dyDescent="0.15">
      <c r="A42" s="42"/>
    </row>
    <row r="43" spans="1:11" ht="13.5" customHeight="1" x14ac:dyDescent="0.15">
      <c r="A43" s="172"/>
    </row>
    <row r="44" spans="1:11" ht="13.5" customHeight="1" x14ac:dyDescent="0.15">
      <c r="A44" s="172"/>
    </row>
    <row r="45" spans="1:11" ht="13.5" customHeight="1" x14ac:dyDescent="0.15">
      <c r="B45" s="154"/>
      <c r="C45" s="154"/>
      <c r="D45" s="154"/>
      <c r="E45" s="52"/>
    </row>
    <row r="46" spans="1:11" ht="13.5" customHeight="1" x14ac:dyDescent="0.15">
      <c r="B46" s="154"/>
      <c r="C46" s="154"/>
      <c r="D46" s="154"/>
      <c r="E46" s="52"/>
    </row>
  </sheetData>
  <mergeCells count="14">
    <mergeCell ref="B28:B29"/>
    <mergeCell ref="A29:A30"/>
    <mergeCell ref="B30:B31"/>
    <mergeCell ref="A3:C3"/>
    <mergeCell ref="A6:A7"/>
    <mergeCell ref="A12:A13"/>
    <mergeCell ref="A18:A19"/>
    <mergeCell ref="A27:C27"/>
    <mergeCell ref="B32:B33"/>
    <mergeCell ref="A33:A34"/>
    <mergeCell ref="B34:B35"/>
    <mergeCell ref="B36:B37"/>
    <mergeCell ref="A37:A38"/>
    <mergeCell ref="B38:B39"/>
  </mergeCells>
  <phoneticPr fontId="3"/>
  <pageMargins left="0.59055118110236227" right="0.59055118110236227" top="0.51181102362204722" bottom="0.39370078740157483" header="0" footer="0.55118110236220474"/>
  <pageSetup paperSize="9" orientation="portrait" cellComments="asDisplayed" r:id="rId1"/>
  <headerFooter scaleWithDoc="0" alignWithMargins="0">
    <oddFooter>&amp;C&amp;"ＭＳ ゴシック,標準"&amp;12-15-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Q50"/>
  <sheetViews>
    <sheetView view="pageBreakPreview" zoomScaleNormal="100" zoomScaleSheetLayoutView="100" zoomScalePageLayoutView="120" workbookViewId="0">
      <selection activeCell="B7" sqref="B7"/>
    </sheetView>
  </sheetViews>
  <sheetFormatPr defaultRowHeight="18" customHeight="1" x14ac:dyDescent="0.15"/>
  <cols>
    <col min="1" max="1" width="7.375" style="176" customWidth="1"/>
    <col min="2" max="2" width="10.5" style="173" customWidth="1"/>
    <col min="3" max="3" width="12.125" style="173" customWidth="1"/>
    <col min="4" max="5" width="10" style="173" customWidth="1"/>
    <col min="6" max="7" width="10.5" style="173" customWidth="1"/>
    <col min="8" max="8" width="0.875" style="46" customWidth="1"/>
    <col min="9" max="10" width="9.625" style="173" customWidth="1"/>
    <col min="11" max="11" width="0.875" style="46" customWidth="1"/>
    <col min="12" max="13" width="9" style="176"/>
    <col min="14" max="14" width="13.125" style="176" bestFit="1" customWidth="1"/>
    <col min="15" max="15" width="12.25" style="176" bestFit="1" customWidth="1"/>
    <col min="16" max="17" width="11.25" style="176" bestFit="1" customWidth="1"/>
    <col min="18" max="16384" width="9" style="176"/>
  </cols>
  <sheetData>
    <row r="1" spans="1:15" ht="17.25" customHeight="1" x14ac:dyDescent="0.15">
      <c r="A1" s="130" t="s">
        <v>167</v>
      </c>
      <c r="H1" s="45"/>
      <c r="J1" s="174"/>
      <c r="K1" s="175"/>
    </row>
    <row r="2" spans="1:15" ht="12.75" customHeight="1" x14ac:dyDescent="0.15">
      <c r="G2" s="177" t="s">
        <v>168</v>
      </c>
      <c r="K2" s="68"/>
    </row>
    <row r="3" spans="1:15" ht="17.25" customHeight="1" x14ac:dyDescent="0.15">
      <c r="A3" s="294" t="s">
        <v>169</v>
      </c>
      <c r="B3" s="299" t="s">
        <v>170</v>
      </c>
      <c r="C3" s="178"/>
      <c r="D3" s="156"/>
      <c r="E3" s="299" t="s">
        <v>171</v>
      </c>
      <c r="F3" s="178"/>
      <c r="G3" s="178"/>
      <c r="H3" s="51"/>
      <c r="I3" s="131"/>
      <c r="J3" s="131"/>
      <c r="K3" s="56"/>
    </row>
    <row r="4" spans="1:15" ht="17.25" customHeight="1" x14ac:dyDescent="0.15">
      <c r="A4" s="295"/>
      <c r="B4" s="306"/>
      <c r="C4" s="179" t="s">
        <v>172</v>
      </c>
      <c r="D4" s="162" t="s">
        <v>173</v>
      </c>
      <c r="E4" s="306"/>
      <c r="F4" s="162" t="s">
        <v>172</v>
      </c>
      <c r="G4" s="180" t="s">
        <v>173</v>
      </c>
      <c r="H4" s="63"/>
      <c r="I4" s="131"/>
      <c r="J4" s="131"/>
      <c r="K4" s="56"/>
    </row>
    <row r="5" spans="1:15" ht="17.25" customHeight="1" x14ac:dyDescent="0.15">
      <c r="A5" s="296"/>
      <c r="B5" s="181" t="s">
        <v>174</v>
      </c>
      <c r="C5" s="181" t="s">
        <v>174</v>
      </c>
      <c r="D5" s="182" t="s">
        <v>175</v>
      </c>
      <c r="E5" s="181" t="s">
        <v>174</v>
      </c>
      <c r="F5" s="182" t="s">
        <v>174</v>
      </c>
      <c r="G5" s="183" t="s">
        <v>175</v>
      </c>
      <c r="H5" s="56"/>
      <c r="I5" s="131"/>
      <c r="J5" s="131"/>
      <c r="K5" s="56"/>
    </row>
    <row r="6" spans="1:15" ht="9" customHeight="1" x14ac:dyDescent="0.15">
      <c r="A6" s="184"/>
      <c r="B6" s="138"/>
      <c r="C6" s="138"/>
      <c r="D6" s="138"/>
      <c r="E6" s="6"/>
      <c r="F6" s="6"/>
      <c r="G6" s="6"/>
      <c r="H6" s="63"/>
      <c r="I6" s="131"/>
      <c r="J6" s="131"/>
      <c r="K6" s="56"/>
    </row>
    <row r="7" spans="1:15" ht="24" customHeight="1" x14ac:dyDescent="0.15">
      <c r="A7" s="185" t="s">
        <v>176</v>
      </c>
      <c r="B7" s="169">
        <v>12355677</v>
      </c>
      <c r="C7" s="186">
        <v>-860444</v>
      </c>
      <c r="D7" s="187">
        <v>-6.5</v>
      </c>
      <c r="E7" s="188">
        <v>3729330</v>
      </c>
      <c r="F7" s="186">
        <v>-169349</v>
      </c>
      <c r="G7" s="187">
        <v>-4.3</v>
      </c>
      <c r="H7" s="52"/>
      <c r="K7" s="56"/>
      <c r="N7" s="138"/>
      <c r="O7" s="26"/>
    </row>
    <row r="8" spans="1:15" ht="24" customHeight="1" x14ac:dyDescent="0.15">
      <c r="A8" s="185" t="s">
        <v>177</v>
      </c>
      <c r="B8" s="150">
        <v>12363674</v>
      </c>
      <c r="C8" s="186">
        <v>7997</v>
      </c>
      <c r="D8" s="187">
        <v>0.1</v>
      </c>
      <c r="E8" s="188">
        <v>3456942</v>
      </c>
      <c r="F8" s="186">
        <v>-272388</v>
      </c>
      <c r="G8" s="187">
        <v>-7.3</v>
      </c>
      <c r="H8" s="52"/>
      <c r="K8" s="56"/>
    </row>
    <row r="9" spans="1:15" ht="24" customHeight="1" x14ac:dyDescent="0.15">
      <c r="A9" s="185" t="s">
        <v>178</v>
      </c>
      <c r="B9" s="169">
        <v>11935672</v>
      </c>
      <c r="C9" s="186">
        <v>-428002</v>
      </c>
      <c r="D9" s="187">
        <v>-3.5</v>
      </c>
      <c r="E9" s="188">
        <v>3360492</v>
      </c>
      <c r="F9" s="186">
        <v>-96450</v>
      </c>
      <c r="G9" s="187">
        <v>-2.8</v>
      </c>
      <c r="H9" s="56"/>
      <c r="K9" s="56"/>
    </row>
    <row r="10" spans="1:15" ht="24" customHeight="1" x14ac:dyDescent="0.15">
      <c r="A10" s="31" t="s">
        <v>179</v>
      </c>
      <c r="B10" s="27">
        <v>13701550</v>
      </c>
      <c r="C10" s="189">
        <v>1765878</v>
      </c>
      <c r="D10" s="190">
        <v>14.8</v>
      </c>
      <c r="E10" s="67">
        <v>4388323</v>
      </c>
      <c r="F10" s="189">
        <v>1027831</v>
      </c>
      <c r="G10" s="191">
        <v>30.6</v>
      </c>
      <c r="H10" s="56"/>
      <c r="I10" s="192"/>
      <c r="K10" s="56"/>
    </row>
    <row r="11" spans="1:15" ht="24" customHeight="1" x14ac:dyDescent="0.15">
      <c r="A11" s="193" t="s">
        <v>180</v>
      </c>
      <c r="B11" s="39">
        <v>12320090</v>
      </c>
      <c r="C11" s="194">
        <v>-1381460</v>
      </c>
      <c r="D11" s="195">
        <v>-10.1</v>
      </c>
      <c r="E11" s="38">
        <v>3996886</v>
      </c>
      <c r="F11" s="194">
        <v>-391437</v>
      </c>
      <c r="G11" s="196">
        <v>-8.9</v>
      </c>
      <c r="H11" s="100"/>
      <c r="I11" s="192"/>
      <c r="K11" s="56"/>
    </row>
    <row r="12" spans="1:15" ht="15" customHeight="1" x14ac:dyDescent="0.15">
      <c r="A12" s="197"/>
      <c r="B12" s="198"/>
      <c r="C12" s="199"/>
      <c r="D12" s="200"/>
      <c r="E12" s="201"/>
      <c r="F12" s="199"/>
      <c r="G12" s="200"/>
      <c r="H12" s="56"/>
      <c r="K12" s="56"/>
    </row>
    <row r="13" spans="1:15" s="154" customFormat="1" ht="15" customHeight="1" x14ac:dyDescent="0.15">
      <c r="A13" s="172"/>
      <c r="B13" s="131"/>
      <c r="C13" s="131"/>
      <c r="D13" s="131"/>
      <c r="E13" s="131"/>
      <c r="F13" s="131"/>
      <c r="G13" s="131"/>
      <c r="H13" s="56"/>
      <c r="I13" s="131"/>
      <c r="K13" s="56"/>
      <c r="O13" s="176"/>
    </row>
    <row r="14" spans="1:15" ht="17.25" customHeight="1" x14ac:dyDescent="0.15">
      <c r="A14" s="202" t="s">
        <v>181</v>
      </c>
      <c r="H14" s="27"/>
      <c r="I14" s="192"/>
      <c r="J14" s="192"/>
      <c r="K14" s="27"/>
      <c r="O14" s="154"/>
    </row>
    <row r="15" spans="1:15" ht="17.25" customHeight="1" x14ac:dyDescent="0.15">
      <c r="A15" s="202" t="s">
        <v>182</v>
      </c>
      <c r="H15" s="56"/>
      <c r="K15" s="56"/>
    </row>
    <row r="16" spans="1:15" ht="12.75" customHeight="1" x14ac:dyDescent="0.15">
      <c r="A16" s="203"/>
      <c r="G16" s="177" t="s">
        <v>168</v>
      </c>
      <c r="H16" s="56"/>
      <c r="K16" s="56"/>
    </row>
    <row r="17" spans="1:15" ht="17.25" customHeight="1" x14ac:dyDescent="0.15">
      <c r="A17" s="294" t="s">
        <v>169</v>
      </c>
      <c r="B17" s="299" t="s">
        <v>183</v>
      </c>
      <c r="C17" s="308" t="s">
        <v>184</v>
      </c>
      <c r="D17" s="308" t="s">
        <v>185</v>
      </c>
      <c r="E17" s="308" t="s">
        <v>186</v>
      </c>
      <c r="F17" s="204" t="s">
        <v>187</v>
      </c>
      <c r="G17" s="178"/>
      <c r="H17" s="205"/>
      <c r="I17" s="131"/>
      <c r="K17" s="56"/>
    </row>
    <row r="18" spans="1:15" ht="17.25" customHeight="1" x14ac:dyDescent="0.15">
      <c r="A18" s="295"/>
      <c r="B18" s="307"/>
      <c r="C18" s="309"/>
      <c r="D18" s="309"/>
      <c r="E18" s="309"/>
      <c r="F18" s="206" t="s">
        <v>188</v>
      </c>
      <c r="G18" s="179" t="s">
        <v>173</v>
      </c>
      <c r="H18" s="56"/>
      <c r="I18" s="131"/>
      <c r="K18" s="56"/>
    </row>
    <row r="19" spans="1:15" ht="17.25" customHeight="1" x14ac:dyDescent="0.15">
      <c r="A19" s="296"/>
      <c r="B19" s="181" t="s">
        <v>189</v>
      </c>
      <c r="C19" s="181" t="s">
        <v>175</v>
      </c>
      <c r="D19" s="181" t="s">
        <v>175</v>
      </c>
      <c r="E19" s="181" t="s">
        <v>175</v>
      </c>
      <c r="F19" s="182" t="s">
        <v>106</v>
      </c>
      <c r="G19" s="181" t="s">
        <v>175</v>
      </c>
      <c r="H19" s="56"/>
      <c r="I19" s="131"/>
      <c r="K19" s="56"/>
    </row>
    <row r="20" spans="1:15" ht="9" customHeight="1" x14ac:dyDescent="0.15">
      <c r="A20" s="184"/>
      <c r="B20" s="138"/>
      <c r="C20" s="138"/>
      <c r="D20" s="138"/>
      <c r="E20" s="6"/>
      <c r="F20" s="6"/>
      <c r="G20" s="6"/>
      <c r="H20" s="62"/>
      <c r="I20" s="131"/>
      <c r="J20" s="176"/>
      <c r="K20" s="27"/>
    </row>
    <row r="21" spans="1:15" ht="24" customHeight="1" x14ac:dyDescent="0.15">
      <c r="A21" s="185" t="s">
        <v>176</v>
      </c>
      <c r="B21" s="207">
        <v>67.3</v>
      </c>
      <c r="C21" s="191">
        <v>13.5</v>
      </c>
      <c r="D21" s="191">
        <v>30.7</v>
      </c>
      <c r="E21" s="191">
        <v>43.9</v>
      </c>
      <c r="F21" s="67">
        <v>341886</v>
      </c>
      <c r="G21" s="191">
        <v>89.5</v>
      </c>
      <c r="H21" s="56"/>
      <c r="K21" s="56"/>
    </row>
    <row r="22" spans="1:15" ht="24" customHeight="1" x14ac:dyDescent="0.15">
      <c r="A22" s="185" t="s">
        <v>177</v>
      </c>
      <c r="B22" s="191">
        <v>70.3</v>
      </c>
      <c r="C22" s="191">
        <v>13.4</v>
      </c>
      <c r="D22" s="191">
        <v>28.3</v>
      </c>
      <c r="E22" s="191">
        <v>47.3</v>
      </c>
      <c r="F22" s="67">
        <v>328602</v>
      </c>
      <c r="G22" s="191">
        <v>-3.9</v>
      </c>
      <c r="H22" s="56"/>
      <c r="K22" s="56"/>
    </row>
    <row r="23" spans="1:15" ht="24" customHeight="1" x14ac:dyDescent="0.15">
      <c r="A23" s="185" t="s">
        <v>178</v>
      </c>
      <c r="B23" s="190">
        <v>70.5</v>
      </c>
      <c r="C23" s="190">
        <v>13</v>
      </c>
      <c r="D23" s="190">
        <v>28.7</v>
      </c>
      <c r="E23" s="190">
        <v>45.1</v>
      </c>
      <c r="F23" s="67">
        <v>215199</v>
      </c>
      <c r="G23" s="191">
        <v>-34.5</v>
      </c>
      <c r="H23" s="56"/>
      <c r="K23" s="56"/>
    </row>
    <row r="24" spans="1:15" ht="24" customHeight="1" x14ac:dyDescent="0.15">
      <c r="A24" s="30" t="s">
        <v>179</v>
      </c>
      <c r="B24" s="208">
        <v>69</v>
      </c>
      <c r="C24" s="190">
        <v>11.8</v>
      </c>
      <c r="D24" s="190">
        <v>29.1</v>
      </c>
      <c r="E24" s="190">
        <v>40.6</v>
      </c>
      <c r="F24" s="67">
        <v>335147</v>
      </c>
      <c r="G24" s="190">
        <v>55.7</v>
      </c>
      <c r="H24" s="56"/>
      <c r="J24" s="192"/>
      <c r="K24" s="56"/>
    </row>
    <row r="25" spans="1:15" ht="24" customHeight="1" x14ac:dyDescent="0.15">
      <c r="A25" s="209" t="s">
        <v>180</v>
      </c>
      <c r="B25" s="210">
        <v>67.8</v>
      </c>
      <c r="C25" s="195">
        <v>12.1</v>
      </c>
      <c r="D25" s="195">
        <v>29.7</v>
      </c>
      <c r="E25" s="195">
        <v>40.799999999999997</v>
      </c>
      <c r="F25" s="38">
        <v>428916</v>
      </c>
      <c r="G25" s="211">
        <v>28</v>
      </c>
      <c r="H25" s="56"/>
      <c r="I25" s="192"/>
      <c r="K25" s="56"/>
    </row>
    <row r="26" spans="1:15" ht="15" customHeight="1" x14ac:dyDescent="0.15">
      <c r="A26" s="197"/>
      <c r="B26" s="200"/>
      <c r="C26" s="200"/>
      <c r="D26" s="200"/>
      <c r="E26" s="200"/>
      <c r="F26" s="19"/>
      <c r="G26" s="212"/>
      <c r="H26" s="51"/>
      <c r="K26" s="56"/>
    </row>
    <row r="27" spans="1:15" s="154" customFormat="1" ht="15" customHeight="1" x14ac:dyDescent="0.15">
      <c r="A27" s="172"/>
      <c r="B27" s="131"/>
      <c r="C27" s="131"/>
      <c r="D27" s="131"/>
      <c r="E27" s="131"/>
      <c r="F27" s="131"/>
      <c r="G27" s="131"/>
      <c r="H27" s="27"/>
      <c r="I27" s="131"/>
      <c r="J27" s="155"/>
      <c r="K27" s="27"/>
      <c r="O27" s="176"/>
    </row>
    <row r="28" spans="1:15" ht="17.25" customHeight="1" x14ac:dyDescent="0.15">
      <c r="A28" s="202" t="s">
        <v>190</v>
      </c>
      <c r="H28" s="56"/>
      <c r="J28" s="213"/>
      <c r="K28" s="56"/>
      <c r="O28" s="154"/>
    </row>
    <row r="29" spans="1:15" ht="12.75" customHeight="1" x14ac:dyDescent="0.15">
      <c r="A29" s="203"/>
      <c r="H29" s="56"/>
      <c r="I29" s="214" t="s">
        <v>168</v>
      </c>
      <c r="K29" s="56"/>
    </row>
    <row r="30" spans="1:15" ht="17.25" customHeight="1" x14ac:dyDescent="0.15">
      <c r="A30" s="294" t="s">
        <v>169</v>
      </c>
      <c r="B30" s="297" t="s">
        <v>191</v>
      </c>
      <c r="C30" s="298"/>
      <c r="D30" s="297" t="s">
        <v>192</v>
      </c>
      <c r="E30" s="298"/>
      <c r="F30" s="297" t="s">
        <v>193</v>
      </c>
      <c r="G30" s="298"/>
      <c r="H30" s="299" t="s">
        <v>194</v>
      </c>
      <c r="I30" s="300"/>
      <c r="J30" s="300"/>
      <c r="K30" s="300"/>
    </row>
    <row r="31" spans="1:15" ht="17.25" customHeight="1" x14ac:dyDescent="0.15">
      <c r="A31" s="295"/>
      <c r="B31" s="162" t="s">
        <v>195</v>
      </c>
      <c r="C31" s="162" t="s">
        <v>173</v>
      </c>
      <c r="D31" s="162" t="s">
        <v>195</v>
      </c>
      <c r="E31" s="162" t="s">
        <v>173</v>
      </c>
      <c r="F31" s="162" t="s">
        <v>195</v>
      </c>
      <c r="G31" s="162" t="s">
        <v>173</v>
      </c>
      <c r="H31" s="249" t="s">
        <v>195</v>
      </c>
      <c r="I31" s="301"/>
      <c r="J31" s="249" t="s">
        <v>173</v>
      </c>
      <c r="K31" s="302"/>
    </row>
    <row r="32" spans="1:15" ht="17.25" customHeight="1" x14ac:dyDescent="0.15">
      <c r="A32" s="296"/>
      <c r="B32" s="182" t="s">
        <v>106</v>
      </c>
      <c r="C32" s="182" t="s">
        <v>189</v>
      </c>
      <c r="D32" s="182" t="s">
        <v>106</v>
      </c>
      <c r="E32" s="181" t="s">
        <v>175</v>
      </c>
      <c r="F32" s="182" t="s">
        <v>106</v>
      </c>
      <c r="G32" s="182" t="s">
        <v>189</v>
      </c>
      <c r="H32" s="303" t="s">
        <v>106</v>
      </c>
      <c r="I32" s="304"/>
      <c r="J32" s="303" t="s">
        <v>189</v>
      </c>
      <c r="K32" s="305"/>
    </row>
    <row r="33" spans="1:17" ht="9" customHeight="1" x14ac:dyDescent="0.15">
      <c r="A33" s="184"/>
      <c r="B33" s="138"/>
      <c r="C33" s="6"/>
      <c r="D33" s="6"/>
      <c r="E33" s="6"/>
      <c r="F33" s="138"/>
      <c r="G33" s="6"/>
      <c r="H33" s="63"/>
      <c r="I33" s="180"/>
      <c r="J33" s="180"/>
      <c r="K33" s="63"/>
    </row>
    <row r="34" spans="1:17" ht="24" customHeight="1" x14ac:dyDescent="0.15">
      <c r="A34" s="185" t="s">
        <v>176</v>
      </c>
      <c r="B34" s="138">
        <v>1677589</v>
      </c>
      <c r="C34" s="191">
        <v>-6.3</v>
      </c>
      <c r="D34" s="26">
        <v>336047</v>
      </c>
      <c r="E34" s="191">
        <v>-0.4</v>
      </c>
      <c r="F34" s="138">
        <v>713078</v>
      </c>
      <c r="G34" s="191">
        <v>-17.899999999999999</v>
      </c>
      <c r="H34" s="68"/>
      <c r="I34" s="188">
        <v>628464</v>
      </c>
      <c r="J34" s="191">
        <v>7.4</v>
      </c>
      <c r="K34" s="56"/>
      <c r="N34" s="138"/>
      <c r="O34" s="26"/>
      <c r="P34" s="138"/>
      <c r="Q34" s="188"/>
    </row>
    <row r="35" spans="1:17" ht="24" customHeight="1" x14ac:dyDescent="0.15">
      <c r="A35" s="185" t="s">
        <v>177</v>
      </c>
      <c r="B35" s="169">
        <v>1936964</v>
      </c>
      <c r="C35" s="191">
        <v>15.5</v>
      </c>
      <c r="D35" s="188">
        <v>285782</v>
      </c>
      <c r="E35" s="191">
        <v>-15</v>
      </c>
      <c r="F35" s="150">
        <v>949299</v>
      </c>
      <c r="G35" s="191">
        <v>33.1</v>
      </c>
      <c r="H35" s="215"/>
      <c r="I35" s="188">
        <v>701883</v>
      </c>
      <c r="J35" s="191">
        <v>11.7</v>
      </c>
      <c r="K35" s="56"/>
    </row>
    <row r="36" spans="1:17" ht="24" customHeight="1" x14ac:dyDescent="0.15">
      <c r="A36" s="185" t="s">
        <v>178</v>
      </c>
      <c r="B36" s="150">
        <v>1979477</v>
      </c>
      <c r="C36" s="191">
        <v>2.2000000000000002</v>
      </c>
      <c r="D36" s="188">
        <v>284146</v>
      </c>
      <c r="E36" s="191">
        <v>-0.6</v>
      </c>
      <c r="F36" s="150">
        <v>959530</v>
      </c>
      <c r="G36" s="191">
        <v>1.1000000000000001</v>
      </c>
      <c r="H36" s="215"/>
      <c r="I36" s="188">
        <v>735801</v>
      </c>
      <c r="J36" s="191">
        <v>4.8</v>
      </c>
      <c r="K36" s="68"/>
    </row>
    <row r="37" spans="1:17" ht="24" customHeight="1" x14ac:dyDescent="0.15">
      <c r="A37" s="31" t="s">
        <v>179</v>
      </c>
      <c r="B37" s="27">
        <v>1996286</v>
      </c>
      <c r="C37" s="190">
        <v>0.8</v>
      </c>
      <c r="D37" s="67">
        <v>347371</v>
      </c>
      <c r="E37" s="190">
        <v>22.3</v>
      </c>
      <c r="F37" s="27">
        <v>1098520</v>
      </c>
      <c r="G37" s="190">
        <v>14.5</v>
      </c>
      <c r="H37" s="215"/>
      <c r="I37" s="67">
        <v>550395</v>
      </c>
      <c r="J37" s="190">
        <v>-25.2</v>
      </c>
      <c r="K37" s="68"/>
      <c r="L37" s="203"/>
    </row>
    <row r="38" spans="1:17" ht="24" customHeight="1" x14ac:dyDescent="0.15">
      <c r="A38" s="193" t="s">
        <v>180</v>
      </c>
      <c r="B38" s="39">
        <v>2544188</v>
      </c>
      <c r="C38" s="195">
        <v>27.4</v>
      </c>
      <c r="D38" s="38">
        <v>427153</v>
      </c>
      <c r="E38" s="195">
        <v>23</v>
      </c>
      <c r="F38" s="39">
        <v>1573290</v>
      </c>
      <c r="G38" s="195">
        <v>43.2</v>
      </c>
      <c r="H38" s="216"/>
      <c r="I38" s="38">
        <v>543745</v>
      </c>
      <c r="J38" s="195">
        <v>-1.2</v>
      </c>
      <c r="K38" s="68"/>
    </row>
    <row r="39" spans="1:17" s="154" customFormat="1" ht="15" customHeight="1" x14ac:dyDescent="0.15">
      <c r="A39" s="217"/>
      <c r="B39" s="131"/>
      <c r="C39" s="131"/>
      <c r="D39" s="131"/>
      <c r="E39" s="131"/>
      <c r="F39" s="131"/>
      <c r="G39" s="131"/>
      <c r="H39" s="68"/>
      <c r="I39" s="131"/>
      <c r="J39" s="131"/>
      <c r="K39" s="68"/>
      <c r="O39" s="176"/>
    </row>
    <row r="40" spans="1:17" s="154" customFormat="1" ht="15" customHeight="1" x14ac:dyDescent="0.15">
      <c r="A40" s="172"/>
      <c r="B40" s="131"/>
      <c r="C40" s="131"/>
      <c r="D40" s="131"/>
      <c r="E40" s="131"/>
      <c r="F40" s="131"/>
      <c r="G40" s="131"/>
      <c r="H40" s="68"/>
      <c r="I40" s="131"/>
      <c r="J40" s="131"/>
      <c r="K40" s="68"/>
    </row>
    <row r="41" spans="1:17" s="154" customFormat="1" ht="15" customHeight="1" x14ac:dyDescent="0.15">
      <c r="A41" s="213"/>
      <c r="B41" s="131"/>
      <c r="C41" s="131"/>
      <c r="D41" s="131"/>
      <c r="E41" s="131"/>
      <c r="F41" s="131"/>
      <c r="G41" s="131"/>
      <c r="H41" s="68"/>
      <c r="I41" s="131"/>
      <c r="J41" s="131"/>
      <c r="K41" s="68"/>
    </row>
    <row r="42" spans="1:17" ht="18" customHeight="1" x14ac:dyDescent="0.15">
      <c r="H42" s="68"/>
      <c r="K42" s="68"/>
      <c r="O42" s="154"/>
    </row>
    <row r="43" spans="1:17" ht="18" customHeight="1" x14ac:dyDescent="0.15">
      <c r="H43" s="68"/>
      <c r="J43" s="192"/>
      <c r="K43" s="68"/>
    </row>
    <row r="44" spans="1:17" ht="18" customHeight="1" x14ac:dyDescent="0.15">
      <c r="H44" s="68"/>
      <c r="K44" s="68"/>
    </row>
    <row r="45" spans="1:17" ht="18" customHeight="1" x14ac:dyDescent="0.15">
      <c r="H45" s="68"/>
      <c r="K45" s="68"/>
    </row>
    <row r="46" spans="1:17" ht="18" customHeight="1" x14ac:dyDescent="0.15">
      <c r="H46" s="68"/>
      <c r="K46" s="68"/>
    </row>
    <row r="47" spans="1:17" ht="18" customHeight="1" x14ac:dyDescent="0.15">
      <c r="H47" s="68"/>
      <c r="K47" s="68"/>
    </row>
    <row r="48" spans="1:17" ht="18" customHeight="1" x14ac:dyDescent="0.15">
      <c r="H48" s="68"/>
      <c r="K48" s="68"/>
    </row>
    <row r="49" spans="8:11" ht="18" customHeight="1" x14ac:dyDescent="0.15">
      <c r="H49" s="68"/>
      <c r="K49" s="68"/>
    </row>
    <row r="50" spans="8:11" ht="18" customHeight="1" x14ac:dyDescent="0.15">
      <c r="H50" s="68"/>
      <c r="K50" s="68"/>
    </row>
  </sheetData>
  <mergeCells count="17">
    <mergeCell ref="A3:A5"/>
    <mergeCell ref="B3:B4"/>
    <mergeCell ref="E3:E4"/>
    <mergeCell ref="A17:A19"/>
    <mergeCell ref="B17:B18"/>
    <mergeCell ref="C17:C18"/>
    <mergeCell ref="D17:D18"/>
    <mergeCell ref="E17:E18"/>
    <mergeCell ref="A30:A32"/>
    <mergeCell ref="B30:C30"/>
    <mergeCell ref="D30:E30"/>
    <mergeCell ref="F30:G30"/>
    <mergeCell ref="H30:K30"/>
    <mergeCell ref="H31:I31"/>
    <mergeCell ref="J31:K31"/>
    <mergeCell ref="H32:I32"/>
    <mergeCell ref="J32:K32"/>
  </mergeCells>
  <phoneticPr fontId="3"/>
  <pageMargins left="0.59055118110236227" right="0.59055118110236227" top="0.51181102362204722" bottom="0.39370078740157483" header="0" footer="0.55118110236220474"/>
  <pageSetup paperSize="9" orientation="portrait" r:id="rId1"/>
  <headerFooter scaleWithDoc="0" alignWithMargins="0">
    <oddFooter>&amp;C&amp;"ＭＳ ゴシック,標準"&amp;12-16-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J50"/>
  <sheetViews>
    <sheetView view="pageBreakPreview" zoomScaleNormal="100" zoomScaleSheetLayoutView="100" zoomScalePageLayoutView="120" workbookViewId="0"/>
  </sheetViews>
  <sheetFormatPr defaultRowHeight="18" customHeight="1" x14ac:dyDescent="0.15"/>
  <cols>
    <col min="1" max="1" width="11.375" style="219" customWidth="1"/>
    <col min="2" max="4" width="9.875" style="218" customWidth="1"/>
    <col min="5" max="5" width="11.625" style="218" customWidth="1"/>
    <col min="6" max="7" width="9.875" style="218" customWidth="1"/>
    <col min="8" max="8" width="9" style="218" customWidth="1"/>
    <col min="9" max="9" width="9.875" style="218" customWidth="1"/>
    <col min="10" max="10" width="0.875" style="46" customWidth="1"/>
    <col min="11" max="16384" width="9" style="219"/>
  </cols>
  <sheetData>
    <row r="1" spans="1:10" ht="17.25" customHeight="1" x14ac:dyDescent="0.15">
      <c r="A1" s="130" t="s">
        <v>196</v>
      </c>
      <c r="I1" s="174"/>
      <c r="J1" s="45"/>
    </row>
    <row r="2" spans="1:10" s="176" customFormat="1" ht="12.75" customHeight="1" x14ac:dyDescent="0.15">
      <c r="B2" s="173"/>
      <c r="C2" s="173"/>
      <c r="D2" s="173"/>
      <c r="E2" s="173"/>
      <c r="F2" s="173"/>
      <c r="G2" s="173"/>
      <c r="H2" s="177"/>
      <c r="I2" s="177" t="s">
        <v>168</v>
      </c>
      <c r="J2" s="46"/>
    </row>
    <row r="3" spans="1:10" s="220" customFormat="1" ht="15" customHeight="1" x14ac:dyDescent="0.15">
      <c r="A3" s="294" t="s">
        <v>169</v>
      </c>
      <c r="B3" s="297" t="s">
        <v>197</v>
      </c>
      <c r="C3" s="315"/>
      <c r="D3" s="315"/>
      <c r="E3" s="315"/>
      <c r="F3" s="315"/>
      <c r="G3" s="315"/>
      <c r="H3" s="315"/>
      <c r="I3" s="315"/>
      <c r="J3" s="51"/>
    </row>
    <row r="4" spans="1:10" s="220" customFormat="1" ht="15" customHeight="1" x14ac:dyDescent="0.15">
      <c r="A4" s="314"/>
      <c r="B4" s="247" t="s">
        <v>198</v>
      </c>
      <c r="C4" s="318" t="s">
        <v>199</v>
      </c>
      <c r="D4" s="319"/>
      <c r="E4" s="319"/>
      <c r="F4" s="319"/>
      <c r="G4" s="319"/>
      <c r="H4" s="320"/>
      <c r="I4" s="249" t="s">
        <v>200</v>
      </c>
      <c r="J4" s="63"/>
    </row>
    <row r="5" spans="1:10" s="220" customFormat="1" ht="15" customHeight="1" x14ac:dyDescent="0.15">
      <c r="A5" s="314"/>
      <c r="B5" s="316"/>
      <c r="C5" s="247" t="s">
        <v>201</v>
      </c>
      <c r="D5" s="323" t="s">
        <v>202</v>
      </c>
      <c r="E5" s="324"/>
      <c r="F5" s="325" t="s">
        <v>203</v>
      </c>
      <c r="G5" s="327" t="s">
        <v>204</v>
      </c>
      <c r="H5" s="287" t="s">
        <v>205</v>
      </c>
      <c r="I5" s="321"/>
      <c r="J5" s="56"/>
    </row>
    <row r="6" spans="1:10" s="220" customFormat="1" ht="15" customHeight="1" x14ac:dyDescent="0.15">
      <c r="A6" s="314"/>
      <c r="B6" s="317"/>
      <c r="C6" s="317"/>
      <c r="D6" s="221" t="s">
        <v>206</v>
      </c>
      <c r="E6" s="222" t="s">
        <v>207</v>
      </c>
      <c r="F6" s="326"/>
      <c r="G6" s="317"/>
      <c r="H6" s="328"/>
      <c r="I6" s="322"/>
      <c r="J6" s="59"/>
    </row>
    <row r="7" spans="1:10" s="220" customFormat="1" ht="9" customHeight="1" x14ac:dyDescent="0.15">
      <c r="A7" s="184"/>
      <c r="B7" s="138"/>
      <c r="C7" s="138"/>
      <c r="D7" s="138"/>
      <c r="E7" s="6"/>
      <c r="F7" s="6"/>
      <c r="G7" s="6"/>
      <c r="H7" s="6"/>
      <c r="I7" s="6"/>
      <c r="J7" s="52"/>
    </row>
    <row r="8" spans="1:10" s="220" customFormat="1" ht="24" customHeight="1" x14ac:dyDescent="0.15">
      <c r="A8" s="185" t="s">
        <v>176</v>
      </c>
      <c r="B8" s="188">
        <f>C8+I8</f>
        <v>7811</v>
      </c>
      <c r="C8" s="188">
        <f>SUM(D8:H8)</f>
        <v>7743</v>
      </c>
      <c r="D8" s="188" t="s">
        <v>208</v>
      </c>
      <c r="E8" s="188">
        <v>4078</v>
      </c>
      <c r="F8" s="188">
        <v>3567</v>
      </c>
      <c r="G8" s="188">
        <v>0</v>
      </c>
      <c r="H8" s="188">
        <v>98</v>
      </c>
      <c r="I8" s="188">
        <v>68</v>
      </c>
      <c r="J8" s="52"/>
    </row>
    <row r="9" spans="1:10" s="220" customFormat="1" ht="24" customHeight="1" x14ac:dyDescent="0.15">
      <c r="A9" s="185" t="s">
        <v>177</v>
      </c>
      <c r="B9" s="188">
        <f>C9+I9</f>
        <v>8979</v>
      </c>
      <c r="C9" s="188">
        <f>SUM(D9:H9)</f>
        <v>8977</v>
      </c>
      <c r="D9" s="188">
        <v>0</v>
      </c>
      <c r="E9" s="188">
        <v>5359</v>
      </c>
      <c r="F9" s="188">
        <v>3503</v>
      </c>
      <c r="G9" s="188">
        <v>0</v>
      </c>
      <c r="H9" s="188">
        <v>115</v>
      </c>
      <c r="I9" s="188">
        <v>2</v>
      </c>
      <c r="J9" s="52"/>
    </row>
    <row r="10" spans="1:10" s="220" customFormat="1" ht="24" customHeight="1" x14ac:dyDescent="0.15">
      <c r="A10" s="185" t="s">
        <v>178</v>
      </c>
      <c r="B10" s="223">
        <f>C10+I10</f>
        <v>7180</v>
      </c>
      <c r="C10" s="188">
        <f>SUM(D10:H10)</f>
        <v>7180</v>
      </c>
      <c r="D10" s="188">
        <v>0</v>
      </c>
      <c r="E10" s="67">
        <v>3766</v>
      </c>
      <c r="F10" s="67">
        <v>3294</v>
      </c>
      <c r="G10" s="67">
        <v>0</v>
      </c>
      <c r="H10" s="67">
        <v>120</v>
      </c>
      <c r="I10" s="67">
        <v>0</v>
      </c>
      <c r="J10" s="52"/>
    </row>
    <row r="11" spans="1:10" s="220" customFormat="1" ht="24" customHeight="1" x14ac:dyDescent="0.15">
      <c r="A11" s="30" t="s">
        <v>179</v>
      </c>
      <c r="B11" s="224">
        <f>C11+I11</f>
        <v>7619</v>
      </c>
      <c r="C11" s="67">
        <f>SUM(D11:H11)</f>
        <v>7619</v>
      </c>
      <c r="D11" s="67">
        <v>0</v>
      </c>
      <c r="E11" s="67">
        <v>4269</v>
      </c>
      <c r="F11" s="67">
        <v>3230</v>
      </c>
      <c r="G11" s="67">
        <v>0</v>
      </c>
      <c r="H11" s="67">
        <v>120</v>
      </c>
      <c r="I11" s="67">
        <v>0</v>
      </c>
      <c r="J11" s="56"/>
    </row>
    <row r="12" spans="1:10" s="220" customFormat="1" ht="24" customHeight="1" x14ac:dyDescent="0.15">
      <c r="A12" s="193" t="s">
        <v>180</v>
      </c>
      <c r="B12" s="38">
        <f>C12</f>
        <v>6783</v>
      </c>
      <c r="C12" s="38">
        <f>SUM(D12:H12)</f>
        <v>6783</v>
      </c>
      <c r="D12" s="38">
        <v>0</v>
      </c>
      <c r="E12" s="38">
        <v>3512</v>
      </c>
      <c r="F12" s="38">
        <v>3209</v>
      </c>
      <c r="G12" s="38">
        <v>62</v>
      </c>
      <c r="H12" s="38" t="s">
        <v>209</v>
      </c>
      <c r="I12" s="38" t="s">
        <v>209</v>
      </c>
      <c r="J12" s="100"/>
    </row>
    <row r="13" spans="1:10" s="172" customFormat="1" ht="15" customHeight="1" x14ac:dyDescent="0.15">
      <c r="A13" s="5" t="s">
        <v>210</v>
      </c>
      <c r="B13" s="172" t="s">
        <v>211</v>
      </c>
      <c r="C13" s="6"/>
      <c r="D13" s="6"/>
      <c r="E13" s="6"/>
      <c r="F13" s="6"/>
      <c r="G13" s="6"/>
      <c r="H13" s="6"/>
      <c r="I13" s="6"/>
      <c r="J13" s="52"/>
    </row>
    <row r="14" spans="1:10" s="172" customFormat="1" ht="15" customHeight="1" x14ac:dyDescent="0.15">
      <c r="A14" s="6"/>
      <c r="B14" s="66" t="s">
        <v>212</v>
      </c>
      <c r="C14" s="5"/>
      <c r="D14" s="6"/>
      <c r="E14" s="6"/>
      <c r="F14" s="6"/>
      <c r="G14" s="6"/>
    </row>
    <row r="15" spans="1:10" s="220" customFormat="1" ht="15" customHeight="1" x14ac:dyDescent="0.15">
      <c r="A15" s="225"/>
      <c r="B15" s="226"/>
      <c r="C15" s="226"/>
      <c r="D15" s="226"/>
      <c r="E15" s="226"/>
      <c r="F15" s="226"/>
      <c r="G15" s="226"/>
      <c r="H15" s="227"/>
      <c r="I15" s="45"/>
    </row>
    <row r="16" spans="1:10" s="220" customFormat="1" ht="15" customHeight="1" x14ac:dyDescent="0.15">
      <c r="A16" s="217"/>
      <c r="B16" s="226"/>
      <c r="C16" s="226"/>
      <c r="D16" s="226"/>
      <c r="E16" s="226"/>
      <c r="F16" s="226"/>
      <c r="G16" s="41"/>
      <c r="H16" s="14"/>
      <c r="I16" s="46"/>
    </row>
    <row r="17" spans="1:10" s="220" customFormat="1" ht="15" customHeight="1" x14ac:dyDescent="0.15">
      <c r="A17" s="312"/>
      <c r="B17" s="312"/>
      <c r="C17" s="313"/>
      <c r="D17" s="313"/>
      <c r="E17" s="313"/>
      <c r="F17" s="313"/>
      <c r="G17" s="313"/>
      <c r="H17" s="313"/>
      <c r="I17" s="56"/>
    </row>
    <row r="18" spans="1:10" s="220" customFormat="1" ht="15" customHeight="1" x14ac:dyDescent="0.15">
      <c r="A18" s="312"/>
      <c r="B18" s="312"/>
      <c r="C18" s="5"/>
      <c r="D18" s="228"/>
      <c r="E18" s="5"/>
      <c r="F18" s="228"/>
      <c r="G18" s="5"/>
      <c r="H18" s="228"/>
      <c r="I18" s="56"/>
    </row>
    <row r="19" spans="1:10" s="220" customFormat="1" ht="15" customHeight="1" x14ac:dyDescent="0.15">
      <c r="A19" s="312"/>
      <c r="B19" s="312"/>
      <c r="C19" s="14"/>
      <c r="D19" s="14"/>
      <c r="E19" s="14"/>
      <c r="F19" s="14"/>
      <c r="G19" s="14"/>
      <c r="H19" s="14"/>
      <c r="I19" s="56"/>
    </row>
    <row r="20" spans="1:10" s="220" customFormat="1" ht="24" customHeight="1" x14ac:dyDescent="0.15">
      <c r="A20" s="310"/>
      <c r="B20" s="5"/>
      <c r="C20" s="41"/>
      <c r="D20" s="229"/>
      <c r="E20" s="41"/>
      <c r="F20" s="230"/>
      <c r="G20" s="231"/>
      <c r="H20" s="230"/>
      <c r="I20" s="56"/>
    </row>
    <row r="21" spans="1:10" s="220" customFormat="1" ht="24" customHeight="1" x14ac:dyDescent="0.15">
      <c r="A21" s="311"/>
      <c r="B21" s="5"/>
      <c r="C21" s="41"/>
      <c r="D21" s="230"/>
      <c r="E21" s="41"/>
      <c r="F21" s="230"/>
      <c r="G21" s="231"/>
      <c r="H21" s="230"/>
      <c r="I21" s="52"/>
    </row>
    <row r="22" spans="1:10" s="220" customFormat="1" ht="24" customHeight="1" x14ac:dyDescent="0.15">
      <c r="A22" s="311"/>
      <c r="B22" s="5"/>
      <c r="C22" s="41"/>
      <c r="D22" s="229"/>
      <c r="E22" s="41"/>
      <c r="F22" s="230"/>
      <c r="G22" s="231"/>
      <c r="H22" s="230"/>
      <c r="I22" s="52"/>
    </row>
    <row r="23" spans="1:10" s="220" customFormat="1" ht="24" customHeight="1" x14ac:dyDescent="0.15">
      <c r="A23" s="311"/>
      <c r="B23" s="5"/>
      <c r="C23" s="41"/>
      <c r="D23" s="230"/>
      <c r="E23" s="41"/>
      <c r="F23" s="230"/>
      <c r="G23" s="231"/>
      <c r="H23" s="230"/>
      <c r="I23" s="27"/>
    </row>
    <row r="24" spans="1:10" s="220" customFormat="1" ht="24" customHeight="1" x14ac:dyDescent="0.15">
      <c r="A24" s="311"/>
      <c r="B24" s="5"/>
      <c r="C24" s="41"/>
      <c r="D24" s="230"/>
      <c r="E24" s="41"/>
      <c r="F24" s="230"/>
      <c r="G24" s="231"/>
      <c r="H24" s="230"/>
      <c r="I24" s="56"/>
    </row>
    <row r="25" spans="1:10" s="220" customFormat="1" ht="24" customHeight="1" x14ac:dyDescent="0.15">
      <c r="A25" s="310"/>
      <c r="B25" s="5"/>
      <c r="C25" s="41"/>
      <c r="D25" s="229"/>
      <c r="E25" s="122"/>
      <c r="F25" s="122"/>
      <c r="G25" s="122"/>
      <c r="H25" s="122"/>
      <c r="I25" s="56"/>
    </row>
    <row r="26" spans="1:10" s="232" customFormat="1" ht="24" customHeight="1" x14ac:dyDescent="0.15">
      <c r="A26" s="311"/>
      <c r="B26" s="5"/>
      <c r="C26" s="41"/>
      <c r="D26" s="229"/>
      <c r="E26" s="41"/>
      <c r="F26" s="122"/>
      <c r="G26" s="231"/>
      <c r="H26" s="122"/>
      <c r="I26" s="56"/>
    </row>
    <row r="27" spans="1:10" s="232" customFormat="1" ht="24" customHeight="1" x14ac:dyDescent="0.15">
      <c r="A27" s="311"/>
      <c r="B27" s="5"/>
      <c r="C27" s="41"/>
      <c r="D27" s="229"/>
      <c r="E27" s="41"/>
      <c r="F27" s="230"/>
      <c r="G27" s="231"/>
      <c r="H27" s="230"/>
      <c r="I27" s="56"/>
    </row>
    <row r="28" spans="1:10" ht="24" customHeight="1" x14ac:dyDescent="0.15">
      <c r="A28" s="311"/>
      <c r="B28" s="5"/>
      <c r="C28" s="41"/>
      <c r="D28" s="230"/>
      <c r="E28" s="41"/>
      <c r="F28" s="230"/>
      <c r="G28" s="231"/>
      <c r="H28" s="230"/>
      <c r="I28" s="56"/>
      <c r="J28" s="219"/>
    </row>
    <row r="29" spans="1:10" ht="24" customHeight="1" x14ac:dyDescent="0.15">
      <c r="A29" s="311"/>
      <c r="B29" s="5"/>
      <c r="C29" s="41"/>
      <c r="D29" s="229"/>
      <c r="E29" s="122"/>
      <c r="F29" s="122"/>
      <c r="G29" s="122"/>
      <c r="H29" s="122"/>
      <c r="I29" s="56"/>
      <c r="J29" s="56"/>
    </row>
    <row r="30" spans="1:10" ht="24" customHeight="1" x14ac:dyDescent="0.15">
      <c r="A30" s="310"/>
      <c r="B30" s="5"/>
      <c r="C30" s="41"/>
      <c r="D30" s="229"/>
      <c r="E30" s="122"/>
      <c r="F30" s="122"/>
      <c r="G30" s="122"/>
      <c r="H30" s="122"/>
      <c r="I30" s="27"/>
      <c r="J30" s="56"/>
    </row>
    <row r="31" spans="1:10" ht="24" customHeight="1" x14ac:dyDescent="0.15">
      <c r="A31" s="311"/>
      <c r="B31" s="5"/>
      <c r="C31" s="41"/>
      <c r="D31" s="229"/>
      <c r="E31" s="14"/>
      <c r="F31" s="122"/>
      <c r="G31" s="233"/>
      <c r="H31" s="122"/>
      <c r="I31" s="52"/>
      <c r="J31" s="56"/>
    </row>
    <row r="32" spans="1:10" ht="24" customHeight="1" x14ac:dyDescent="0.15">
      <c r="A32" s="311"/>
      <c r="B32" s="5"/>
      <c r="C32" s="41"/>
      <c r="D32" s="229"/>
      <c r="E32" s="14"/>
      <c r="F32" s="229"/>
      <c r="G32" s="233"/>
      <c r="H32" s="229"/>
      <c r="I32" s="27"/>
      <c r="J32" s="27"/>
    </row>
    <row r="33" spans="1:10" ht="24" customHeight="1" x14ac:dyDescent="0.15">
      <c r="A33" s="311"/>
      <c r="B33" s="5"/>
      <c r="C33" s="41"/>
      <c r="D33" s="229"/>
      <c r="E33" s="122"/>
      <c r="F33" s="122"/>
      <c r="G33" s="122"/>
      <c r="H33" s="122"/>
      <c r="I33" s="52"/>
      <c r="J33" s="56"/>
    </row>
    <row r="34" spans="1:10" ht="24" customHeight="1" x14ac:dyDescent="0.15">
      <c r="A34" s="311"/>
      <c r="B34" s="5"/>
      <c r="C34" s="41"/>
      <c r="D34" s="229"/>
      <c r="E34" s="122"/>
      <c r="F34" s="122"/>
      <c r="G34" s="122"/>
      <c r="H34" s="122"/>
      <c r="I34" s="56"/>
      <c r="J34" s="56"/>
    </row>
    <row r="35" spans="1:10" ht="24" customHeight="1" x14ac:dyDescent="0.15">
      <c r="A35" s="310"/>
      <c r="B35" s="5"/>
      <c r="C35" s="41"/>
      <c r="D35" s="230"/>
      <c r="E35" s="41"/>
      <c r="F35" s="230"/>
      <c r="G35" s="231"/>
      <c r="H35" s="230"/>
      <c r="I35" s="68"/>
      <c r="J35" s="56"/>
    </row>
    <row r="36" spans="1:10" ht="24" customHeight="1" x14ac:dyDescent="0.15">
      <c r="A36" s="311"/>
      <c r="B36" s="5"/>
      <c r="C36" s="41"/>
      <c r="D36" s="230"/>
      <c r="E36" s="41"/>
      <c r="F36" s="230"/>
      <c r="G36" s="231"/>
      <c r="H36" s="230"/>
      <c r="I36" s="68"/>
      <c r="J36" s="56"/>
    </row>
    <row r="37" spans="1:10" ht="24" customHeight="1" x14ac:dyDescent="0.15">
      <c r="A37" s="311"/>
      <c r="B37" s="5"/>
      <c r="C37" s="41"/>
      <c r="D37" s="230"/>
      <c r="E37" s="41"/>
      <c r="F37" s="230"/>
      <c r="G37" s="231"/>
      <c r="H37" s="230"/>
      <c r="I37" s="68"/>
      <c r="J37" s="68"/>
    </row>
    <row r="38" spans="1:10" ht="24" customHeight="1" x14ac:dyDescent="0.15">
      <c r="A38" s="311"/>
      <c r="B38" s="5"/>
      <c r="C38" s="41"/>
      <c r="D38" s="230"/>
      <c r="E38" s="41"/>
      <c r="F38" s="230"/>
      <c r="G38" s="231"/>
      <c r="H38" s="230"/>
      <c r="I38" s="68"/>
      <c r="J38" s="68"/>
    </row>
    <row r="39" spans="1:10" ht="24" customHeight="1" x14ac:dyDescent="0.15">
      <c r="A39" s="311"/>
      <c r="B39" s="5"/>
      <c r="C39" s="41"/>
      <c r="D39" s="230"/>
      <c r="E39" s="41"/>
      <c r="F39" s="230"/>
      <c r="G39" s="231"/>
      <c r="H39" s="230"/>
      <c r="I39" s="68"/>
      <c r="J39" s="68"/>
    </row>
    <row r="40" spans="1:10" ht="18" customHeight="1" x14ac:dyDescent="0.15">
      <c r="J40" s="68"/>
    </row>
    <row r="41" spans="1:10" ht="18" customHeight="1" x14ac:dyDescent="0.15">
      <c r="J41" s="68"/>
    </row>
    <row r="42" spans="1:10" ht="18" customHeight="1" x14ac:dyDescent="0.15">
      <c r="J42" s="68"/>
    </row>
    <row r="43" spans="1:10" ht="18" customHeight="1" x14ac:dyDescent="0.15">
      <c r="J43" s="68"/>
    </row>
    <row r="44" spans="1:10" ht="18" customHeight="1" x14ac:dyDescent="0.15">
      <c r="J44" s="68"/>
    </row>
    <row r="45" spans="1:10" ht="18" customHeight="1" x14ac:dyDescent="0.15">
      <c r="J45" s="68"/>
    </row>
    <row r="46" spans="1:10" ht="18" customHeight="1" x14ac:dyDescent="0.15">
      <c r="J46" s="68"/>
    </row>
    <row r="47" spans="1:10" ht="18" customHeight="1" x14ac:dyDescent="0.15">
      <c r="J47" s="68"/>
    </row>
    <row r="48" spans="1:10" ht="18" customHeight="1" x14ac:dyDescent="0.15">
      <c r="J48" s="68"/>
    </row>
    <row r="49" spans="10:10" ht="18" customHeight="1" x14ac:dyDescent="0.15">
      <c r="J49" s="68"/>
    </row>
    <row r="50" spans="10:10" ht="18" customHeight="1" x14ac:dyDescent="0.15">
      <c r="J50" s="68"/>
    </row>
  </sheetData>
  <mergeCells count="18">
    <mergeCell ref="C17:D17"/>
    <mergeCell ref="E17:F17"/>
    <mergeCell ref="G17:H17"/>
    <mergeCell ref="A3:A6"/>
    <mergeCell ref="B3:I3"/>
    <mergeCell ref="B4:B6"/>
    <mergeCell ref="C4:H4"/>
    <mergeCell ref="I4:I6"/>
    <mergeCell ref="C5:C6"/>
    <mergeCell ref="D5:E5"/>
    <mergeCell ref="F5:F6"/>
    <mergeCell ref="G5:G6"/>
    <mergeCell ref="H5:H6"/>
    <mergeCell ref="A20:A24"/>
    <mergeCell ref="A25:A29"/>
    <mergeCell ref="A30:A34"/>
    <mergeCell ref="A35:A39"/>
    <mergeCell ref="A17:B19"/>
  </mergeCells>
  <phoneticPr fontId="3"/>
  <pageMargins left="0.59055118110236227" right="0.59055118110236227" top="0.51181102362204722" bottom="0.39370078740157483" header="0" footer="0.55118110236220474"/>
  <pageSetup paperSize="9" orientation="portrait" cellComments="asDisplayed" r:id="rId1"/>
  <headerFooter scaleWithDoc="0" alignWithMargins="0">
    <oddFooter>&amp;C&amp;"ＭＳ ゴシック,標準"&amp;12-17-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目次</vt:lpstr>
      <vt:lpstr>第１表</vt:lpstr>
      <vt:lpstr>第２表</vt:lpstr>
      <vt:lpstr>第３表</vt:lpstr>
      <vt:lpstr>第４表</vt:lpstr>
      <vt:lpstr>第５表</vt:lpstr>
      <vt:lpstr>第６～８表</vt:lpstr>
      <vt:lpstr>第９表</vt:lpstr>
      <vt:lpstr>第１表!Print_Area</vt:lpstr>
      <vt:lpstr>第２表!Print_Area</vt:lpstr>
      <vt:lpstr>第３表!Print_Area</vt:lpstr>
      <vt:lpstr>第４表!Print_Area</vt:lpstr>
      <vt:lpstr>第５表!Print_Area</vt:lpstr>
      <vt:lpstr>'第６～８表'!Print_Area</vt:lpstr>
      <vt:lpstr>第９表!Print_Area</vt:lpstr>
      <vt:lpstr>目次!Print_Area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toukei</dc:creator>
  <cp:lastModifiedBy>雄﨑　貴則</cp:lastModifiedBy>
  <cp:lastPrinted>2019-11-20T06:52:32Z</cp:lastPrinted>
  <dcterms:created xsi:type="dcterms:W3CDTF">2019-11-19T07:32:15Z</dcterms:created>
  <dcterms:modified xsi:type="dcterms:W3CDTF">2021-03-26T08:22:18Z</dcterms:modified>
</cp:coreProperties>
</file>