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tabRatio="880" activeTab="0"/>
  </bookViews>
  <sheets>
    <sheet name="目次" sheetId="1" r:id="rId1"/>
    <sheet name="Q" sheetId="2" r:id="rId2"/>
    <sheet name="99(1)～(3)" sheetId="3" r:id="rId3"/>
    <sheet name="100(1)(2)" sheetId="4" r:id="rId4"/>
    <sheet name="101" sheetId="5" r:id="rId5"/>
    <sheet name="102" sheetId="6" r:id="rId6"/>
    <sheet name="103(1)(2)" sheetId="7" r:id="rId7"/>
    <sheet name="104(1)(2)" sheetId="8" r:id="rId8"/>
    <sheet name="105" sheetId="9" r:id="rId9"/>
    <sheet name="106" sheetId="10" r:id="rId10"/>
  </sheets>
  <definedNames>
    <definedName name="_xlnm.Print_Area" localSheetId="3">'100(1)(2)'!$A$1:$H$36</definedName>
    <definedName name="_xlnm.Print_Area" localSheetId="4">'101'!$A$1:$G$14</definedName>
    <definedName name="_xlnm.Print_Area" localSheetId="5">'102'!$A$1:$G$24</definedName>
    <definedName name="_xlnm.Print_Area" localSheetId="6">'103(1)(2)'!$A$1:$I$49</definedName>
    <definedName name="_xlnm.Print_Area" localSheetId="7">'104(1)(2)'!$A$1:$I$47</definedName>
    <definedName name="_xlnm.Print_Area" localSheetId="8">'105'!$A$1:$H$14</definedName>
    <definedName name="_xlnm.Print_Area" localSheetId="9">'106'!$A$1:$H$14</definedName>
    <definedName name="_xlnm.Print_Area" localSheetId="2">'99(1)～(3)'!$A$1:$J$43</definedName>
    <definedName name="_xlnm.Print_Area" localSheetId="1">'Q'!$A$1:$H$47</definedName>
    <definedName name="ｼｮｳｷｮ">#N/A</definedName>
    <definedName name="ﾋｮｳ1">#N/A</definedName>
    <definedName name="ﾋｮｳ2">#N/A</definedName>
  </definedNames>
  <calcPr fullCalcOnLoad="1"/>
</workbook>
</file>

<file path=xl/sharedStrings.xml><?xml version="1.0" encoding="utf-8"?>
<sst xmlns="http://schemas.openxmlformats.org/spreadsheetml/2006/main" count="378" uniqueCount="219">
  <si>
    <t>（１）常　　用</t>
  </si>
  <si>
    <t>年   度</t>
  </si>
  <si>
    <t>新規求職</t>
  </si>
  <si>
    <t>月間有効</t>
  </si>
  <si>
    <t>新　規</t>
  </si>
  <si>
    <t>紹介件数</t>
  </si>
  <si>
    <t>就職件数</t>
  </si>
  <si>
    <t>就職率</t>
  </si>
  <si>
    <t>充足率</t>
  </si>
  <si>
    <t>男</t>
  </si>
  <si>
    <t>女</t>
  </si>
  <si>
    <t>申込件数</t>
  </si>
  <si>
    <t>求人数</t>
  </si>
  <si>
    <t>（資料：函館公共職業安定所)</t>
  </si>
  <si>
    <t>（２）常用パート</t>
  </si>
  <si>
    <t>年  度</t>
  </si>
  <si>
    <t>新規求職
申込件数</t>
  </si>
  <si>
    <t>月間有効
求職者数</t>
  </si>
  <si>
    <t>新　規
求人数</t>
  </si>
  <si>
    <t>月間有効
求 人 数</t>
  </si>
  <si>
    <t>充足数</t>
  </si>
  <si>
    <t>（資料：函館公共職業安定所）</t>
  </si>
  <si>
    <t>総　数</t>
  </si>
  <si>
    <t>　　　（資料：函館公共職業安定所)</t>
  </si>
  <si>
    <t>総数</t>
  </si>
  <si>
    <t>道内</t>
  </si>
  <si>
    <t>（資料：函館公共職業安定所）</t>
  </si>
  <si>
    <t>年　　度</t>
  </si>
  <si>
    <t>一　　　　　　般</t>
  </si>
  <si>
    <t>短 　期　 特 　例</t>
  </si>
  <si>
    <t>受給資格
決定件数</t>
  </si>
  <si>
    <t>受給者
実人員</t>
  </si>
  <si>
    <t>受給者数</t>
  </si>
  <si>
    <t>区　　　分</t>
  </si>
  <si>
    <t>（資料：函館労働基準監督署）</t>
  </si>
  <si>
    <t>（単位：人）</t>
  </si>
  <si>
    <t>区　　　分</t>
  </si>
  <si>
    <t>募集定員</t>
  </si>
  <si>
    <t>ビジネスワーク科</t>
  </si>
  <si>
    <t>入所者数</t>
  </si>
  <si>
    <t>区　　分</t>
  </si>
  <si>
    <t>ビジネスワーク科</t>
  </si>
  <si>
    <t>市内</t>
  </si>
  <si>
    <t>道外</t>
  </si>
  <si>
    <t>区　　　分</t>
  </si>
  <si>
    <t>機械技術科</t>
  </si>
  <si>
    <t>自動車整備科</t>
  </si>
  <si>
    <t>建築技術科</t>
  </si>
  <si>
    <t>（資料：北海道立函館高等技術専門学院）</t>
  </si>
  <si>
    <t>修了者数</t>
  </si>
  <si>
    <t>地域別就職者数</t>
  </si>
  <si>
    <t>市　　内</t>
  </si>
  <si>
    <t>道　　内</t>
  </si>
  <si>
    <t>道　　外</t>
  </si>
  <si>
    <t>年  　度</t>
  </si>
  <si>
    <t>男</t>
  </si>
  <si>
    <t>女</t>
  </si>
  <si>
    <t>民間企業</t>
  </si>
  <si>
    <t>一般家庭</t>
  </si>
  <si>
    <t>金額（千円）</t>
  </si>
  <si>
    <t>住宅リフォーム技術科</t>
  </si>
  <si>
    <t>地域別就職者数</t>
  </si>
  <si>
    <t>修了者数</t>
  </si>
  <si>
    <t>（２）修了者数および地域別就職者数</t>
  </si>
  <si>
    <t>（１）募集定員および入所者数</t>
  </si>
  <si>
    <t>入学者数</t>
  </si>
  <si>
    <t>募集定員</t>
  </si>
  <si>
    <t>就職者総数</t>
  </si>
  <si>
    <t>システム制御技術科</t>
  </si>
  <si>
    <t>システム制御技術科</t>
  </si>
  <si>
    <t>区　　　分</t>
  </si>
  <si>
    <t>求　　職　　者　　数</t>
  </si>
  <si>
    <t>就　　職　　者　　数</t>
  </si>
  <si>
    <t>就　　　職　　　率</t>
  </si>
  <si>
    <r>
      <t>９９　　</t>
    </r>
    <r>
      <rPr>
        <sz val="12"/>
        <rFont val="ＭＳ 明朝"/>
        <family val="1"/>
      </rPr>
      <t>職　 業 　紹　 介　 状 　況　</t>
    </r>
  </si>
  <si>
    <r>
      <t>１０１　</t>
    </r>
    <r>
      <rPr>
        <sz val="12"/>
        <rFont val="ＭＳ Ｐゴシック"/>
        <family val="3"/>
      </rPr>
      <t>　</t>
    </r>
    <r>
      <rPr>
        <sz val="12"/>
        <rFont val="ＭＳ 明朝"/>
        <family val="1"/>
      </rPr>
      <t>雇 用 保 険 給 付 状 況</t>
    </r>
  </si>
  <si>
    <r>
      <t>１０２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労働者災害補償保険金給付状況</t>
    </r>
  </si>
  <si>
    <r>
      <t>１０４　　</t>
    </r>
    <r>
      <rPr>
        <sz val="12"/>
        <rFont val="ＭＳ 明朝"/>
        <family val="1"/>
      </rPr>
      <t>北海道立函館高等技術専門学院の状況</t>
    </r>
  </si>
  <si>
    <r>
      <t>１０５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事 業 内 職 業 訓 練 の 状 況　</t>
    </r>
  </si>
  <si>
    <r>
      <rPr>
        <sz val="12"/>
        <rFont val="ＭＳ ゴシック"/>
        <family val="3"/>
      </rPr>
      <t>１０６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シルバー人材センター活動状況</t>
    </r>
  </si>
  <si>
    <t xml:space="preserve">- </t>
  </si>
  <si>
    <t>（資料：北海道職業能力開発促進センター函館訓練センター）</t>
  </si>
  <si>
    <r>
      <t>１０３　　</t>
    </r>
    <r>
      <rPr>
        <sz val="12"/>
        <rFont val="ＭＳ 明朝"/>
        <family val="1"/>
      </rPr>
      <t>北海道職業能力開発促進センター函館訓練センターの状況</t>
    </r>
  </si>
  <si>
    <t>ビル管理技術科</t>
  </si>
  <si>
    <t>療養（補償）
給付</t>
  </si>
  <si>
    <t>休業（補償）
給付</t>
  </si>
  <si>
    <t>障害（補償)
給付</t>
  </si>
  <si>
    <t>遺族（補償）
給付</t>
  </si>
  <si>
    <t>葬祭料</t>
  </si>
  <si>
    <t>傷病（補償）
給付</t>
  </si>
  <si>
    <t>介護（補償）
給付</t>
  </si>
  <si>
    <t>総数</t>
  </si>
  <si>
    <t>件数</t>
  </si>
  <si>
    <r>
      <t xml:space="preserve">支給金額
（基本分）
     </t>
    </r>
    <r>
      <rPr>
        <sz val="8"/>
        <rFont val="ＭＳ 明朝"/>
        <family val="1"/>
      </rPr>
      <t>(千円)</t>
    </r>
  </si>
  <si>
    <r>
      <t xml:space="preserve">
支給金額
     </t>
    </r>
    <r>
      <rPr>
        <sz val="8"/>
        <rFont val="ＭＳ 明朝"/>
        <family val="1"/>
      </rPr>
      <t>(千円)</t>
    </r>
  </si>
  <si>
    <t>函館総合建設高等職業訓練校</t>
  </si>
  <si>
    <t>（函館総合建設訓練協会）</t>
  </si>
  <si>
    <t>総数</t>
  </si>
  <si>
    <t>木造建築科</t>
  </si>
  <si>
    <t>土木施工科</t>
  </si>
  <si>
    <t>総数</t>
  </si>
  <si>
    <t>１年
次生</t>
  </si>
  <si>
    <t>２年
次生</t>
  </si>
  <si>
    <t>会員登録数</t>
  </si>
  <si>
    <t>受注件数</t>
  </si>
  <si>
    <t>公共</t>
  </si>
  <si>
    <t>ＣＡＤオペレーション科</t>
  </si>
  <si>
    <t>年 度</t>
  </si>
  <si>
    <t>（３）新規学校卒業者（高等学校）</t>
  </si>
  <si>
    <t>28年度</t>
  </si>
  <si>
    <t>（１）募集定員および入学者数</t>
  </si>
  <si>
    <t>（資料：函館市経済部雇用労政課）</t>
  </si>
  <si>
    <t xml:space="preserve">   （資料：函館市経済部雇用労政課）</t>
  </si>
  <si>
    <t>電気設備技術科</t>
  </si>
  <si>
    <t>(新規高卒者)</t>
  </si>
  <si>
    <t>総                   数</t>
  </si>
  <si>
    <t>総　　　　　　　　　　数</t>
  </si>
  <si>
    <t>求職・紹介・就職</t>
  </si>
  <si>
    <t>求人・充足</t>
  </si>
  <si>
    <t>28年度
(2016年度)</t>
  </si>
  <si>
    <t>29年度
(2017年度)</t>
  </si>
  <si>
    <t>30年度
(2018年度)</t>
  </si>
  <si>
    <t>28年度
(2016年度)</t>
  </si>
  <si>
    <t>29年度
(2017年度)</t>
  </si>
  <si>
    <t>30年度
(2018年度)</t>
  </si>
  <si>
    <t>29年度</t>
  </si>
  <si>
    <t>30年度</t>
  </si>
  <si>
    <t>(2015年度)</t>
  </si>
  <si>
    <t>(2016年度)</t>
  </si>
  <si>
    <t>(2017年度)</t>
  </si>
  <si>
    <t>(2018年度)</t>
  </si>
  <si>
    <t>平成27年度
(2015年度)</t>
  </si>
  <si>
    <t>31年度
(令和元年度)
(2019年度)</t>
  </si>
  <si>
    <t>28年
(2016年)</t>
  </si>
  <si>
    <t>29年
(2017年)</t>
  </si>
  <si>
    <t>30年
(2018年)</t>
  </si>
  <si>
    <t>(注)1　函館公共職業安定所管内</t>
  </si>
  <si>
    <t xml:space="preserve">    2　月間有効求職者数，求人数は年度月平均である。</t>
  </si>
  <si>
    <t xml:space="preserve">    3　就職率＝就職件数/新規求職申込件数</t>
  </si>
  <si>
    <t xml:space="preserve">    4　就職件数は，函館公共職業安定所の求職者が，安定所の紹介により就職した件数である。</t>
  </si>
  <si>
    <t xml:space="preserve">    5　充足率＝充足数/新規求人数</t>
  </si>
  <si>
    <t xml:space="preserve">    6　充足数は，函館公共職業安定所の求人が，安定所の紹介により求職者と結びついた件数である。</t>
  </si>
  <si>
    <t xml:space="preserve">    7　パートを除く。</t>
  </si>
  <si>
    <t>(注)1　函館公共職業安定所管内</t>
  </si>
  <si>
    <t xml:space="preserve">    2　月間有効求職者数，求人数は年度月平均である。</t>
  </si>
  <si>
    <t xml:space="preserve">    3　就職率＝就職者数／求職者数</t>
  </si>
  <si>
    <t>(注)1　函館公共職業安定所管内</t>
  </si>
  <si>
    <t xml:space="preserve">    2　受給者実人員は年度月平均である。</t>
  </si>
  <si>
    <t xml:space="preserve">    3　支給金額は単位未満切り捨てである。</t>
  </si>
  <si>
    <t>(注)1　修了者数には前年度からの繰り越し分を含む。</t>
  </si>
  <si>
    <t>28年度(2016年度)</t>
  </si>
  <si>
    <t>29年度(2017年度)</t>
  </si>
  <si>
    <t>30年度(2018年度)</t>
  </si>
  <si>
    <r>
      <t>平均年齢</t>
    </r>
    <r>
      <rPr>
        <sz val="9"/>
        <rFont val="ＭＳ Ｐ明朝"/>
        <family val="1"/>
      </rPr>
      <t>(歳)</t>
    </r>
  </si>
  <si>
    <t>平成27年度
(2015年度)</t>
  </si>
  <si>
    <t>令和元年度
(2019年度)</t>
  </si>
  <si>
    <t>令和元年度
(2019年度)</t>
  </si>
  <si>
    <t>平成27年度</t>
  </si>
  <si>
    <t>令和元年度</t>
  </si>
  <si>
    <t>(2019年度)</t>
  </si>
  <si>
    <t>平成28年度
(2016年度)</t>
  </si>
  <si>
    <t>2年度
(2020年度)</t>
  </si>
  <si>
    <t>平成27年度(2015年度)</t>
  </si>
  <si>
    <t>令和元年度(2019年度)</t>
  </si>
  <si>
    <t>平成27年
(2015年)</t>
  </si>
  <si>
    <t>令和元年
(2019年)</t>
  </si>
  <si>
    <r>
      <t>１００　</t>
    </r>
    <r>
      <rPr>
        <sz val="12"/>
        <rFont val="ＭＳ Ｐゴシック"/>
        <family val="3"/>
      </rPr>
      <t>　</t>
    </r>
    <r>
      <rPr>
        <sz val="12"/>
        <rFont val="ＭＳ 明朝"/>
        <family val="1"/>
      </rPr>
      <t>地　域　別　就　職　状　況　</t>
    </r>
  </si>
  <si>
    <t>（１）常　　用</t>
  </si>
  <si>
    <t>地　　　域</t>
  </si>
  <si>
    <t>平成27年度
(2015年度)</t>
  </si>
  <si>
    <t>28年度
(2016年度)</t>
  </si>
  <si>
    <t>29年度
(2017年度)</t>
  </si>
  <si>
    <t>30年度
(2018年度)</t>
  </si>
  <si>
    <t>令和元年度
(2019年度)</t>
  </si>
  <si>
    <t>総数</t>
  </si>
  <si>
    <t>道内</t>
  </si>
  <si>
    <t>管内</t>
  </si>
  <si>
    <t>管外</t>
  </si>
  <si>
    <t>道外</t>
  </si>
  <si>
    <t>東京都</t>
  </si>
  <si>
    <t>埼玉県</t>
  </si>
  <si>
    <t>千葉県</t>
  </si>
  <si>
    <t>神奈川県</t>
  </si>
  <si>
    <t>愛知県</t>
  </si>
  <si>
    <t>青森県</t>
  </si>
  <si>
    <t>宮城県</t>
  </si>
  <si>
    <t>福島県</t>
  </si>
  <si>
    <t>大阪府</t>
  </si>
  <si>
    <t>その他</t>
  </si>
  <si>
    <t>(注)1　函館公共職業安定所管内</t>
  </si>
  <si>
    <t>（資料：函館公共職業安定所）</t>
  </si>
  <si>
    <t xml:space="preserve">    2　パートを除く。</t>
  </si>
  <si>
    <t>（２）新規学校卒業者（高等学校）</t>
  </si>
  <si>
    <t>総数</t>
  </si>
  <si>
    <t>道内</t>
  </si>
  <si>
    <t>道外</t>
  </si>
  <si>
    <t>神奈川県</t>
  </si>
  <si>
    <t xml:space="preserve">    2　基準日を各年4月末現在から各年3月末現在に変更した。</t>
  </si>
  <si>
    <t>(注)1　金額については，単位未満を四捨五入しているため，総数と内訳の計が一致しない場合がある。</t>
  </si>
  <si>
    <t xml:space="preserve">    2　区分については，各種年金給付を除いた件数と金額である。</t>
  </si>
  <si>
    <t xml:space="preserve">    2　平成29年1月より機械・ＣＡＤ技術科がＣＡＤオペレーション科に名称変更した。</t>
  </si>
  <si>
    <t xml:space="preserve">    3　平成29年4月より生産電気システム科が電気設備技術科に名称変更した。</t>
  </si>
  <si>
    <t>　Q　労　　　働</t>
  </si>
  <si>
    <t>Ｑ　労働</t>
  </si>
  <si>
    <t>99　職業紹介状況</t>
  </si>
  <si>
    <t>(1)常用</t>
  </si>
  <si>
    <t>(2)常用パート</t>
  </si>
  <si>
    <t>(3)新規学校卒業者（高等学校）</t>
  </si>
  <si>
    <t>100　地域別就職状況</t>
  </si>
  <si>
    <t>(2)新規学校卒業者（高等学校）</t>
  </si>
  <si>
    <t>101　雇用保険給付状況</t>
  </si>
  <si>
    <t>102　労働者災害補償保険金給付状況</t>
  </si>
  <si>
    <t>103　北海道職業能力開発促進センター函館訓練センターの状況</t>
  </si>
  <si>
    <t>(1)募集定員および入所者数</t>
  </si>
  <si>
    <t>(2)修了者数および地域別就職者数</t>
  </si>
  <si>
    <t>104　北海道道立函館高等技術専門学院の状況</t>
  </si>
  <si>
    <t>(1)募集定員および入学者数</t>
  </si>
  <si>
    <t>105　事業内職業訓練の状況</t>
  </si>
  <si>
    <t>106　シルバー人材センター活動状況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</si>
</sst>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\ ;"/>
    <numFmt numFmtId="177" formatCode="0.0_);[Red]\(0.0\)"/>
    <numFmt numFmtId="178" formatCode="\ #\ ###\ ##0"/>
    <numFmt numFmtId="179" formatCode="#\ ###\ ##0\ ;"/>
    <numFmt numFmtId="180" formatCode="\ * #\ ##0_ ;\ * \-#\ ##0_ ;\ * &quot;-&quot;_ ;\ @_ "/>
    <numFmt numFmtId="181" formatCode="0.0_ "/>
    <numFmt numFmtId="182" formatCode="\ * #\ ###\ ##0_ ;\ * \-#\ ###\ ##0_ ;\ * &quot;-&quot;_ ;\ @_ "/>
    <numFmt numFmtId="183" formatCode="\ * #\ ###\ ##0_ ;\ * \-#\ ###\ ##0_ ;\ * &quot;…&quot;_ ;\ @_ "/>
    <numFmt numFmtId="184" formatCode="* #\ ##0;* \-#\ ##0;\ * &quot;-&quot;;\ @_ "/>
    <numFmt numFmtId="185" formatCode="0_);\(0\)"/>
    <numFmt numFmtId="186" formatCode="0_);[Red]\(0\)"/>
    <numFmt numFmtId="187" formatCode="\ * #\ ##0.0_ ;\ * \-#\ ##0.0_ ;\ * &quot;-&quot;_ ;\ @_ "/>
    <numFmt numFmtId="188" formatCode="\(##\)"/>
    <numFmt numFmtId="189" formatCode="#\ ##0_ ;\ * \-#\ ##0_ ;\ * &quot;-&quot;_ ;\ @_ "/>
    <numFmt numFmtId="190" formatCode="[=0]&quot;-&quot;;#,##0.00"/>
    <numFmt numFmtId="191" formatCode="h&quot;時間&quot;mm&quot;分&quot;"/>
    <numFmt numFmtId="192" formatCode="\ * #,###,##0_ ;\ * \-#,###,##0_ ;\ * &quot;-&quot;_ ;\ @_ "/>
    <numFmt numFmtId="193" formatCode="\ * #,##0_ ;\ * \-#,##0_ ;\ * &quot;-&quot;_ ;\ @_ "/>
    <numFmt numFmtId="194" formatCode="#,##0_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0"/>
      <name val="ＭＳ Ｐ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9.5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4"/>
      <name val="ＤＦ平成明朝体W7"/>
      <family val="0"/>
    </font>
    <font>
      <b/>
      <i/>
      <sz val="26"/>
      <name val="ＤＨＰ平成明朝体W7"/>
      <family val="0"/>
    </font>
    <font>
      <b/>
      <sz val="10"/>
      <name val="ＭＳ ゴシック"/>
      <family val="3"/>
    </font>
    <font>
      <sz val="12"/>
      <name val="ＤＨＰ平成明朝体W7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/>
      <bottom style="thin"/>
    </border>
    <border>
      <left style="hair"/>
      <right style="hair"/>
      <top/>
      <bottom style="thin"/>
    </border>
    <border>
      <left/>
      <right/>
      <top/>
      <bottom style="hair"/>
    </border>
    <border>
      <left/>
      <right/>
      <top style="thin"/>
      <bottom/>
    </border>
    <border>
      <left style="hair"/>
      <right/>
      <top style="hair"/>
      <bottom/>
    </border>
    <border>
      <left style="hair"/>
      <right/>
      <top/>
      <bottom style="thin"/>
    </border>
    <border>
      <left style="hair"/>
      <right style="hair"/>
      <top/>
      <bottom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/>
      <top style="hair"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hair"/>
      <top style="thin"/>
      <bottom/>
    </border>
    <border>
      <left/>
      <right style="hair"/>
      <top style="hair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87">
    <xf numFmtId="0" fontId="0" fillId="0" borderId="0" xfId="0" applyFont="1" applyAlignment="1">
      <alignment vertical="center"/>
    </xf>
    <xf numFmtId="0" fontId="4" fillId="0" borderId="0" xfId="68" applyFont="1" applyFill="1" applyAlignment="1">
      <alignment vertical="center"/>
      <protection/>
    </xf>
    <xf numFmtId="0" fontId="4" fillId="0" borderId="0" xfId="68" applyFont="1" applyFill="1" applyAlignment="1">
      <alignment/>
      <protection/>
    </xf>
    <xf numFmtId="0" fontId="4" fillId="0" borderId="10" xfId="68" applyFont="1" applyFill="1" applyBorder="1" applyAlignment="1">
      <alignment vertical="center"/>
      <protection/>
    </xf>
    <xf numFmtId="0" fontId="4" fillId="0" borderId="11" xfId="68" applyFont="1" applyFill="1" applyBorder="1" applyAlignment="1">
      <alignment horizont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14" xfId="68" applyFont="1" applyFill="1" applyBorder="1" applyAlignment="1">
      <alignment horizontal="center" vertical="top"/>
      <protection/>
    </xf>
    <xf numFmtId="0" fontId="4" fillId="0" borderId="15" xfId="68" applyFont="1" applyFill="1" applyBorder="1" applyAlignment="1">
      <alignment vertical="center"/>
      <protection/>
    </xf>
    <xf numFmtId="177" fontId="4" fillId="0" borderId="0" xfId="68" applyNumberFormat="1" applyFont="1" applyFill="1" applyAlignment="1">
      <alignment vertical="center"/>
      <protection/>
    </xf>
    <xf numFmtId="0" fontId="4" fillId="0" borderId="0" xfId="68" applyFont="1" applyFill="1" applyAlignment="1">
      <alignment vertical="top"/>
      <protection/>
    </xf>
    <xf numFmtId="0" fontId="4" fillId="0" borderId="0" xfId="68" applyFont="1" applyFill="1" applyAlignment="1">
      <alignment horizontal="right" vertical="center"/>
      <protection/>
    </xf>
    <xf numFmtId="0" fontId="4" fillId="0" borderId="0" xfId="62" applyFont="1" applyFill="1" applyAlignment="1">
      <alignment/>
      <protection/>
    </xf>
    <xf numFmtId="0" fontId="11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16" xfId="68" applyFont="1" applyFill="1" applyBorder="1" applyAlignment="1">
      <alignment horizontal="center" vertical="center"/>
      <protection/>
    </xf>
    <xf numFmtId="181" fontId="4" fillId="0" borderId="0" xfId="68" applyNumberFormat="1" applyFont="1" applyFill="1" applyBorder="1" applyAlignment="1">
      <alignment vertical="center"/>
      <protection/>
    </xf>
    <xf numFmtId="0" fontId="4" fillId="0" borderId="0" xfId="65" applyFont="1" applyFill="1" applyAlignment="1">
      <alignment vertical="center"/>
      <protection/>
    </xf>
    <xf numFmtId="0" fontId="10" fillId="0" borderId="0" xfId="65" applyFont="1" applyFill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horizontal="distributed" vertical="center"/>
      <protection/>
    </xf>
    <xf numFmtId="180" fontId="4" fillId="0" borderId="0" xfId="65" applyNumberFormat="1" applyFont="1" applyFill="1" applyAlignment="1">
      <alignment vertical="center"/>
      <protection/>
    </xf>
    <xf numFmtId="0" fontId="10" fillId="0" borderId="0" xfId="63" applyFill="1">
      <alignment/>
      <protection/>
    </xf>
    <xf numFmtId="0" fontId="4" fillId="0" borderId="0" xfId="65" applyFont="1" applyFill="1" applyAlignment="1">
      <alignment/>
      <protection/>
    </xf>
    <xf numFmtId="0" fontId="4" fillId="0" borderId="0" xfId="65" applyFont="1" applyFill="1" applyAlignment="1">
      <alignment horizontal="right" vertical="center"/>
      <protection/>
    </xf>
    <xf numFmtId="0" fontId="10" fillId="0" borderId="0" xfId="63" applyFill="1" applyBorder="1">
      <alignment/>
      <protection/>
    </xf>
    <xf numFmtId="0" fontId="4" fillId="0" borderId="17" xfId="63" applyFont="1" applyFill="1" applyBorder="1" applyAlignment="1">
      <alignment/>
      <protection/>
    </xf>
    <xf numFmtId="0" fontId="9" fillId="0" borderId="11" xfId="69" applyFont="1" applyFill="1" applyBorder="1" applyAlignment="1">
      <alignment horizontal="center" vertical="center"/>
      <protection/>
    </xf>
    <xf numFmtId="0" fontId="9" fillId="0" borderId="14" xfId="69" applyFont="1" applyFill="1" applyBorder="1" applyAlignment="1">
      <alignment horizontal="center" vertical="center"/>
      <protection/>
    </xf>
    <xf numFmtId="180" fontId="12" fillId="0" borderId="0" xfId="69" applyNumberFormat="1" applyFont="1" applyFill="1" applyBorder="1" applyAlignment="1">
      <alignment horizontal="right" vertical="center"/>
      <protection/>
    </xf>
    <xf numFmtId="180" fontId="4" fillId="0" borderId="0" xfId="69" applyNumberFormat="1" applyFont="1" applyFill="1" applyBorder="1" applyAlignment="1">
      <alignment horizontal="right" vertical="center"/>
      <protection/>
    </xf>
    <xf numFmtId="180" fontId="10" fillId="0" borderId="0" xfId="69" applyNumberFormat="1" applyFont="1" applyFill="1" applyBorder="1" applyAlignment="1">
      <alignment horizontal="right" vertical="center"/>
      <protection/>
    </xf>
    <xf numFmtId="0" fontId="9" fillId="0" borderId="18" xfId="69" applyFont="1" applyFill="1" applyBorder="1" applyAlignment="1">
      <alignment horizontal="center" vertical="center"/>
      <protection/>
    </xf>
    <xf numFmtId="180" fontId="4" fillId="0" borderId="17" xfId="69" applyNumberFormat="1" applyFont="1" applyFill="1" applyBorder="1" applyAlignment="1">
      <alignment horizontal="right" vertical="center"/>
      <protection/>
    </xf>
    <xf numFmtId="180" fontId="10" fillId="0" borderId="17" xfId="69" applyNumberFormat="1" applyFont="1" applyFill="1" applyBorder="1" applyAlignment="1">
      <alignment horizontal="right" vertical="center"/>
      <protection/>
    </xf>
    <xf numFmtId="0" fontId="9" fillId="0" borderId="0" xfId="69" applyFont="1" applyFill="1" applyBorder="1" applyAlignment="1">
      <alignment horizontal="center" vertical="center"/>
      <protection/>
    </xf>
    <xf numFmtId="180" fontId="12" fillId="0" borderId="0" xfId="69" applyNumberFormat="1" applyFont="1" applyFill="1" applyBorder="1" applyAlignment="1">
      <alignment horizontal="right"/>
      <protection/>
    </xf>
    <xf numFmtId="0" fontId="4" fillId="0" borderId="0" xfId="69" applyFont="1" applyFill="1" applyAlignment="1">
      <alignment horizontal="right" vertical="center"/>
      <protection/>
    </xf>
    <xf numFmtId="0" fontId="4" fillId="0" borderId="0" xfId="69" applyFont="1" applyFill="1" applyAlignment="1">
      <alignment vertical="center"/>
      <protection/>
    </xf>
    <xf numFmtId="0" fontId="4" fillId="0" borderId="0" xfId="63" applyFont="1" applyFill="1" applyBorder="1" applyAlignment="1">
      <alignment/>
      <protection/>
    </xf>
    <xf numFmtId="180" fontId="4" fillId="0" borderId="19" xfId="69" applyNumberFormat="1" applyFont="1" applyFill="1" applyBorder="1" applyAlignment="1">
      <alignment horizontal="right" vertical="center"/>
      <protection/>
    </xf>
    <xf numFmtId="180" fontId="10" fillId="0" borderId="19" xfId="69" applyNumberFormat="1" applyFont="1" applyFill="1" applyBorder="1" applyAlignment="1">
      <alignment horizontal="right" vertical="center"/>
      <protection/>
    </xf>
    <xf numFmtId="0" fontId="10" fillId="0" borderId="0" xfId="63" applyFont="1" applyFill="1" applyBorder="1" applyAlignment="1">
      <alignment horizontal="left"/>
      <protection/>
    </xf>
    <xf numFmtId="0" fontId="12" fillId="0" borderId="0" xfId="63" applyFont="1" applyFill="1" applyBorder="1">
      <alignment/>
      <protection/>
    </xf>
    <xf numFmtId="0" fontId="4" fillId="0" borderId="0" xfId="63" applyFont="1" applyFill="1" applyBorder="1" applyAlignment="1">
      <alignment vertical="center"/>
      <protection/>
    </xf>
    <xf numFmtId="0" fontId="10" fillId="0" borderId="0" xfId="63" applyFill="1" applyBorder="1" applyAlignment="1">
      <alignment vertical="center"/>
      <protection/>
    </xf>
    <xf numFmtId="0" fontId="10" fillId="0" borderId="0" xfId="63" applyFill="1" applyAlignment="1">
      <alignment vertical="center"/>
      <protection/>
    </xf>
    <xf numFmtId="185" fontId="4" fillId="0" borderId="0" xfId="70" applyNumberFormat="1" applyFont="1" applyFill="1" applyBorder="1" applyAlignment="1">
      <alignment vertical="center"/>
      <protection/>
    </xf>
    <xf numFmtId="185" fontId="10" fillId="0" borderId="0" xfId="70" applyNumberFormat="1" applyFont="1" applyFill="1" applyBorder="1" applyAlignment="1">
      <alignment vertical="center"/>
      <protection/>
    </xf>
    <xf numFmtId="185" fontId="4" fillId="0" borderId="0" xfId="70" applyNumberFormat="1" applyFont="1" applyFill="1" applyBorder="1" applyAlignment="1">
      <alignment horizontal="right" vertical="center"/>
      <protection/>
    </xf>
    <xf numFmtId="185" fontId="10" fillId="0" borderId="0" xfId="70" applyNumberFormat="1" applyFont="1" applyFill="1" applyBorder="1" applyAlignment="1">
      <alignment horizontal="right" vertical="center"/>
      <protection/>
    </xf>
    <xf numFmtId="185" fontId="4" fillId="0" borderId="0" xfId="70" applyNumberFormat="1" applyFont="1" applyFill="1" applyBorder="1" applyAlignment="1" quotePrefix="1">
      <alignment horizontal="right" vertical="center"/>
      <protection/>
    </xf>
    <xf numFmtId="185" fontId="10" fillId="0" borderId="0" xfId="70" applyNumberFormat="1" applyFont="1" applyFill="1" applyBorder="1" applyAlignment="1" quotePrefix="1">
      <alignment horizontal="right" vertical="center"/>
      <protection/>
    </xf>
    <xf numFmtId="0" fontId="4" fillId="0" borderId="0" xfId="70" applyFont="1" applyFill="1" applyBorder="1" applyAlignment="1">
      <alignment horizontal="right" vertical="center"/>
      <protection/>
    </xf>
    <xf numFmtId="0" fontId="4" fillId="0" borderId="0" xfId="63" applyFont="1" applyFill="1">
      <alignment/>
      <protection/>
    </xf>
    <xf numFmtId="186" fontId="4" fillId="0" borderId="0" xfId="70" applyNumberFormat="1" applyFont="1" applyFill="1" applyBorder="1" applyAlignment="1">
      <alignment vertical="center"/>
      <protection/>
    </xf>
    <xf numFmtId="186" fontId="10" fillId="0" borderId="0" xfId="70" applyNumberFormat="1" applyFont="1" applyFill="1" applyBorder="1" applyAlignment="1">
      <alignment vertical="center"/>
      <protection/>
    </xf>
    <xf numFmtId="0" fontId="3" fillId="0" borderId="0" xfId="70" applyFont="1" applyFill="1" applyAlignment="1">
      <alignment vertical="center"/>
      <protection/>
    </xf>
    <xf numFmtId="0" fontId="4" fillId="0" borderId="0" xfId="70" applyFont="1" applyFill="1" applyAlignment="1">
      <alignment vertical="center"/>
      <protection/>
    </xf>
    <xf numFmtId="0" fontId="4" fillId="0" borderId="0" xfId="70" applyFont="1" applyFill="1" applyAlignment="1">
      <alignment/>
      <protection/>
    </xf>
    <xf numFmtId="0" fontId="4" fillId="0" borderId="0" xfId="70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horizontal="right" vertical="center"/>
      <protection/>
    </xf>
    <xf numFmtId="186" fontId="4" fillId="0" borderId="0" xfId="70" applyNumberFormat="1" applyFont="1" applyFill="1" applyBorder="1" applyAlignment="1">
      <alignment horizontal="right" vertical="center"/>
      <protection/>
    </xf>
    <xf numFmtId="186" fontId="4" fillId="0" borderId="19" xfId="70" applyNumberFormat="1" applyFont="1" applyFill="1" applyBorder="1" applyAlignment="1">
      <alignment horizontal="right" vertical="center"/>
      <protection/>
    </xf>
    <xf numFmtId="186" fontId="4" fillId="0" borderId="17" xfId="70" applyNumberFormat="1" applyFont="1" applyFill="1" applyBorder="1" applyAlignment="1">
      <alignment horizontal="right" vertical="center"/>
      <protection/>
    </xf>
    <xf numFmtId="188" fontId="4" fillId="0" borderId="0" xfId="70" applyNumberFormat="1" applyFont="1" applyFill="1" applyBorder="1" applyAlignment="1">
      <alignment vertical="center"/>
      <protection/>
    </xf>
    <xf numFmtId="188" fontId="10" fillId="0" borderId="0" xfId="70" applyNumberFormat="1" applyFont="1" applyFill="1" applyBorder="1" applyAlignment="1">
      <alignment vertical="center"/>
      <protection/>
    </xf>
    <xf numFmtId="188" fontId="4" fillId="0" borderId="17" xfId="70" applyNumberFormat="1" applyFont="1" applyFill="1" applyBorder="1" applyAlignment="1">
      <alignment vertical="center"/>
      <protection/>
    </xf>
    <xf numFmtId="188" fontId="10" fillId="0" borderId="17" xfId="70" applyNumberFormat="1" applyFont="1" applyFill="1" applyBorder="1" applyAlignment="1">
      <alignment vertical="center"/>
      <protection/>
    </xf>
    <xf numFmtId="185" fontId="4" fillId="0" borderId="17" xfId="70" applyNumberFormat="1" applyFont="1" applyFill="1" applyBorder="1" applyAlignment="1" quotePrefix="1">
      <alignment horizontal="right" vertical="center"/>
      <protection/>
    </xf>
    <xf numFmtId="0" fontId="4" fillId="0" borderId="0" xfId="0" applyFont="1" applyFill="1" applyAlignment="1">
      <alignment vertical="center"/>
    </xf>
    <xf numFmtId="182" fontId="10" fillId="0" borderId="0" xfId="63" applyNumberFormat="1" applyFill="1">
      <alignment/>
      <protection/>
    </xf>
    <xf numFmtId="0" fontId="4" fillId="0" borderId="0" xfId="69" applyFont="1" applyFill="1" applyBorder="1" applyAlignment="1">
      <alignment horizontal="right" vertical="center"/>
      <protection/>
    </xf>
    <xf numFmtId="0" fontId="4" fillId="0" borderId="20" xfId="65" applyFont="1" applyFill="1" applyBorder="1" applyAlignment="1">
      <alignment vertical="center"/>
      <protection/>
    </xf>
    <xf numFmtId="0" fontId="4" fillId="0" borderId="15" xfId="65" applyFont="1" applyFill="1" applyBorder="1" applyAlignment="1">
      <alignment horizontal="center" vertical="center"/>
      <protection/>
    </xf>
    <xf numFmtId="180" fontId="4" fillId="0" borderId="0" xfId="70" applyNumberFormat="1" applyFont="1" applyFill="1" applyBorder="1" applyAlignment="1">
      <alignment vertical="center"/>
      <protection/>
    </xf>
    <xf numFmtId="0" fontId="4" fillId="0" borderId="20" xfId="69" applyFont="1" applyFill="1" applyBorder="1" applyAlignment="1">
      <alignment horizontal="right" vertical="center"/>
      <protection/>
    </xf>
    <xf numFmtId="177" fontId="10" fillId="0" borderId="17" xfId="68" applyNumberFormat="1" applyFont="1" applyFill="1" applyBorder="1" applyAlignment="1">
      <alignment vertical="center"/>
      <protection/>
    </xf>
    <xf numFmtId="181" fontId="10" fillId="0" borderId="17" xfId="68" applyNumberFormat="1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horizontal="distributed" vertical="center" indent="1"/>
      <protection/>
    </xf>
    <xf numFmtId="0" fontId="4" fillId="0" borderId="0" xfId="65" applyFont="1" applyFill="1" applyBorder="1" applyAlignment="1">
      <alignment horizontal="distributed" vertical="center" indent="1"/>
      <protection/>
    </xf>
    <xf numFmtId="0" fontId="4" fillId="0" borderId="17" xfId="65" applyFont="1" applyFill="1" applyBorder="1" applyAlignment="1">
      <alignment horizontal="distributed" vertical="center" indent="1"/>
      <protection/>
    </xf>
    <xf numFmtId="0" fontId="4" fillId="0" borderId="16" xfId="65" applyFont="1" applyFill="1" applyBorder="1" applyAlignment="1">
      <alignment horizontal="center" vertical="center" wrapText="1"/>
      <protection/>
    </xf>
    <xf numFmtId="0" fontId="4" fillId="0" borderId="16" xfId="65" applyFont="1" applyFill="1" applyBorder="1" applyAlignment="1">
      <alignment horizontal="center" vertical="center"/>
      <protection/>
    </xf>
    <xf numFmtId="0" fontId="4" fillId="0" borderId="21" xfId="65" applyFont="1" applyFill="1" applyBorder="1" applyAlignment="1">
      <alignment horizontal="distributed" vertical="center" indent="1"/>
      <protection/>
    </xf>
    <xf numFmtId="0" fontId="4" fillId="0" borderId="18" xfId="65" applyFont="1" applyFill="1" applyBorder="1" applyAlignment="1">
      <alignment horizontal="center" vertical="center"/>
      <protection/>
    </xf>
    <xf numFmtId="186" fontId="4" fillId="0" borderId="12" xfId="70" applyNumberFormat="1" applyFont="1" applyFill="1" applyBorder="1" applyAlignment="1">
      <alignment vertical="center"/>
      <protection/>
    </xf>
    <xf numFmtId="185" fontId="4" fillId="0" borderId="12" xfId="70" applyNumberFormat="1" applyFont="1" applyFill="1" applyBorder="1" applyAlignment="1">
      <alignment horizontal="right" vertical="center"/>
      <protection/>
    </xf>
    <xf numFmtId="186" fontId="4" fillId="0" borderId="15" xfId="70" applyNumberFormat="1" applyFont="1" applyFill="1" applyBorder="1" applyAlignment="1">
      <alignment vertical="center"/>
      <protection/>
    </xf>
    <xf numFmtId="185" fontId="4" fillId="0" borderId="12" xfId="70" applyNumberFormat="1" applyFont="1" applyFill="1" applyBorder="1" applyAlignment="1" quotePrefix="1">
      <alignment horizontal="right" vertical="center"/>
      <protection/>
    </xf>
    <xf numFmtId="185" fontId="4" fillId="0" borderId="22" xfId="70" applyNumberFormat="1" applyFont="1" applyFill="1" applyBorder="1" applyAlignment="1" quotePrefix="1">
      <alignment horizontal="right" vertical="center"/>
      <protection/>
    </xf>
    <xf numFmtId="0" fontId="4" fillId="0" borderId="16" xfId="70" applyFont="1" applyFill="1" applyBorder="1" applyAlignment="1">
      <alignment horizontal="distributed" vertical="center" indent="1"/>
      <protection/>
    </xf>
    <xf numFmtId="0" fontId="9" fillId="0" borderId="16" xfId="70" applyFont="1" applyFill="1" applyBorder="1" applyAlignment="1">
      <alignment horizontal="distributed" vertical="center" wrapText="1" indent="1"/>
      <protection/>
    </xf>
    <xf numFmtId="180" fontId="10" fillId="0" borderId="17" xfId="70" applyNumberFormat="1" applyFont="1" applyFill="1" applyBorder="1" applyAlignment="1">
      <alignment vertical="center"/>
      <protection/>
    </xf>
    <xf numFmtId="0" fontId="4" fillId="0" borderId="0" xfId="69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right"/>
      <protection/>
    </xf>
    <xf numFmtId="0" fontId="4" fillId="0" borderId="17" xfId="65" applyFont="1" applyFill="1" applyBorder="1" applyAlignment="1">
      <alignment/>
      <protection/>
    </xf>
    <xf numFmtId="186" fontId="4" fillId="0" borderId="12" xfId="70" applyNumberFormat="1" applyFont="1" applyFill="1" applyBorder="1" applyAlignment="1">
      <alignment horizontal="right" vertical="center"/>
      <protection/>
    </xf>
    <xf numFmtId="49" fontId="5" fillId="0" borderId="0" xfId="70" applyNumberFormat="1" applyFont="1" applyFill="1" applyAlignment="1">
      <alignment vertical="center"/>
      <protection/>
    </xf>
    <xf numFmtId="0" fontId="9" fillId="0" borderId="23" xfId="69" applyFont="1" applyFill="1" applyBorder="1" applyAlignment="1">
      <alignment horizontal="center" vertical="center"/>
      <protection/>
    </xf>
    <xf numFmtId="186" fontId="4" fillId="0" borderId="19" xfId="70" applyNumberFormat="1" applyFont="1" applyFill="1" applyBorder="1" applyAlignment="1">
      <alignment vertical="center"/>
      <protection/>
    </xf>
    <xf numFmtId="186" fontId="10" fillId="0" borderId="19" xfId="70" applyNumberFormat="1" applyFont="1" applyFill="1" applyBorder="1" applyAlignment="1">
      <alignment vertical="center"/>
      <protection/>
    </xf>
    <xf numFmtId="0" fontId="4" fillId="0" borderId="23" xfId="70" applyFont="1" applyFill="1" applyBorder="1" applyAlignment="1">
      <alignment horizontal="distributed" vertical="center" indent="1"/>
      <protection/>
    </xf>
    <xf numFmtId="0" fontId="4" fillId="0" borderId="14" xfId="70" applyFont="1" applyFill="1" applyBorder="1" applyAlignment="1">
      <alignment horizontal="distributed" vertical="center" indent="1"/>
      <protection/>
    </xf>
    <xf numFmtId="0" fontId="4" fillId="0" borderId="18" xfId="70" applyFont="1" applyFill="1" applyBorder="1" applyAlignment="1">
      <alignment horizontal="distributed" vertical="center" indent="1"/>
      <protection/>
    </xf>
    <xf numFmtId="0" fontId="15" fillId="0" borderId="24" xfId="65" applyFont="1" applyFill="1" applyBorder="1" applyAlignment="1">
      <alignment horizontal="center" vertical="center" wrapText="1"/>
      <protection/>
    </xf>
    <xf numFmtId="0" fontId="4" fillId="0" borderId="24" xfId="65" applyNumberFormat="1" applyFont="1" applyFill="1" applyBorder="1" applyAlignment="1">
      <alignment horizontal="center" vertical="center" wrapText="1"/>
      <protection/>
    </xf>
    <xf numFmtId="186" fontId="4" fillId="0" borderId="15" xfId="70" applyNumberFormat="1" applyFont="1" applyFill="1" applyBorder="1" applyAlignment="1">
      <alignment horizontal="right" vertical="center"/>
      <protection/>
    </xf>
    <xf numFmtId="0" fontId="4" fillId="0" borderId="0" xfId="70" applyFont="1" applyFill="1" applyBorder="1" applyAlignment="1">
      <alignment horizontal="right" vertical="center" shrinkToFit="1"/>
      <protection/>
    </xf>
    <xf numFmtId="0" fontId="4" fillId="0" borderId="25" xfId="70" applyFont="1" applyFill="1" applyBorder="1" applyAlignment="1">
      <alignment horizontal="center" vertical="center" wrapText="1"/>
      <protection/>
    </xf>
    <xf numFmtId="49" fontId="4" fillId="0" borderId="25" xfId="70" applyNumberFormat="1" applyFont="1" applyFill="1" applyBorder="1" applyAlignment="1">
      <alignment horizontal="center" vertical="center" wrapText="1"/>
      <protection/>
    </xf>
    <xf numFmtId="49" fontId="10" fillId="0" borderId="24" xfId="70" applyNumberFormat="1" applyFont="1" applyFill="1" applyBorder="1" applyAlignment="1">
      <alignment horizontal="center" vertical="center" wrapText="1"/>
      <protection/>
    </xf>
    <xf numFmtId="49" fontId="4" fillId="0" borderId="0" xfId="65" applyNumberFormat="1" applyFont="1" applyFill="1" applyBorder="1" applyAlignment="1">
      <alignment horizontal="right" vertical="center"/>
      <protection/>
    </xf>
    <xf numFmtId="182" fontId="4" fillId="0" borderId="26" xfId="65" applyNumberFormat="1" applyFont="1" applyFill="1" applyBorder="1" applyAlignment="1">
      <alignment horizontal="left" vertical="center"/>
      <protection/>
    </xf>
    <xf numFmtId="182" fontId="4" fillId="0" borderId="27" xfId="65" applyNumberFormat="1" applyFont="1" applyFill="1" applyBorder="1" applyAlignment="1">
      <alignment horizontal="left" vertical="center"/>
      <protection/>
    </xf>
    <xf numFmtId="0" fontId="4" fillId="0" borderId="28" xfId="70" applyFont="1" applyFill="1" applyBorder="1" applyAlignment="1">
      <alignment horizontal="right" vertical="center" shrinkToFit="1"/>
      <protection/>
    </xf>
    <xf numFmtId="0" fontId="4" fillId="0" borderId="12" xfId="69" applyFont="1" applyFill="1" applyBorder="1" applyAlignment="1">
      <alignment horizontal="center" vertical="center"/>
      <protection/>
    </xf>
    <xf numFmtId="0" fontId="12" fillId="0" borderId="15" xfId="69" applyFont="1" applyFill="1" applyBorder="1" applyAlignment="1">
      <alignment horizontal="center" vertical="center"/>
      <protection/>
    </xf>
    <xf numFmtId="0" fontId="4" fillId="0" borderId="22" xfId="69" applyFont="1" applyFill="1" applyBorder="1" applyAlignment="1">
      <alignment horizontal="center" vertical="center"/>
      <protection/>
    </xf>
    <xf numFmtId="0" fontId="4" fillId="0" borderId="11" xfId="69" applyFont="1" applyFill="1" applyBorder="1" applyAlignment="1">
      <alignment horizontal="center" vertical="center"/>
      <protection/>
    </xf>
    <xf numFmtId="177" fontId="4" fillId="0" borderId="0" xfId="68" applyNumberFormat="1" applyFont="1" applyFill="1" applyBorder="1" applyAlignment="1">
      <alignment vertical="center"/>
      <protection/>
    </xf>
    <xf numFmtId="0" fontId="4" fillId="0" borderId="17" xfId="68" applyFont="1" applyFill="1" applyBorder="1" applyAlignment="1">
      <alignment/>
      <protection/>
    </xf>
    <xf numFmtId="0" fontId="10" fillId="0" borderId="24" xfId="65" applyNumberFormat="1" applyFont="1" applyFill="1" applyBorder="1" applyAlignment="1">
      <alignment horizontal="center" vertical="center" wrapText="1"/>
      <protection/>
    </xf>
    <xf numFmtId="0" fontId="17" fillId="0" borderId="24" xfId="65" applyNumberFormat="1" applyFont="1" applyFill="1" applyBorder="1" applyAlignment="1">
      <alignment horizontal="center" vertical="center" wrapText="1"/>
      <protection/>
    </xf>
    <xf numFmtId="0" fontId="10" fillId="0" borderId="17" xfId="70" applyFont="1" applyFill="1" applyBorder="1" applyAlignment="1">
      <alignment horizontal="right" vertical="center" shrinkToFit="1"/>
      <protection/>
    </xf>
    <xf numFmtId="0" fontId="4" fillId="0" borderId="27" xfId="68" applyFont="1" applyFill="1" applyBorder="1" applyAlignment="1">
      <alignment horizontal="right" vertical="center" wrapText="1"/>
      <protection/>
    </xf>
    <xf numFmtId="49" fontId="4" fillId="0" borderId="27" xfId="68" applyNumberFormat="1" applyFont="1" applyFill="1" applyBorder="1" applyAlignment="1">
      <alignment horizontal="right" vertical="center" wrapText="1"/>
      <protection/>
    </xf>
    <xf numFmtId="49" fontId="10" fillId="0" borderId="29" xfId="68" applyNumberFormat="1" applyFont="1" applyFill="1" applyBorder="1" applyAlignment="1">
      <alignment horizontal="right" vertical="center" wrapText="1"/>
      <protection/>
    </xf>
    <xf numFmtId="186" fontId="10" fillId="0" borderId="0" xfId="70" applyNumberFormat="1" applyFont="1" applyFill="1" applyBorder="1" applyAlignment="1">
      <alignment horizontal="right" vertical="center"/>
      <protection/>
    </xf>
    <xf numFmtId="0" fontId="4" fillId="0" borderId="27" xfId="68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/>
      <protection/>
    </xf>
    <xf numFmtId="0" fontId="4" fillId="0" borderId="21" xfId="68" applyFont="1" applyFill="1" applyBorder="1" applyAlignment="1">
      <alignment horizontal="center"/>
      <protection/>
    </xf>
    <xf numFmtId="0" fontId="4" fillId="0" borderId="15" xfId="68" applyFont="1" applyFill="1" applyBorder="1" applyAlignment="1">
      <alignment horizontal="center" vertical="top"/>
      <protection/>
    </xf>
    <xf numFmtId="0" fontId="4" fillId="0" borderId="30" xfId="68" applyFont="1" applyFill="1" applyBorder="1" applyAlignment="1">
      <alignment vertical="center"/>
      <protection/>
    </xf>
    <xf numFmtId="0" fontId="4" fillId="0" borderId="0" xfId="68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3" fillId="0" borderId="0" xfId="68" applyFont="1" applyFill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49" fontId="10" fillId="0" borderId="17" xfId="68" applyNumberFormat="1" applyFont="1" applyFill="1" applyBorder="1" applyAlignment="1">
      <alignment horizontal="right" vertical="center" wrapText="1"/>
      <protection/>
    </xf>
    <xf numFmtId="180" fontId="4" fillId="0" borderId="21" xfId="69" applyNumberFormat="1" applyFont="1" applyFill="1" applyBorder="1" applyAlignment="1">
      <alignment vertical="center"/>
      <protection/>
    </xf>
    <xf numFmtId="180" fontId="4" fillId="0" borderId="28" xfId="69" applyNumberFormat="1" applyFont="1" applyFill="1" applyBorder="1" applyAlignment="1">
      <alignment vertical="center"/>
      <protection/>
    </xf>
    <xf numFmtId="180" fontId="10" fillId="0" borderId="28" xfId="69" applyNumberFormat="1" applyFont="1" applyFill="1" applyBorder="1" applyAlignment="1">
      <alignment vertical="center"/>
      <protection/>
    </xf>
    <xf numFmtId="180" fontId="4" fillId="0" borderId="0" xfId="69" applyNumberFormat="1" applyFont="1" applyFill="1" applyBorder="1" applyAlignment="1">
      <alignment vertical="center"/>
      <protection/>
    </xf>
    <xf numFmtId="180" fontId="10" fillId="0" borderId="0" xfId="69" applyNumberFormat="1" applyFont="1" applyFill="1" applyBorder="1" applyAlignment="1">
      <alignment vertical="center"/>
      <protection/>
    </xf>
    <xf numFmtId="180" fontId="4" fillId="0" borderId="28" xfId="69" applyNumberFormat="1" applyFont="1" applyFill="1" applyBorder="1" applyAlignment="1">
      <alignment horizontal="right" vertical="center"/>
      <protection/>
    </xf>
    <xf numFmtId="180" fontId="10" fillId="0" borderId="28" xfId="69" applyNumberFormat="1" applyFont="1" applyFill="1" applyBorder="1" applyAlignment="1">
      <alignment horizontal="right" vertical="center"/>
      <protection/>
    </xf>
    <xf numFmtId="186" fontId="4" fillId="0" borderId="16" xfId="70" applyNumberFormat="1" applyFont="1" applyFill="1" applyBorder="1" applyAlignment="1">
      <alignment vertical="center"/>
      <protection/>
    </xf>
    <xf numFmtId="186" fontId="4" fillId="0" borderId="31" xfId="70" applyNumberFormat="1" applyFont="1" applyFill="1" applyBorder="1" applyAlignment="1">
      <alignment vertical="center"/>
      <protection/>
    </xf>
    <xf numFmtId="185" fontId="10" fillId="0" borderId="31" xfId="70" applyNumberFormat="1" applyFont="1" applyFill="1" applyBorder="1" applyAlignment="1">
      <alignment horizontal="right" vertical="center"/>
      <protection/>
    </xf>
    <xf numFmtId="186" fontId="4" fillId="0" borderId="21" xfId="70" applyNumberFormat="1" applyFont="1" applyFill="1" applyBorder="1" applyAlignment="1">
      <alignment vertical="center"/>
      <protection/>
    </xf>
    <xf numFmtId="186" fontId="4" fillId="0" borderId="28" xfId="70" applyNumberFormat="1" applyFont="1" applyFill="1" applyBorder="1" applyAlignment="1">
      <alignment vertical="center"/>
      <protection/>
    </xf>
    <xf numFmtId="186" fontId="10" fillId="0" borderId="28" xfId="70" applyNumberFormat="1" applyFont="1" applyFill="1" applyBorder="1" applyAlignment="1">
      <alignment vertical="center"/>
      <protection/>
    </xf>
    <xf numFmtId="180" fontId="4" fillId="0" borderId="12" xfId="70" applyNumberFormat="1" applyFont="1" applyFill="1" applyBorder="1" applyAlignment="1">
      <alignment vertical="center"/>
      <protection/>
    </xf>
    <xf numFmtId="180" fontId="10" fillId="0" borderId="22" xfId="70" applyNumberFormat="1" applyFont="1" applyFill="1" applyBorder="1" applyAlignment="1">
      <alignment vertical="center"/>
      <protection/>
    </xf>
    <xf numFmtId="0" fontId="9" fillId="0" borderId="24" xfId="65" applyNumberFormat="1" applyFont="1" applyFill="1" applyBorder="1" applyAlignment="1">
      <alignment horizontal="center" vertical="center" wrapText="1"/>
      <protection/>
    </xf>
    <xf numFmtId="0" fontId="4" fillId="0" borderId="0" xfId="63" applyFont="1" applyFill="1" applyAlignment="1">
      <alignment vertical="center"/>
      <protection/>
    </xf>
    <xf numFmtId="49" fontId="10" fillId="0" borderId="17" xfId="65" applyNumberFormat="1" applyFont="1" applyFill="1" applyBorder="1" applyAlignment="1">
      <alignment horizontal="right" vertical="center"/>
      <protection/>
    </xf>
    <xf numFmtId="182" fontId="10" fillId="0" borderId="29" xfId="65" applyNumberFormat="1" applyFont="1" applyFill="1" applyBorder="1" applyAlignment="1">
      <alignment horizontal="left" vertical="center"/>
      <protection/>
    </xf>
    <xf numFmtId="0" fontId="10" fillId="0" borderId="28" xfId="65" applyFont="1" applyFill="1" applyBorder="1" applyAlignment="1">
      <alignment horizontal="distributed" vertical="center" indent="1"/>
      <protection/>
    </xf>
    <xf numFmtId="192" fontId="4" fillId="0" borderId="0" xfId="68" applyNumberFormat="1" applyFont="1" applyFill="1" applyAlignment="1">
      <alignment vertical="center"/>
      <protection/>
    </xf>
    <xf numFmtId="192" fontId="4" fillId="0" borderId="0" xfId="68" applyNumberFormat="1" applyFont="1" applyFill="1" applyBorder="1" applyAlignment="1">
      <alignment vertical="center"/>
      <protection/>
    </xf>
    <xf numFmtId="192" fontId="4" fillId="0" borderId="0" xfId="62" applyNumberFormat="1" applyFont="1" applyFill="1" applyBorder="1" applyAlignment="1">
      <alignment vertical="center"/>
      <protection/>
    </xf>
    <xf numFmtId="192" fontId="10" fillId="0" borderId="22" xfId="68" applyNumberFormat="1" applyFont="1" applyFill="1" applyBorder="1" applyAlignment="1">
      <alignment vertical="center"/>
      <protection/>
    </xf>
    <xf numFmtId="192" fontId="10" fillId="0" borderId="17" xfId="68" applyNumberFormat="1" applyFont="1" applyFill="1" applyBorder="1" applyAlignment="1">
      <alignment vertical="center"/>
      <protection/>
    </xf>
    <xf numFmtId="192" fontId="10" fillId="0" borderId="17" xfId="62" applyNumberFormat="1" applyFont="1" applyFill="1" applyBorder="1" applyAlignment="1">
      <alignment vertical="center"/>
      <protection/>
    </xf>
    <xf numFmtId="192" fontId="4" fillId="0" borderId="0" xfId="62" applyNumberFormat="1" applyFont="1" applyFill="1" applyAlignment="1">
      <alignment vertical="center"/>
      <protection/>
    </xf>
    <xf numFmtId="193" fontId="4" fillId="0" borderId="0" xfId="68" applyNumberFormat="1" applyFont="1" applyFill="1" applyBorder="1" applyAlignment="1">
      <alignment vertical="center"/>
      <protection/>
    </xf>
    <xf numFmtId="193" fontId="10" fillId="0" borderId="17" xfId="68" applyNumberFormat="1" applyFont="1" applyFill="1" applyBorder="1" applyAlignment="1">
      <alignment vertical="center"/>
      <protection/>
    </xf>
    <xf numFmtId="0" fontId="4" fillId="0" borderId="32" xfId="68" applyFont="1" applyFill="1" applyBorder="1" applyAlignment="1">
      <alignment vertical="center"/>
      <protection/>
    </xf>
    <xf numFmtId="192" fontId="4" fillId="0" borderId="12" xfId="68" applyNumberFormat="1" applyFont="1" applyFill="1" applyBorder="1" applyAlignment="1">
      <alignment vertical="center"/>
      <protection/>
    </xf>
    <xf numFmtId="192" fontId="4" fillId="0" borderId="27" xfId="62" applyNumberFormat="1" applyFont="1" applyFill="1" applyBorder="1" applyAlignment="1">
      <alignment vertical="center"/>
      <protection/>
    </xf>
    <xf numFmtId="192" fontId="10" fillId="0" borderId="29" xfId="62" applyNumberFormat="1" applyFont="1" applyFill="1" applyBorder="1" applyAlignment="1">
      <alignment vertical="center"/>
      <protection/>
    </xf>
    <xf numFmtId="192" fontId="4" fillId="0" borderId="12" xfId="62" applyNumberFormat="1" applyFont="1" applyFill="1" applyBorder="1" applyAlignment="1">
      <alignment vertical="center"/>
      <protection/>
    </xf>
    <xf numFmtId="192" fontId="10" fillId="0" borderId="22" xfId="62" applyNumberFormat="1" applyFont="1" applyFill="1" applyBorder="1" applyAlignment="1">
      <alignment vertical="center"/>
      <protection/>
    </xf>
    <xf numFmtId="0" fontId="4" fillId="0" borderId="33" xfId="68" applyFont="1" applyFill="1" applyBorder="1" applyAlignment="1">
      <alignment horizontal="center" vertical="center"/>
      <protection/>
    </xf>
    <xf numFmtId="193" fontId="4" fillId="0" borderId="12" xfId="68" applyNumberFormat="1" applyFont="1" applyFill="1" applyBorder="1" applyAlignment="1">
      <alignment vertical="center"/>
      <protection/>
    </xf>
    <xf numFmtId="193" fontId="4" fillId="0" borderId="27" xfId="68" applyNumberFormat="1" applyFont="1" applyFill="1" applyBorder="1" applyAlignment="1">
      <alignment vertical="center"/>
      <protection/>
    </xf>
    <xf numFmtId="193" fontId="10" fillId="0" borderId="22" xfId="68" applyNumberFormat="1" applyFont="1" applyFill="1" applyBorder="1" applyAlignment="1">
      <alignment vertical="center"/>
      <protection/>
    </xf>
    <xf numFmtId="193" fontId="10" fillId="0" borderId="29" xfId="68" applyNumberFormat="1" applyFont="1" applyFill="1" applyBorder="1" applyAlignment="1">
      <alignment vertical="center"/>
      <protection/>
    </xf>
    <xf numFmtId="0" fontId="10" fillId="0" borderId="31" xfId="65" applyFont="1" applyFill="1" applyBorder="1" applyAlignment="1">
      <alignment horizontal="distributed" vertical="center" indent="1"/>
      <protection/>
    </xf>
    <xf numFmtId="0" fontId="4" fillId="0" borderId="19" xfId="65" applyFont="1" applyFill="1" applyBorder="1" applyAlignment="1">
      <alignment horizontal="distributed" vertical="center" indent="1"/>
      <protection/>
    </xf>
    <xf numFmtId="193" fontId="10" fillId="0" borderId="16" xfId="65" applyNumberFormat="1" applyFont="1" applyFill="1" applyBorder="1" applyAlignment="1">
      <alignment vertical="center"/>
      <protection/>
    </xf>
    <xf numFmtId="193" fontId="10" fillId="0" borderId="31" xfId="65" applyNumberFormat="1" applyFont="1" applyFill="1" applyBorder="1" applyAlignment="1">
      <alignment vertical="center"/>
      <protection/>
    </xf>
    <xf numFmtId="193" fontId="10" fillId="0" borderId="12" xfId="65" applyNumberFormat="1" applyFont="1" applyFill="1" applyBorder="1" applyAlignment="1">
      <alignment vertical="center"/>
      <protection/>
    </xf>
    <xf numFmtId="193" fontId="10" fillId="0" borderId="0" xfId="65" applyNumberFormat="1" applyFont="1" applyFill="1" applyAlignment="1">
      <alignment vertical="center"/>
      <protection/>
    </xf>
    <xf numFmtId="193" fontId="10" fillId="0" borderId="0" xfId="65" applyNumberFormat="1" applyFont="1" applyFill="1" applyBorder="1" applyAlignment="1">
      <alignment vertical="center"/>
      <protection/>
    </xf>
    <xf numFmtId="193" fontId="4" fillId="0" borderId="12" xfId="65" applyNumberFormat="1" applyFont="1" applyFill="1" applyBorder="1" applyAlignment="1">
      <alignment vertical="center"/>
      <protection/>
    </xf>
    <xf numFmtId="193" fontId="4" fillId="0" borderId="0" xfId="65" applyNumberFormat="1" applyFont="1" applyFill="1" applyAlignment="1">
      <alignment vertical="center"/>
      <protection/>
    </xf>
    <xf numFmtId="193" fontId="4" fillId="0" borderId="0" xfId="65" applyNumberFormat="1" applyFont="1" applyFill="1" applyBorder="1" applyAlignment="1">
      <alignment vertical="center"/>
      <protection/>
    </xf>
    <xf numFmtId="193" fontId="10" fillId="0" borderId="21" xfId="65" applyNumberFormat="1" applyFont="1" applyFill="1" applyBorder="1" applyAlignment="1">
      <alignment vertical="center"/>
      <protection/>
    </xf>
    <xf numFmtId="193" fontId="10" fillId="0" borderId="28" xfId="65" applyNumberFormat="1" applyFont="1" applyFill="1" applyBorder="1" applyAlignment="1">
      <alignment vertical="center"/>
      <protection/>
    </xf>
    <xf numFmtId="193" fontId="4" fillId="0" borderId="15" xfId="65" applyNumberFormat="1" applyFont="1" applyFill="1" applyBorder="1" applyAlignment="1">
      <alignment vertical="center"/>
      <protection/>
    </xf>
    <xf numFmtId="193" fontId="4" fillId="0" borderId="19" xfId="65" applyNumberFormat="1" applyFont="1" applyFill="1" applyBorder="1" applyAlignment="1">
      <alignment vertical="center"/>
      <protection/>
    </xf>
    <xf numFmtId="193" fontId="4" fillId="0" borderId="12" xfId="65" applyNumberFormat="1" applyFont="1" applyFill="1" applyBorder="1" applyAlignment="1">
      <alignment horizontal="right" vertical="center"/>
      <protection/>
    </xf>
    <xf numFmtId="193" fontId="4" fillId="0" borderId="0" xfId="65" applyNumberFormat="1" applyFont="1" applyFill="1" applyAlignment="1">
      <alignment horizontal="right" vertical="center"/>
      <protection/>
    </xf>
    <xf numFmtId="193" fontId="4" fillId="0" borderId="0" xfId="65" applyNumberFormat="1" applyFont="1" applyFill="1" applyBorder="1" applyAlignment="1">
      <alignment horizontal="right" vertical="center"/>
      <protection/>
    </xf>
    <xf numFmtId="193" fontId="4" fillId="0" borderId="22" xfId="65" applyNumberFormat="1" applyFont="1" applyFill="1" applyBorder="1" applyAlignment="1">
      <alignment vertical="center"/>
      <protection/>
    </xf>
    <xf numFmtId="193" fontId="4" fillId="0" borderId="17" xfId="65" applyNumberFormat="1" applyFont="1" applyFill="1" applyBorder="1" applyAlignment="1">
      <alignment vertical="center"/>
      <protection/>
    </xf>
    <xf numFmtId="192" fontId="4" fillId="0" borderId="0" xfId="65" applyNumberFormat="1" applyFont="1" applyFill="1" applyBorder="1" applyAlignment="1">
      <alignment vertical="center"/>
      <protection/>
    </xf>
    <xf numFmtId="192" fontId="10" fillId="0" borderId="17" xfId="65" applyNumberFormat="1" applyFont="1" applyFill="1" applyBorder="1" applyAlignment="1">
      <alignment vertical="center"/>
      <protection/>
    </xf>
    <xf numFmtId="192" fontId="4" fillId="0" borderId="21" xfId="65" applyNumberFormat="1" applyFont="1" applyFill="1" applyBorder="1" applyAlignment="1">
      <alignment vertical="center"/>
      <protection/>
    </xf>
    <xf numFmtId="192" fontId="4" fillId="0" borderId="28" xfId="65" applyNumberFormat="1" applyFont="1" applyFill="1" applyBorder="1" applyAlignment="1">
      <alignment vertical="center"/>
      <protection/>
    </xf>
    <xf numFmtId="192" fontId="10" fillId="0" borderId="28" xfId="65" applyNumberFormat="1" applyFont="1" applyFill="1" applyBorder="1" applyAlignment="1">
      <alignment vertical="center"/>
      <protection/>
    </xf>
    <xf numFmtId="192" fontId="4" fillId="0" borderId="12" xfId="65" applyNumberFormat="1" applyFont="1" applyFill="1" applyBorder="1" applyAlignment="1">
      <alignment vertical="center"/>
      <protection/>
    </xf>
    <xf numFmtId="192" fontId="10" fillId="0" borderId="0" xfId="65" applyNumberFormat="1" applyFont="1" applyFill="1" applyBorder="1" applyAlignment="1">
      <alignment vertical="center"/>
      <protection/>
    </xf>
    <xf numFmtId="192" fontId="4" fillId="0" borderId="22" xfId="65" applyNumberFormat="1" applyFont="1" applyFill="1" applyBorder="1" applyAlignment="1">
      <alignment vertical="center"/>
      <protection/>
    </xf>
    <xf numFmtId="192" fontId="4" fillId="0" borderId="17" xfId="65" applyNumberFormat="1" applyFont="1" applyFill="1" applyBorder="1" applyAlignment="1">
      <alignment vertical="center"/>
      <protection/>
    </xf>
    <xf numFmtId="192" fontId="4" fillId="0" borderId="0" xfId="69" applyNumberFormat="1" applyFont="1" applyFill="1" applyBorder="1" applyAlignment="1">
      <alignment vertical="center"/>
      <protection/>
    </xf>
    <xf numFmtId="192" fontId="10" fillId="0" borderId="0" xfId="69" applyNumberFormat="1" applyFont="1" applyFill="1" applyBorder="1" applyAlignment="1">
      <alignment vertical="center"/>
      <protection/>
    </xf>
    <xf numFmtId="192" fontId="4" fillId="0" borderId="12" xfId="69" applyNumberFormat="1" applyFont="1" applyFill="1" applyBorder="1" applyAlignment="1">
      <alignment vertical="center"/>
      <protection/>
    </xf>
    <xf numFmtId="192" fontId="4" fillId="0" borderId="22" xfId="69" applyNumberFormat="1" applyFont="1" applyFill="1" applyBorder="1" applyAlignment="1">
      <alignment vertical="center"/>
      <protection/>
    </xf>
    <xf numFmtId="192" fontId="4" fillId="0" borderId="17" xfId="69" applyNumberFormat="1" applyFont="1" applyFill="1" applyBorder="1" applyAlignment="1">
      <alignment vertical="center"/>
      <protection/>
    </xf>
    <xf numFmtId="192" fontId="10" fillId="0" borderId="17" xfId="69" applyNumberFormat="1" applyFont="1" applyFill="1" applyBorder="1" applyAlignment="1">
      <alignment vertical="center"/>
      <protection/>
    </xf>
    <xf numFmtId="192" fontId="4" fillId="0" borderId="15" xfId="65" applyNumberFormat="1" applyFont="1" applyFill="1" applyBorder="1" applyAlignment="1">
      <alignment vertical="center"/>
      <protection/>
    </xf>
    <xf numFmtId="192" fontId="4" fillId="0" borderId="19" xfId="65" applyNumberFormat="1" applyFont="1" applyFill="1" applyBorder="1" applyAlignment="1">
      <alignment vertical="center"/>
      <protection/>
    </xf>
    <xf numFmtId="192" fontId="10" fillId="0" borderId="19" xfId="65" applyNumberFormat="1" applyFont="1" applyFill="1" applyBorder="1" applyAlignment="1">
      <alignment vertical="center"/>
      <protection/>
    </xf>
    <xf numFmtId="180" fontId="4" fillId="0" borderId="21" xfId="69" applyNumberFormat="1" applyFont="1" applyFill="1" applyBorder="1" applyAlignment="1">
      <alignment horizontal="right" vertical="center"/>
      <protection/>
    </xf>
    <xf numFmtId="180" fontId="4" fillId="0" borderId="15" xfId="69" applyNumberFormat="1" applyFont="1" applyFill="1" applyBorder="1" applyAlignment="1">
      <alignment horizontal="right" vertical="center"/>
      <protection/>
    </xf>
    <xf numFmtId="180" fontId="4" fillId="0" borderId="22" xfId="69" applyNumberFormat="1" applyFont="1" applyFill="1" applyBorder="1" applyAlignment="1">
      <alignment horizontal="right" vertical="center"/>
      <protection/>
    </xf>
    <xf numFmtId="185" fontId="4" fillId="0" borderId="21" xfId="70" applyNumberFormat="1" applyFont="1" applyFill="1" applyBorder="1" applyAlignment="1">
      <alignment vertical="center"/>
      <protection/>
    </xf>
    <xf numFmtId="185" fontId="4" fillId="0" borderId="28" xfId="70" applyNumberFormat="1" applyFont="1" applyFill="1" applyBorder="1" applyAlignment="1">
      <alignment vertical="center"/>
      <protection/>
    </xf>
    <xf numFmtId="185" fontId="10" fillId="0" borderId="28" xfId="70" applyNumberFormat="1" applyFont="1" applyFill="1" applyBorder="1" applyAlignment="1">
      <alignment vertical="center"/>
      <protection/>
    </xf>
    <xf numFmtId="185" fontId="4" fillId="0" borderId="12" xfId="70" applyNumberFormat="1" applyFont="1" applyFill="1" applyBorder="1" applyAlignment="1">
      <alignment vertical="center"/>
      <protection/>
    </xf>
    <xf numFmtId="188" fontId="4" fillId="0" borderId="15" xfId="70" applyNumberFormat="1" applyFont="1" applyFill="1" applyBorder="1" applyAlignment="1">
      <alignment vertical="center"/>
      <protection/>
    </xf>
    <xf numFmtId="188" fontId="4" fillId="0" borderId="19" xfId="70" applyNumberFormat="1" applyFont="1" applyFill="1" applyBorder="1" applyAlignment="1">
      <alignment vertical="center"/>
      <protection/>
    </xf>
    <xf numFmtId="188" fontId="10" fillId="0" borderId="19" xfId="70" applyNumberFormat="1" applyFont="1" applyFill="1" applyBorder="1" applyAlignment="1">
      <alignment vertical="center"/>
      <protection/>
    </xf>
    <xf numFmtId="192" fontId="10" fillId="0" borderId="22" xfId="65" applyNumberFormat="1" applyFont="1" applyFill="1" applyBorder="1" applyAlignment="1">
      <alignment vertical="center"/>
      <protection/>
    </xf>
    <xf numFmtId="0" fontId="9" fillId="0" borderId="31" xfId="70" applyFont="1" applyFill="1" applyBorder="1" applyAlignment="1">
      <alignment horizontal="distributed" vertical="center" wrapText="1" indent="1"/>
      <protection/>
    </xf>
    <xf numFmtId="0" fontId="9" fillId="0" borderId="13" xfId="70" applyFont="1" applyFill="1" applyBorder="1" applyAlignment="1">
      <alignment horizontal="distributed" vertical="center" wrapText="1" indent="1"/>
      <protection/>
    </xf>
    <xf numFmtId="180" fontId="4" fillId="0" borderId="27" xfId="70" applyNumberFormat="1" applyFont="1" applyFill="1" applyBorder="1" applyAlignment="1">
      <alignment vertical="center"/>
      <protection/>
    </xf>
    <xf numFmtId="180" fontId="10" fillId="0" borderId="29" xfId="70" applyNumberFormat="1" applyFont="1" applyFill="1" applyBorder="1" applyAlignment="1">
      <alignment vertical="center"/>
      <protection/>
    </xf>
    <xf numFmtId="192" fontId="4" fillId="0" borderId="28" xfId="69" applyNumberFormat="1" applyFont="1" applyFill="1" applyBorder="1" applyAlignment="1">
      <alignment vertical="center"/>
      <protection/>
    </xf>
    <xf numFmtId="192" fontId="10" fillId="0" borderId="28" xfId="69" applyNumberFormat="1" applyFont="1" applyFill="1" applyBorder="1" applyAlignment="1">
      <alignment vertical="center"/>
      <protection/>
    </xf>
    <xf numFmtId="177" fontId="4" fillId="0" borderId="15" xfId="69" applyNumberFormat="1" applyFont="1" applyFill="1" applyBorder="1" applyAlignment="1">
      <alignment vertical="center"/>
      <protection/>
    </xf>
    <xf numFmtId="177" fontId="4" fillId="0" borderId="19" xfId="69" applyNumberFormat="1" applyFont="1" applyFill="1" applyBorder="1" applyAlignment="1">
      <alignment vertical="center"/>
      <protection/>
    </xf>
    <xf numFmtId="177" fontId="10" fillId="0" borderId="19" xfId="69" applyNumberFormat="1" applyFont="1" applyFill="1" applyBorder="1" applyAlignment="1">
      <alignment vertical="center"/>
      <protection/>
    </xf>
    <xf numFmtId="0" fontId="18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vertical="center"/>
      <protection/>
    </xf>
    <xf numFmtId="0" fontId="18" fillId="0" borderId="0" xfId="66" applyFont="1" applyFill="1" applyBorder="1" applyAlignment="1">
      <alignment vertical="center"/>
      <protection/>
    </xf>
    <xf numFmtId="0" fontId="3" fillId="0" borderId="0" xfId="66" applyFill="1" applyBorder="1" applyAlignment="1">
      <alignment vertical="center"/>
      <protection/>
    </xf>
    <xf numFmtId="0" fontId="18" fillId="0" borderId="0" xfId="66" applyFont="1" applyFill="1" applyBorder="1" applyAlignment="1">
      <alignment horizontal="distributed" vertical="center"/>
      <protection/>
    </xf>
    <xf numFmtId="0" fontId="21" fillId="0" borderId="20" xfId="66" applyFont="1" applyFill="1" applyBorder="1" applyAlignment="1">
      <alignment horizontal="distributed" vertical="center"/>
      <protection/>
    </xf>
    <xf numFmtId="0" fontId="3" fillId="0" borderId="20" xfId="66" applyFill="1" applyBorder="1" applyAlignment="1">
      <alignment vertical="center"/>
      <protection/>
    </xf>
    <xf numFmtId="0" fontId="7" fillId="0" borderId="20" xfId="66" applyFont="1" applyFill="1" applyBorder="1" applyAlignment="1">
      <alignment vertical="center"/>
      <protection/>
    </xf>
    <xf numFmtId="0" fontId="21" fillId="0" borderId="0" xfId="66" applyFont="1" applyFill="1" applyBorder="1" applyAlignment="1">
      <alignment horizontal="distributed" vertical="center"/>
      <protection/>
    </xf>
    <xf numFmtId="0" fontId="7" fillId="0" borderId="0" xfId="66" applyFont="1" applyFill="1" applyBorder="1" applyAlignment="1">
      <alignment horizontal="distributed" vertical="center"/>
      <protection/>
    </xf>
    <xf numFmtId="0" fontId="19" fillId="0" borderId="0" xfId="66" applyFont="1" applyFill="1" applyBorder="1" applyAlignment="1">
      <alignment/>
      <protection/>
    </xf>
    <xf numFmtId="0" fontId="20" fillId="0" borderId="0" xfId="67" applyFont="1" applyFill="1" applyAlignment="1">
      <alignment/>
      <protection/>
    </xf>
    <xf numFmtId="0" fontId="4" fillId="0" borderId="24" xfId="62" applyFont="1" applyFill="1" applyBorder="1" applyAlignment="1">
      <alignment horizontal="distributed" vertical="center" indent="2"/>
      <protection/>
    </xf>
    <xf numFmtId="0" fontId="4" fillId="0" borderId="20" xfId="62" applyFont="1" applyFill="1" applyBorder="1" applyAlignment="1">
      <alignment horizontal="distributed" vertical="center" indent="2"/>
      <protection/>
    </xf>
    <xf numFmtId="0" fontId="4" fillId="0" borderId="34" xfId="62" applyFont="1" applyFill="1" applyBorder="1" applyAlignment="1">
      <alignment horizontal="distributed" vertical="center" indent="2"/>
      <protection/>
    </xf>
    <xf numFmtId="0" fontId="4" fillId="0" borderId="32" xfId="62" applyFont="1" applyFill="1" applyBorder="1" applyAlignment="1">
      <alignment horizontal="distributed" vertical="center" indent="2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27" xfId="68" applyFont="1" applyFill="1" applyBorder="1" applyAlignment="1">
      <alignment horizontal="center" vertical="center" wrapText="1"/>
      <protection/>
    </xf>
    <xf numFmtId="0" fontId="4" fillId="0" borderId="30" xfId="68" applyFont="1" applyFill="1" applyBorder="1" applyAlignment="1">
      <alignment horizontal="center" vertical="center" wrapText="1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4" fillId="0" borderId="15" xfId="68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 wrapText="1"/>
      <protection/>
    </xf>
    <xf numFmtId="0" fontId="4" fillId="0" borderId="32" xfId="68" applyFont="1" applyFill="1" applyBorder="1" applyAlignment="1">
      <alignment horizontal="center" vertical="center"/>
      <protection/>
    </xf>
    <xf numFmtId="0" fontId="4" fillId="0" borderId="30" xfId="68" applyFont="1" applyFill="1" applyBorder="1" applyAlignment="1">
      <alignment horizontal="center" vertical="center"/>
      <protection/>
    </xf>
    <xf numFmtId="0" fontId="4" fillId="0" borderId="24" xfId="68" applyFont="1" applyFill="1" applyBorder="1" applyAlignment="1">
      <alignment horizontal="center" vertical="center"/>
      <protection/>
    </xf>
    <xf numFmtId="0" fontId="4" fillId="0" borderId="34" xfId="68" applyFont="1" applyFill="1" applyBorder="1" applyAlignment="1">
      <alignment horizontal="center" vertical="center"/>
      <protection/>
    </xf>
    <xf numFmtId="0" fontId="4" fillId="0" borderId="35" xfId="68" applyFont="1" applyFill="1" applyBorder="1" applyAlignment="1">
      <alignment horizontal="center" vertical="center"/>
      <protection/>
    </xf>
    <xf numFmtId="0" fontId="5" fillId="0" borderId="0" xfId="68" applyFont="1" applyFill="1" applyAlignment="1">
      <alignment horizontal="left" vertical="center" indent="11"/>
      <protection/>
    </xf>
    <xf numFmtId="0" fontId="6" fillId="0" borderId="0" xfId="68" applyFont="1" applyFill="1" applyAlignment="1">
      <alignment horizontal="left" vertical="center" indent="11"/>
      <protection/>
    </xf>
    <xf numFmtId="0" fontId="4" fillId="0" borderId="27" xfId="68" applyFont="1" applyFill="1" applyBorder="1" applyAlignment="1">
      <alignment horizontal="center" vertical="center"/>
      <protection/>
    </xf>
    <xf numFmtId="0" fontId="4" fillId="0" borderId="32" xfId="62" applyFont="1" applyFill="1" applyBorder="1" applyAlignment="1">
      <alignment horizontal="center" vertical="center"/>
      <protection/>
    </xf>
    <xf numFmtId="0" fontId="4" fillId="0" borderId="27" xfId="62" applyFont="1" applyFill="1" applyBorder="1" applyAlignment="1">
      <alignment horizontal="center" vertical="center"/>
      <protection/>
    </xf>
    <xf numFmtId="0" fontId="4" fillId="0" borderId="30" xfId="62" applyFont="1" applyFill="1" applyBorder="1" applyAlignment="1">
      <alignment horizontal="center" vertical="center"/>
      <protection/>
    </xf>
    <xf numFmtId="0" fontId="4" fillId="0" borderId="35" xfId="62" applyFont="1" applyFill="1" applyBorder="1" applyAlignment="1">
      <alignment horizontal="distributed" vertical="center" indent="2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10" fillId="0" borderId="31" xfId="65" applyFont="1" applyFill="1" applyBorder="1" applyAlignment="1">
      <alignment horizontal="distributed" vertical="center" indent="1"/>
      <protection/>
    </xf>
    <xf numFmtId="0" fontId="10" fillId="0" borderId="0" xfId="65" applyFont="1" applyFill="1" applyBorder="1" applyAlignment="1">
      <alignment horizontal="distributed" vertical="center" indent="1"/>
      <protection/>
    </xf>
    <xf numFmtId="0" fontId="5" fillId="0" borderId="0" xfId="65" applyFont="1" applyFill="1" applyAlignment="1">
      <alignment horizontal="left" vertical="center" indent="11"/>
      <protection/>
    </xf>
    <xf numFmtId="0" fontId="6" fillId="0" borderId="0" xfId="65" applyFont="1" applyFill="1" applyAlignment="1">
      <alignment horizontal="left" vertical="center" indent="11"/>
      <protection/>
    </xf>
    <xf numFmtId="0" fontId="4" fillId="0" borderId="34" xfId="65" applyFont="1" applyFill="1" applyBorder="1" applyAlignment="1">
      <alignment horizontal="center" vertical="center"/>
      <protection/>
    </xf>
    <xf numFmtId="0" fontId="10" fillId="0" borderId="28" xfId="65" applyFont="1" applyFill="1" applyBorder="1" applyAlignment="1">
      <alignment horizontal="distributed" vertical="center" indent="1"/>
      <protection/>
    </xf>
    <xf numFmtId="0" fontId="4" fillId="0" borderId="24" xfId="65" applyFont="1" applyFill="1" applyBorder="1" applyAlignment="1">
      <alignment horizontal="center" vertical="center"/>
      <protection/>
    </xf>
    <xf numFmtId="0" fontId="4" fillId="0" borderId="20" xfId="65" applyFont="1" applyFill="1" applyBorder="1" applyAlignment="1">
      <alignment horizontal="center" vertical="center"/>
      <protection/>
    </xf>
    <xf numFmtId="0" fontId="4" fillId="0" borderId="32" xfId="65" applyFont="1" applyFill="1" applyBorder="1" applyAlignment="1">
      <alignment horizontal="center" vertical="center"/>
      <protection/>
    </xf>
    <xf numFmtId="0" fontId="4" fillId="0" borderId="19" xfId="65" applyFont="1" applyFill="1" applyBorder="1" applyAlignment="1">
      <alignment horizontal="center" vertical="center"/>
      <protection/>
    </xf>
    <xf numFmtId="0" fontId="4" fillId="0" borderId="30" xfId="65" applyFont="1" applyFill="1" applyBorder="1" applyAlignment="1">
      <alignment horizontal="center" vertical="center"/>
      <protection/>
    </xf>
    <xf numFmtId="0" fontId="12" fillId="0" borderId="33" xfId="65" applyFont="1" applyFill="1" applyBorder="1" applyAlignment="1">
      <alignment horizontal="distributed" vertical="center" wrapText="1" indent="1"/>
      <protection/>
    </xf>
    <xf numFmtId="0" fontId="12" fillId="0" borderId="33" xfId="65" applyFont="1" applyFill="1" applyBorder="1" applyAlignment="1">
      <alignment horizontal="distributed" vertical="center" indent="1"/>
      <protection/>
    </xf>
    <xf numFmtId="0" fontId="12" fillId="0" borderId="36" xfId="65" applyFont="1" applyFill="1" applyBorder="1" applyAlignment="1">
      <alignment horizontal="distributed" vertical="center" indent="1"/>
      <protection/>
    </xf>
    <xf numFmtId="0" fontId="4" fillId="0" borderId="33" xfId="65" applyFont="1" applyFill="1" applyBorder="1" applyAlignment="1">
      <alignment horizontal="distributed" vertical="center" indent="1"/>
      <protection/>
    </xf>
    <xf numFmtId="0" fontId="4" fillId="0" borderId="34" xfId="63" applyFont="1" applyFill="1" applyBorder="1" applyAlignment="1">
      <alignment horizontal="center" vertical="center"/>
      <protection/>
    </xf>
    <xf numFmtId="0" fontId="5" fillId="0" borderId="0" xfId="69" applyFont="1" applyFill="1" applyAlignment="1">
      <alignment horizontal="left" vertical="center" indent="5"/>
      <protection/>
    </xf>
    <xf numFmtId="0" fontId="4" fillId="0" borderId="34" xfId="69" applyFont="1" applyFill="1" applyBorder="1" applyAlignment="1">
      <alignment horizontal="center" vertical="center"/>
      <protection/>
    </xf>
    <xf numFmtId="0" fontId="4" fillId="0" borderId="35" xfId="69" applyFont="1" applyFill="1" applyBorder="1" applyAlignment="1">
      <alignment horizontal="center" vertical="center"/>
      <protection/>
    </xf>
    <xf numFmtId="0" fontId="4" fillId="0" borderId="0" xfId="69" applyFont="1" applyFill="1" applyBorder="1" applyAlignment="1">
      <alignment horizontal="distributed" vertical="center" indent="1" shrinkToFit="1"/>
      <protection/>
    </xf>
    <xf numFmtId="0" fontId="4" fillId="0" borderId="27" xfId="69" applyFont="1" applyFill="1" applyBorder="1" applyAlignment="1">
      <alignment horizontal="distributed" vertical="center" indent="1" shrinkToFit="1"/>
      <protection/>
    </xf>
    <xf numFmtId="0" fontId="12" fillId="0" borderId="31" xfId="69" applyFont="1" applyFill="1" applyBorder="1" applyAlignment="1">
      <alignment horizontal="left" vertical="center" indent="1" shrinkToFit="1"/>
      <protection/>
    </xf>
    <xf numFmtId="0" fontId="12" fillId="0" borderId="33" xfId="69" applyFont="1" applyFill="1" applyBorder="1" applyAlignment="1">
      <alignment horizontal="left" vertical="center" indent="1" shrinkToFit="1"/>
      <protection/>
    </xf>
    <xf numFmtId="0" fontId="4" fillId="0" borderId="31" xfId="69" applyFont="1" applyFill="1" applyBorder="1" applyAlignment="1">
      <alignment horizontal="left" vertical="center" indent="1" shrinkToFit="1"/>
      <protection/>
    </xf>
    <xf numFmtId="0" fontId="4" fillId="0" borderId="33" xfId="69" applyFont="1" applyFill="1" applyBorder="1" applyAlignment="1">
      <alignment horizontal="left" vertical="center" indent="1" shrinkToFit="1"/>
      <protection/>
    </xf>
    <xf numFmtId="0" fontId="4" fillId="0" borderId="0" xfId="69" applyFont="1" applyFill="1" applyBorder="1" applyAlignment="1">
      <alignment horizontal="left" vertical="center" indent="1" shrinkToFit="1"/>
      <protection/>
    </xf>
    <xf numFmtId="0" fontId="4" fillId="0" borderId="27" xfId="69" applyFont="1" applyFill="1" applyBorder="1" applyAlignment="1">
      <alignment horizontal="left" vertical="center" indent="1" shrinkToFit="1"/>
      <protection/>
    </xf>
    <xf numFmtId="0" fontId="4" fillId="0" borderId="17" xfId="69" applyFont="1" applyFill="1" applyBorder="1" applyAlignment="1">
      <alignment horizontal="left" vertical="center" indent="1" shrinkToFit="1"/>
      <protection/>
    </xf>
    <xf numFmtId="0" fontId="4" fillId="0" borderId="29" xfId="69" applyFont="1" applyFill="1" applyBorder="1" applyAlignment="1">
      <alignment horizontal="left" vertical="center" indent="1" shrinkToFit="1"/>
      <protection/>
    </xf>
    <xf numFmtId="0" fontId="4" fillId="0" borderId="28" xfId="69" applyFont="1" applyFill="1" applyBorder="1" applyAlignment="1">
      <alignment horizontal="center" vertical="center" textRotation="255"/>
      <protection/>
    </xf>
    <xf numFmtId="0" fontId="4" fillId="0" borderId="26" xfId="69" applyFont="1" applyFill="1" applyBorder="1" applyAlignment="1">
      <alignment horizontal="center" vertical="center" textRotation="255"/>
      <protection/>
    </xf>
    <xf numFmtId="0" fontId="4" fillId="0" borderId="0" xfId="69" applyFont="1" applyFill="1" applyBorder="1" applyAlignment="1">
      <alignment horizontal="center" vertical="center" textRotation="255"/>
      <protection/>
    </xf>
    <xf numFmtId="0" fontId="4" fillId="0" borderId="27" xfId="69" applyFont="1" applyFill="1" applyBorder="1" applyAlignment="1">
      <alignment horizontal="center" vertical="center" textRotation="255"/>
      <protection/>
    </xf>
    <xf numFmtId="0" fontId="4" fillId="0" borderId="19" xfId="69" applyFont="1" applyFill="1" applyBorder="1" applyAlignment="1">
      <alignment horizontal="center" vertical="center" textRotation="255"/>
      <protection/>
    </xf>
    <xf numFmtId="0" fontId="4" fillId="0" borderId="30" xfId="69" applyFont="1" applyFill="1" applyBorder="1" applyAlignment="1">
      <alignment horizontal="center" vertical="center" textRotation="255"/>
      <protection/>
    </xf>
    <xf numFmtId="0" fontId="4" fillId="0" borderId="12" xfId="69" applyFont="1" applyFill="1" applyBorder="1" applyAlignment="1">
      <alignment horizontal="left" vertical="center" indent="1"/>
      <protection/>
    </xf>
    <xf numFmtId="0" fontId="4" fillId="0" borderId="27" xfId="69" applyFont="1" applyFill="1" applyBorder="1" applyAlignment="1">
      <alignment horizontal="left" vertical="center" indent="1"/>
      <protection/>
    </xf>
    <xf numFmtId="0" fontId="4" fillId="0" borderId="12" xfId="69" applyFont="1" applyFill="1" applyBorder="1" applyAlignment="1">
      <alignment horizontal="left" vertical="center" indent="1" shrinkToFit="1"/>
      <protection/>
    </xf>
    <xf numFmtId="0" fontId="4" fillId="0" borderId="15" xfId="69" applyFont="1" applyFill="1" applyBorder="1" applyAlignment="1">
      <alignment horizontal="left" vertical="center" indent="1" shrinkToFit="1"/>
      <protection/>
    </xf>
    <xf numFmtId="0" fontId="4" fillId="0" borderId="30" xfId="69" applyFont="1" applyFill="1" applyBorder="1" applyAlignment="1">
      <alignment horizontal="left" vertical="center" indent="1" shrinkToFit="1"/>
      <protection/>
    </xf>
    <xf numFmtId="0" fontId="4" fillId="0" borderId="31" xfId="69" applyFont="1" applyFill="1" applyBorder="1" applyAlignment="1">
      <alignment horizontal="distributed" vertical="center" indent="2"/>
      <protection/>
    </xf>
    <xf numFmtId="0" fontId="4" fillId="0" borderId="33" xfId="69" applyFont="1" applyFill="1" applyBorder="1" applyAlignment="1">
      <alignment horizontal="distributed" vertical="center" indent="2"/>
      <protection/>
    </xf>
    <xf numFmtId="0" fontId="4" fillId="0" borderId="27" xfId="63" applyFont="1" applyFill="1" applyBorder="1" applyAlignment="1">
      <alignment horizontal="center" vertical="center" textRotation="255"/>
      <protection/>
    </xf>
    <xf numFmtId="0" fontId="4" fillId="0" borderId="29" xfId="63" applyFont="1" applyFill="1" applyBorder="1" applyAlignment="1">
      <alignment horizontal="center" vertical="center" textRotation="255"/>
      <protection/>
    </xf>
    <xf numFmtId="0" fontId="4" fillId="0" borderId="23" xfId="69" applyFont="1" applyFill="1" applyBorder="1" applyAlignment="1">
      <alignment vertical="center" textRotation="255"/>
      <protection/>
    </xf>
    <xf numFmtId="0" fontId="4" fillId="0" borderId="14" xfId="69" applyFont="1" applyFill="1" applyBorder="1" applyAlignment="1">
      <alignment vertical="center" textRotation="255"/>
      <protection/>
    </xf>
    <xf numFmtId="0" fontId="4" fillId="0" borderId="13" xfId="69" applyFont="1" applyFill="1" applyBorder="1" applyAlignment="1">
      <alignment horizontal="center" vertical="center" textRotation="255"/>
      <protection/>
    </xf>
    <xf numFmtId="0" fontId="4" fillId="0" borderId="13" xfId="69" applyFont="1" applyFill="1" applyBorder="1" applyAlignment="1">
      <alignment vertical="center" textRotation="255"/>
      <protection/>
    </xf>
    <xf numFmtId="0" fontId="4" fillId="0" borderId="37" xfId="69" applyFont="1" applyFill="1" applyBorder="1" applyAlignment="1">
      <alignment vertical="center" textRotation="255"/>
      <protection/>
    </xf>
    <xf numFmtId="0" fontId="4" fillId="0" borderId="22" xfId="69" applyFont="1" applyFill="1" applyBorder="1" applyAlignment="1">
      <alignment horizontal="left" vertical="center" indent="1" shrinkToFit="1"/>
      <protection/>
    </xf>
    <xf numFmtId="0" fontId="4" fillId="0" borderId="12" xfId="70" applyFont="1" applyFill="1" applyBorder="1" applyAlignment="1">
      <alignment horizontal="left" vertical="center" wrapText="1" indent="1"/>
      <protection/>
    </xf>
    <xf numFmtId="0" fontId="4" fillId="0" borderId="27" xfId="70" applyFont="1" applyFill="1" applyBorder="1" applyAlignment="1">
      <alignment horizontal="left" vertical="center" wrapText="1" indent="1"/>
      <protection/>
    </xf>
    <xf numFmtId="0" fontId="4" fillId="0" borderId="15" xfId="70" applyFont="1" applyFill="1" applyBorder="1" applyAlignment="1">
      <alignment horizontal="left" vertical="center" wrapText="1" indent="1"/>
      <protection/>
    </xf>
    <xf numFmtId="0" fontId="4" fillId="0" borderId="30" xfId="70" applyFont="1" applyFill="1" applyBorder="1" applyAlignment="1">
      <alignment horizontal="left" vertical="center" wrapText="1" indent="1"/>
      <protection/>
    </xf>
    <xf numFmtId="0" fontId="4" fillId="0" borderId="11" xfId="70" applyFont="1" applyFill="1" applyBorder="1" applyAlignment="1">
      <alignment horizontal="center" vertical="center" textRotation="255"/>
      <protection/>
    </xf>
    <xf numFmtId="0" fontId="4" fillId="0" borderId="23" xfId="70" applyFont="1" applyFill="1" applyBorder="1" applyAlignment="1">
      <alignment horizontal="center" vertical="center" textRotation="255"/>
      <protection/>
    </xf>
    <xf numFmtId="0" fontId="4" fillId="0" borderId="18" xfId="70" applyFont="1" applyFill="1" applyBorder="1" applyAlignment="1">
      <alignment horizontal="center" vertical="center" textRotation="255"/>
      <protection/>
    </xf>
    <xf numFmtId="0" fontId="4" fillId="0" borderId="21" xfId="70" applyFont="1" applyFill="1" applyBorder="1" applyAlignment="1">
      <alignment horizontal="left" vertical="center" indent="1"/>
      <protection/>
    </xf>
    <xf numFmtId="0" fontId="4" fillId="0" borderId="26" xfId="70" applyFont="1" applyFill="1" applyBorder="1" applyAlignment="1">
      <alignment horizontal="left" vertical="center" indent="1"/>
      <protection/>
    </xf>
    <xf numFmtId="0" fontId="4" fillId="0" borderId="22" xfId="70" applyFont="1" applyFill="1" applyBorder="1" applyAlignment="1">
      <alignment horizontal="left" vertical="center" wrapText="1" indent="1"/>
      <protection/>
    </xf>
    <xf numFmtId="0" fontId="4" fillId="0" borderId="29" xfId="70" applyFont="1" applyFill="1" applyBorder="1" applyAlignment="1">
      <alignment horizontal="left" vertical="center" wrapText="1" indent="1"/>
      <protection/>
    </xf>
    <xf numFmtId="0" fontId="4" fillId="0" borderId="31" xfId="69" applyFont="1" applyFill="1" applyBorder="1" applyAlignment="1">
      <alignment horizontal="distributed" vertical="center" indent="3"/>
      <protection/>
    </xf>
    <xf numFmtId="0" fontId="4" fillId="0" borderId="33" xfId="69" applyFont="1" applyFill="1" applyBorder="1" applyAlignment="1">
      <alignment horizontal="distributed" vertical="center" indent="3"/>
      <protection/>
    </xf>
    <xf numFmtId="0" fontId="4" fillId="0" borderId="26" xfId="63" applyFont="1" applyFill="1" applyBorder="1" applyAlignment="1">
      <alignment horizontal="center" vertical="center" textRotation="255"/>
      <protection/>
    </xf>
    <xf numFmtId="0" fontId="4" fillId="0" borderId="14" xfId="70" applyFont="1" applyFill="1" applyBorder="1" applyAlignment="1">
      <alignment horizontal="center" vertical="center" textRotation="255"/>
      <protection/>
    </xf>
    <xf numFmtId="0" fontId="4" fillId="0" borderId="0" xfId="70" applyFont="1" applyFill="1" applyBorder="1" applyAlignment="1">
      <alignment horizontal="left" vertical="center"/>
      <protection/>
    </xf>
    <xf numFmtId="0" fontId="4" fillId="0" borderId="27" xfId="70" applyFont="1" applyFill="1" applyBorder="1" applyAlignment="1">
      <alignment horizontal="left" vertical="center"/>
      <protection/>
    </xf>
    <xf numFmtId="0" fontId="4" fillId="0" borderId="17" xfId="70" applyFont="1" applyFill="1" applyBorder="1" applyAlignment="1">
      <alignment horizontal="left" vertical="center"/>
      <protection/>
    </xf>
    <xf numFmtId="0" fontId="4" fillId="0" borderId="29" xfId="70" applyFont="1" applyFill="1" applyBorder="1" applyAlignment="1">
      <alignment horizontal="left" vertical="center"/>
      <protection/>
    </xf>
    <xf numFmtId="0" fontId="4" fillId="0" borderId="34" xfId="70" applyFont="1" applyFill="1" applyBorder="1" applyAlignment="1">
      <alignment horizontal="center" vertical="center"/>
      <protection/>
    </xf>
    <xf numFmtId="0" fontId="4" fillId="0" borderId="35" xfId="70" applyFont="1" applyFill="1" applyBorder="1" applyAlignment="1">
      <alignment horizontal="center" vertical="center"/>
      <protection/>
    </xf>
    <xf numFmtId="0" fontId="4" fillId="0" borderId="28" xfId="70" applyFont="1" applyFill="1" applyBorder="1" applyAlignment="1">
      <alignment horizontal="center" vertical="center" textRotation="255"/>
      <protection/>
    </xf>
    <xf numFmtId="0" fontId="4" fillId="0" borderId="26" xfId="70" applyFont="1" applyFill="1" applyBorder="1" applyAlignment="1">
      <alignment horizontal="center" vertical="center" textRotation="255"/>
      <protection/>
    </xf>
    <xf numFmtId="0" fontId="4" fillId="0" borderId="0" xfId="70" applyFont="1" applyFill="1" applyBorder="1" applyAlignment="1">
      <alignment horizontal="center" vertical="center" textRotation="255"/>
      <protection/>
    </xf>
    <xf numFmtId="0" fontId="4" fillId="0" borderId="27" xfId="70" applyFont="1" applyFill="1" applyBorder="1" applyAlignment="1">
      <alignment horizontal="center" vertical="center" textRotation="255"/>
      <protection/>
    </xf>
    <xf numFmtId="0" fontId="4" fillId="0" borderId="19" xfId="70" applyFont="1" applyFill="1" applyBorder="1" applyAlignment="1">
      <alignment horizontal="center" vertical="center" textRotation="255"/>
      <protection/>
    </xf>
    <xf numFmtId="0" fontId="4" fillId="0" borderId="30" xfId="70" applyFont="1" applyFill="1" applyBorder="1" applyAlignment="1">
      <alignment horizontal="center" vertical="center" textRotation="255"/>
      <protection/>
    </xf>
    <xf numFmtId="49" fontId="5" fillId="0" borderId="0" xfId="70" applyNumberFormat="1" applyFont="1" applyFill="1" applyAlignment="1">
      <alignment horizontal="left" vertical="center" indent="11"/>
      <protection/>
    </xf>
    <xf numFmtId="0" fontId="4" fillId="0" borderId="31" xfId="70" applyFont="1" applyFill="1" applyBorder="1" applyAlignment="1">
      <alignment horizontal="left" vertical="center"/>
      <protection/>
    </xf>
    <xf numFmtId="0" fontId="4" fillId="0" borderId="33" xfId="70" applyFont="1" applyFill="1" applyBorder="1" applyAlignment="1">
      <alignment horizontal="left" vertical="center"/>
      <protection/>
    </xf>
    <xf numFmtId="0" fontId="5" fillId="0" borderId="0" xfId="70" applyFont="1" applyFill="1" applyAlignment="1">
      <alignment horizontal="left" vertical="center" indent="11"/>
      <protection/>
    </xf>
    <xf numFmtId="0" fontId="6" fillId="0" borderId="0" xfId="70" applyFont="1" applyFill="1" applyAlignment="1">
      <alignment horizontal="left" vertical="center" indent="11"/>
      <protection/>
    </xf>
    <xf numFmtId="0" fontId="4" fillId="0" borderId="32" xfId="70" applyFont="1" applyFill="1" applyBorder="1" applyAlignment="1">
      <alignment horizontal="center" vertical="center"/>
      <protection/>
    </xf>
    <xf numFmtId="0" fontId="4" fillId="0" borderId="27" xfId="70" applyFont="1" applyFill="1" applyBorder="1" applyAlignment="1">
      <alignment horizontal="center" vertical="center"/>
      <protection/>
    </xf>
    <xf numFmtId="0" fontId="4" fillId="0" borderId="30" xfId="7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horizontal="distributed" vertical="center" indent="5"/>
      <protection/>
    </xf>
    <xf numFmtId="0" fontId="4" fillId="0" borderId="20" xfId="70" applyFont="1" applyFill="1" applyBorder="1" applyAlignment="1">
      <alignment horizontal="distributed" vertical="center" indent="5"/>
      <protection/>
    </xf>
    <xf numFmtId="0" fontId="4" fillId="0" borderId="12" xfId="70" applyFont="1" applyFill="1" applyBorder="1" applyAlignment="1">
      <alignment horizontal="distributed" vertical="center" indent="5"/>
      <protection/>
    </xf>
    <xf numFmtId="0" fontId="4" fillId="0" borderId="0" xfId="70" applyFont="1" applyFill="1" applyBorder="1" applyAlignment="1">
      <alignment horizontal="distributed" vertical="center" indent="5"/>
      <protection/>
    </xf>
    <xf numFmtId="0" fontId="4" fillId="0" borderId="16" xfId="70" applyFont="1" applyFill="1" applyBorder="1" applyAlignment="1">
      <alignment horizontal="distributed" vertical="center" indent="3"/>
      <protection/>
    </xf>
    <xf numFmtId="0" fontId="4" fillId="0" borderId="31" xfId="70" applyFont="1" applyFill="1" applyBorder="1" applyAlignment="1">
      <alignment horizontal="distributed" vertical="center" indent="3"/>
      <protection/>
    </xf>
    <xf numFmtId="0" fontId="4" fillId="0" borderId="16" xfId="70" applyFont="1" applyFill="1" applyBorder="1" applyAlignment="1">
      <alignment horizontal="distributed" vertical="center" indent="2"/>
      <protection/>
    </xf>
    <xf numFmtId="0" fontId="4" fillId="0" borderId="33" xfId="70" applyFont="1" applyFill="1" applyBorder="1" applyAlignment="1">
      <alignment horizontal="distributed" vertical="center" indent="2"/>
      <protection/>
    </xf>
    <xf numFmtId="0" fontId="4" fillId="0" borderId="31" xfId="70" applyFont="1" applyFill="1" applyBorder="1" applyAlignment="1">
      <alignment horizontal="distributed" vertical="center" indent="2"/>
      <protection/>
    </xf>
    <xf numFmtId="0" fontId="4" fillId="0" borderId="0" xfId="69" applyFont="1" applyFill="1" applyBorder="1" applyAlignment="1">
      <alignment horizontal="center" vertical="center" wrapText="1"/>
      <protection/>
    </xf>
    <xf numFmtId="0" fontId="4" fillId="0" borderId="17" xfId="69" applyFont="1" applyFill="1" applyBorder="1" applyAlignment="1">
      <alignment horizontal="center" vertical="center" wrapText="1"/>
      <protection/>
    </xf>
    <xf numFmtId="0" fontId="7" fillId="0" borderId="0" xfId="69" applyFont="1" applyFill="1" applyAlignment="1">
      <alignment horizontal="left" vertical="center" indent="11"/>
      <protection/>
    </xf>
    <xf numFmtId="0" fontId="4" fillId="0" borderId="28" xfId="69" applyFont="1" applyFill="1" applyBorder="1" applyAlignment="1">
      <alignment horizontal="center" vertical="center" wrapText="1"/>
      <protection/>
    </xf>
    <xf numFmtId="0" fontId="4" fillId="0" borderId="19" xfId="69" applyFont="1" applyFill="1" applyBorder="1" applyAlignment="1">
      <alignment horizontal="center" vertical="center" wrapText="1"/>
      <protection/>
    </xf>
    <xf numFmtId="0" fontId="40" fillId="0" borderId="0" xfId="64" applyFont="1" applyAlignment="1">
      <alignment horizontal="left" vertical="center"/>
      <protection/>
    </xf>
    <xf numFmtId="0" fontId="40" fillId="0" borderId="0" xfId="64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62" fillId="0" borderId="0" xfId="43" applyFont="1" applyFill="1" applyAlignment="1">
      <alignment horizontal="left" vertical="center"/>
    </xf>
    <xf numFmtId="0" fontId="8" fillId="0" borderId="0" xfId="64" applyFont="1" applyAlignment="1">
      <alignment horizontal="left" vertical="center"/>
      <protection/>
    </xf>
    <xf numFmtId="0" fontId="63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2" fillId="0" borderId="0" xfId="43" applyFont="1" applyAlignment="1">
      <alignment horizontal="left" vertical="center"/>
    </xf>
    <xf numFmtId="0" fontId="8" fillId="0" borderId="0" xfId="64" applyFont="1" applyAlignment="1">
      <alignment horizontal="left" vertical="center"/>
      <protection/>
    </xf>
    <xf numFmtId="0" fontId="62" fillId="0" borderId="0" xfId="44" applyFont="1" applyAlignment="1">
      <alignment vertical="center"/>
    </xf>
    <xf numFmtId="0" fontId="3" fillId="0" borderId="0" xfId="64" applyFont="1" applyAlignment="1">
      <alignment vertical="center"/>
      <protection/>
    </xf>
    <xf numFmtId="0" fontId="62" fillId="0" borderId="0" xfId="44" applyFont="1" applyAlignment="1">
      <alignment horizontal="left" vertical="center"/>
    </xf>
    <xf numFmtId="0" fontId="47" fillId="0" borderId="0" xfId="43" applyFill="1" applyAlignment="1">
      <alignment horizontal="lef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_Ｑ　１１３～１２１表" xfId="65"/>
    <cellStyle name="標準_総目次" xfId="66"/>
    <cellStyle name="標準_統計図表１(A～F.H) 2" xfId="67"/>
    <cellStyle name="標準_表１０８～１１３" xfId="68"/>
    <cellStyle name="標準_表１１４～１２１" xfId="69"/>
    <cellStyle name="標準_表１１８～１２５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19</xdr:row>
      <xdr:rowOff>9525</xdr:rowOff>
    </xdr:from>
    <xdr:to>
      <xdr:col>7</xdr:col>
      <xdr:colOff>171450</xdr:colOff>
      <xdr:row>44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152900"/>
          <a:ext cx="520065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showGridLines="0" tabSelected="1" zoomScalePageLayoutView="0" workbookViewId="0" topLeftCell="A1">
      <selection activeCell="A1" sqref="A1:C1"/>
    </sheetView>
  </sheetViews>
  <sheetFormatPr defaultColWidth="4.57421875" defaultRowHeight="19.5" customHeight="1"/>
  <cols>
    <col min="1" max="16384" width="4.57421875" style="384" customWidth="1"/>
  </cols>
  <sheetData>
    <row r="1" spans="1:7" s="376" customFormat="1" ht="19.5" customHeight="1">
      <c r="A1" s="374" t="s">
        <v>203</v>
      </c>
      <c r="B1" s="374"/>
      <c r="C1" s="374"/>
      <c r="D1" s="375"/>
      <c r="E1" s="375"/>
      <c r="F1" s="375"/>
      <c r="G1" s="375"/>
    </row>
    <row r="2" s="376" customFormat="1" ht="19.5" customHeight="1"/>
    <row r="3" spans="1:12" s="376" customFormat="1" ht="19.5" customHeight="1">
      <c r="A3" s="377" t="s">
        <v>204</v>
      </c>
      <c r="B3" s="377"/>
      <c r="C3" s="377"/>
      <c r="D3" s="377"/>
      <c r="E3" s="377"/>
      <c r="F3" s="378"/>
      <c r="G3" s="378"/>
      <c r="H3" s="378"/>
      <c r="I3" s="378"/>
      <c r="J3" s="378"/>
      <c r="K3" s="378"/>
      <c r="L3" s="378"/>
    </row>
    <row r="4" spans="1:12" s="376" customFormat="1" ht="19.5" customHeight="1">
      <c r="A4" s="379"/>
      <c r="B4" s="380" t="s">
        <v>205</v>
      </c>
      <c r="C4" s="380"/>
      <c r="D4" s="379"/>
      <c r="E4" s="379"/>
      <c r="F4" s="378"/>
      <c r="G4" s="378"/>
      <c r="H4" s="378"/>
      <c r="I4" s="378"/>
      <c r="J4" s="378"/>
      <c r="K4" s="378"/>
      <c r="L4" s="378"/>
    </row>
    <row r="5" spans="1:12" s="376" customFormat="1" ht="19.5" customHeight="1">
      <c r="A5" s="379"/>
      <c r="B5" s="380" t="s">
        <v>206</v>
      </c>
      <c r="C5" s="380"/>
      <c r="D5" s="380"/>
      <c r="E5" s="379"/>
      <c r="F5" s="378"/>
      <c r="G5" s="378"/>
      <c r="H5" s="378"/>
      <c r="I5" s="378"/>
      <c r="J5" s="378"/>
      <c r="K5" s="378"/>
      <c r="L5" s="378"/>
    </row>
    <row r="6" spans="1:12" s="376" customFormat="1" ht="19.5" customHeight="1">
      <c r="A6" s="379"/>
      <c r="B6" s="380" t="s">
        <v>207</v>
      </c>
      <c r="C6" s="380"/>
      <c r="D6" s="380"/>
      <c r="E6" s="380"/>
      <c r="F6" s="380"/>
      <c r="G6" s="380"/>
      <c r="H6" s="380"/>
      <c r="I6" s="378"/>
      <c r="J6" s="378"/>
      <c r="K6" s="378"/>
      <c r="L6" s="378"/>
    </row>
    <row r="7" spans="1:12" s="376" customFormat="1" ht="19.5" customHeight="1">
      <c r="A7" s="386" t="s">
        <v>208</v>
      </c>
      <c r="B7" s="386"/>
      <c r="C7" s="386"/>
      <c r="D7" s="386"/>
      <c r="E7" s="386"/>
      <c r="F7" s="379"/>
      <c r="G7" s="378"/>
      <c r="H7" s="378"/>
      <c r="I7" s="378"/>
      <c r="J7" s="378"/>
      <c r="K7" s="378"/>
      <c r="L7" s="378"/>
    </row>
    <row r="8" spans="1:12" s="376" customFormat="1" ht="19.5" customHeight="1">
      <c r="A8" s="379"/>
      <c r="B8" s="380" t="s">
        <v>205</v>
      </c>
      <c r="C8" s="380"/>
      <c r="D8" s="379"/>
      <c r="E8" s="379"/>
      <c r="F8" s="379"/>
      <c r="G8" s="378"/>
      <c r="H8" s="378"/>
      <c r="I8" s="378"/>
      <c r="J8" s="378"/>
      <c r="K8" s="378"/>
      <c r="L8" s="378"/>
    </row>
    <row r="9" spans="1:12" s="376" customFormat="1" ht="19.5" customHeight="1">
      <c r="A9" s="379"/>
      <c r="B9" s="380" t="s">
        <v>209</v>
      </c>
      <c r="C9" s="380"/>
      <c r="D9" s="380"/>
      <c r="E9" s="380"/>
      <c r="F9" s="380"/>
      <c r="G9" s="380"/>
      <c r="H9" s="380"/>
      <c r="I9" s="378"/>
      <c r="J9" s="378"/>
      <c r="K9" s="378"/>
      <c r="L9" s="378"/>
    </row>
    <row r="10" spans="1:12" s="376" customFormat="1" ht="19.5" customHeight="1">
      <c r="A10" s="377" t="s">
        <v>210</v>
      </c>
      <c r="B10" s="377"/>
      <c r="C10" s="377"/>
      <c r="D10" s="377"/>
      <c r="E10" s="377"/>
      <c r="F10" s="377"/>
      <c r="G10" s="378"/>
      <c r="H10" s="378"/>
      <c r="I10" s="378"/>
      <c r="J10" s="378"/>
      <c r="K10" s="378"/>
      <c r="L10" s="378"/>
    </row>
    <row r="11" spans="1:12" s="376" customFormat="1" ht="19.5" customHeight="1">
      <c r="A11" s="377" t="s">
        <v>211</v>
      </c>
      <c r="B11" s="377"/>
      <c r="C11" s="377"/>
      <c r="D11" s="377"/>
      <c r="E11" s="377"/>
      <c r="F11" s="377"/>
      <c r="G11" s="377"/>
      <c r="H11" s="377"/>
      <c r="I11" s="378"/>
      <c r="J11" s="378"/>
      <c r="K11" s="378"/>
      <c r="L11" s="378"/>
    </row>
    <row r="12" spans="1:13" s="376" customFormat="1" ht="19.5" customHeight="1">
      <c r="A12" s="377" t="s">
        <v>212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</row>
    <row r="13" spans="1:12" s="376" customFormat="1" ht="19.5" customHeight="1">
      <c r="A13" s="379"/>
      <c r="B13" s="380" t="s">
        <v>213</v>
      </c>
      <c r="C13" s="380"/>
      <c r="D13" s="380"/>
      <c r="E13" s="380"/>
      <c r="F13" s="380"/>
      <c r="G13" s="380"/>
      <c r="H13" s="378"/>
      <c r="I13" s="378"/>
      <c r="J13" s="378"/>
      <c r="K13" s="378"/>
      <c r="L13" s="378"/>
    </row>
    <row r="14" spans="1:12" s="376" customFormat="1" ht="19.5" customHeight="1">
      <c r="A14" s="379"/>
      <c r="B14" s="380" t="s">
        <v>214</v>
      </c>
      <c r="C14" s="380"/>
      <c r="D14" s="380"/>
      <c r="E14" s="380"/>
      <c r="F14" s="380"/>
      <c r="G14" s="380"/>
      <c r="H14" s="380"/>
      <c r="I14" s="378"/>
      <c r="J14" s="378"/>
      <c r="K14" s="378"/>
      <c r="L14" s="378"/>
    </row>
    <row r="15" spans="1:12" s="376" customFormat="1" ht="19.5" customHeight="1">
      <c r="A15" s="381" t="s">
        <v>215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78"/>
      <c r="L15" s="378"/>
    </row>
    <row r="16" spans="1:12" s="376" customFormat="1" ht="19.5" customHeight="1">
      <c r="A16" s="378"/>
      <c r="B16" s="382" t="s">
        <v>216</v>
      </c>
      <c r="C16" s="382"/>
      <c r="D16" s="382"/>
      <c r="E16" s="382"/>
      <c r="F16" s="382"/>
      <c r="G16" s="382"/>
      <c r="H16" s="382"/>
      <c r="I16" s="378"/>
      <c r="J16" s="378"/>
      <c r="K16" s="378"/>
      <c r="L16" s="378"/>
    </row>
    <row r="17" spans="1:12" s="376" customFormat="1" ht="19.5" customHeight="1">
      <c r="A17" s="378"/>
      <c r="B17" s="382" t="s">
        <v>214</v>
      </c>
      <c r="C17" s="382"/>
      <c r="D17" s="382"/>
      <c r="E17" s="382"/>
      <c r="F17" s="382"/>
      <c r="G17" s="382"/>
      <c r="H17" s="382"/>
      <c r="I17" s="382"/>
      <c r="J17" s="378"/>
      <c r="K17" s="378"/>
      <c r="L17" s="378"/>
    </row>
    <row r="18" spans="1:12" s="376" customFormat="1" ht="19.5" customHeight="1">
      <c r="A18" s="381" t="s">
        <v>217</v>
      </c>
      <c r="B18" s="381"/>
      <c r="C18" s="381"/>
      <c r="D18" s="381"/>
      <c r="E18" s="381"/>
      <c r="F18" s="381"/>
      <c r="G18" s="381"/>
      <c r="H18" s="378"/>
      <c r="I18" s="378"/>
      <c r="J18" s="378"/>
      <c r="K18" s="378"/>
      <c r="L18" s="378"/>
    </row>
    <row r="19" spans="1:12" s="376" customFormat="1" ht="19.5" customHeight="1">
      <c r="A19" s="381" t="s">
        <v>218</v>
      </c>
      <c r="B19" s="381"/>
      <c r="C19" s="381"/>
      <c r="D19" s="381"/>
      <c r="E19" s="381"/>
      <c r="F19" s="381"/>
      <c r="G19" s="381"/>
      <c r="H19" s="381"/>
      <c r="I19" s="381"/>
      <c r="J19" s="378"/>
      <c r="K19" s="378"/>
      <c r="L19" s="378"/>
    </row>
    <row r="20" s="376" customFormat="1" ht="19.5" customHeight="1"/>
    <row r="21" s="376" customFormat="1" ht="19.5" customHeight="1"/>
    <row r="22" s="376" customFormat="1" ht="19.5" customHeight="1"/>
    <row r="23" s="376" customFormat="1" ht="19.5" customHeight="1"/>
    <row r="24" s="376" customFormat="1" ht="19.5" customHeight="1"/>
    <row r="25" s="376" customFormat="1" ht="19.5" customHeight="1"/>
    <row r="26" s="376" customFormat="1" ht="19.5" customHeight="1"/>
    <row r="27" s="376" customFormat="1" ht="19.5" customHeight="1"/>
    <row r="28" s="376" customFormat="1" ht="19.5" customHeight="1"/>
    <row r="29" s="376" customFormat="1" ht="19.5" customHeight="1"/>
    <row r="30" s="376" customFormat="1" ht="19.5" customHeight="1"/>
    <row r="31" s="376" customFormat="1" ht="19.5" customHeight="1"/>
    <row r="32" s="376" customFormat="1" ht="19.5" customHeight="1"/>
    <row r="33" s="376" customFormat="1" ht="19.5" customHeight="1"/>
    <row r="34" s="376" customFormat="1" ht="19.5" customHeight="1"/>
    <row r="35" s="376" customFormat="1" ht="19.5" customHeight="1"/>
    <row r="36" s="376" customFormat="1" ht="19.5" customHeight="1"/>
    <row r="37" s="376" customFormat="1" ht="19.5" customHeight="1"/>
    <row r="38" s="376" customFormat="1" ht="19.5" customHeight="1"/>
    <row r="39" s="376" customFormat="1" ht="19.5" customHeight="1"/>
    <row r="40" s="376" customFormat="1" ht="19.5" customHeight="1"/>
    <row r="41" s="376" customFormat="1" ht="19.5" customHeight="1"/>
    <row r="42" s="376" customFormat="1" ht="19.5" customHeight="1"/>
    <row r="43" s="376" customFormat="1" ht="19.5" customHeight="1"/>
    <row r="44" s="376" customFormat="1" ht="19.5" customHeight="1"/>
    <row r="45" s="376" customFormat="1" ht="19.5" customHeight="1"/>
    <row r="46" s="376" customFormat="1" ht="19.5" customHeight="1"/>
    <row r="47" s="376" customFormat="1" ht="19.5" customHeight="1"/>
    <row r="48" s="376" customFormat="1" ht="19.5" customHeight="1"/>
    <row r="49" s="376" customFormat="1" ht="19.5" customHeight="1"/>
    <row r="50" s="376" customFormat="1" ht="19.5" customHeight="1"/>
    <row r="51" s="376" customFormat="1" ht="19.5" customHeight="1"/>
    <row r="52" s="376" customFormat="1" ht="19.5" customHeight="1"/>
    <row r="53" s="376" customFormat="1" ht="19.5" customHeight="1"/>
    <row r="54" s="376" customFormat="1" ht="19.5" customHeight="1"/>
    <row r="55" s="376" customFormat="1" ht="19.5" customHeight="1"/>
    <row r="56" s="376" customFormat="1" ht="19.5" customHeight="1"/>
    <row r="57" s="376" customFormat="1" ht="19.5" customHeight="1"/>
    <row r="58" s="376" customFormat="1" ht="19.5" customHeight="1"/>
    <row r="59" spans="1:5" ht="19.5" customHeight="1">
      <c r="A59" s="383"/>
      <c r="B59" s="383"/>
      <c r="C59" s="383"/>
      <c r="D59" s="383"/>
      <c r="E59" s="378"/>
    </row>
    <row r="60" spans="1:5" ht="19.5" customHeight="1">
      <c r="A60" s="385"/>
      <c r="B60" s="385"/>
      <c r="C60" s="385"/>
      <c r="D60" s="385"/>
      <c r="E60" s="385"/>
    </row>
    <row r="61" spans="1:5" ht="19.5" customHeight="1">
      <c r="A61" s="385"/>
      <c r="B61" s="385"/>
      <c r="C61" s="385"/>
      <c r="D61" s="385"/>
      <c r="E61" s="385"/>
    </row>
  </sheetData>
  <sheetProtection/>
  <mergeCells count="20">
    <mergeCell ref="A60:E60"/>
    <mergeCell ref="A61:E61"/>
    <mergeCell ref="B14:H14"/>
    <mergeCell ref="A15:J15"/>
    <mergeCell ref="B16:H16"/>
    <mergeCell ref="B17:I17"/>
    <mergeCell ref="A18:G18"/>
    <mergeCell ref="A19:I19"/>
    <mergeCell ref="B8:C8"/>
    <mergeCell ref="B9:H9"/>
    <mergeCell ref="A10:F10"/>
    <mergeCell ref="A11:H11"/>
    <mergeCell ref="A12:M12"/>
    <mergeCell ref="B13:G13"/>
    <mergeCell ref="A1:C1"/>
    <mergeCell ref="A3:E3"/>
    <mergeCell ref="B4:C4"/>
    <mergeCell ref="B5:D5"/>
    <mergeCell ref="B6:H6"/>
    <mergeCell ref="A7:E7"/>
  </mergeCells>
  <hyperlinks>
    <hyperlink ref="A3:E3" location="'99(1)～(3)'!A1" display="99　職業紹介状況"/>
    <hyperlink ref="A7:E7" location="'100(1)(2)'!A1" display="100　地域別就職状況"/>
    <hyperlink ref="A10:F10" location="'101'!A1" display="101　雇用保険給付状況"/>
    <hyperlink ref="A11:H11" location="'102'!A1" display="102　労働者災害補償保険金給付状況"/>
    <hyperlink ref="A12:L12" location="'103(1)(2)'!A1" display="103　北海道職業能力開発促進センター函館訓練センターの状況"/>
    <hyperlink ref="A15:J15" location="'104(1)(2)'!A1" display="104　北海道道立函館高等技術専門学院の状況"/>
    <hyperlink ref="A18:G18" location="'105'!A1" display="105　事業内職業訓練の状況"/>
    <hyperlink ref="A19:I19" location="'106'!A1" display="106　シルバー人材センター活動状況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9.421875" style="59" customWidth="1"/>
    <col min="2" max="2" width="9.7109375" style="59" customWidth="1"/>
    <col min="3" max="9" width="9.57421875" style="59" customWidth="1"/>
    <col min="10" max="15" width="0.71875" style="59" customWidth="1"/>
    <col min="16" max="16384" width="9.00390625" style="59" customWidth="1"/>
  </cols>
  <sheetData>
    <row r="1" ht="15" customHeight="1">
      <c r="I1" s="73"/>
    </row>
    <row r="2" ht="15" customHeight="1"/>
    <row r="3" spans="1:9" ht="15" customHeight="1">
      <c r="A3" s="371" t="s">
        <v>79</v>
      </c>
      <c r="B3" s="371"/>
      <c r="C3" s="371"/>
      <c r="D3" s="371"/>
      <c r="E3" s="371"/>
      <c r="F3" s="371"/>
      <c r="G3" s="371"/>
      <c r="H3" s="371"/>
      <c r="I3" s="371"/>
    </row>
    <row r="4" spans="1:9" ht="16.5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8" ht="28.5" customHeight="1">
      <c r="A5" s="292" t="s">
        <v>40</v>
      </c>
      <c r="B5" s="292"/>
      <c r="C5" s="110" t="s">
        <v>164</v>
      </c>
      <c r="D5" s="111" t="s">
        <v>133</v>
      </c>
      <c r="E5" s="111" t="s">
        <v>134</v>
      </c>
      <c r="F5" s="111" t="s">
        <v>135</v>
      </c>
      <c r="G5" s="112" t="s">
        <v>165</v>
      </c>
      <c r="H5" s="61"/>
    </row>
    <row r="6" spans="1:8" ht="21" customHeight="1">
      <c r="A6" s="372" t="s">
        <v>103</v>
      </c>
      <c r="B6" s="120" t="s">
        <v>24</v>
      </c>
      <c r="C6" s="232">
        <v>996</v>
      </c>
      <c r="D6" s="232">
        <v>919</v>
      </c>
      <c r="E6" s="232">
        <v>936</v>
      </c>
      <c r="F6" s="232">
        <v>905</v>
      </c>
      <c r="G6" s="233">
        <v>889</v>
      </c>
      <c r="H6" s="61"/>
    </row>
    <row r="7" spans="1:8" ht="21" customHeight="1">
      <c r="A7" s="369"/>
      <c r="B7" s="117" t="s">
        <v>55</v>
      </c>
      <c r="C7" s="210">
        <v>675</v>
      </c>
      <c r="D7" s="208">
        <v>619</v>
      </c>
      <c r="E7" s="208">
        <v>632</v>
      </c>
      <c r="F7" s="208">
        <v>609</v>
      </c>
      <c r="G7" s="209">
        <v>602</v>
      </c>
      <c r="H7" s="61"/>
    </row>
    <row r="8" spans="1:8" ht="21" customHeight="1">
      <c r="A8" s="369"/>
      <c r="B8" s="117" t="s">
        <v>56</v>
      </c>
      <c r="C8" s="210">
        <v>321</v>
      </c>
      <c r="D8" s="208">
        <v>300</v>
      </c>
      <c r="E8" s="208">
        <v>304</v>
      </c>
      <c r="F8" s="208">
        <v>296</v>
      </c>
      <c r="G8" s="209">
        <v>287</v>
      </c>
      <c r="H8" s="61"/>
    </row>
    <row r="9" spans="1:8" ht="21" customHeight="1">
      <c r="A9" s="373"/>
      <c r="B9" s="118" t="s">
        <v>153</v>
      </c>
      <c r="C9" s="234">
        <v>71.8</v>
      </c>
      <c r="D9" s="235">
        <v>72.3</v>
      </c>
      <c r="E9" s="235">
        <v>72.5</v>
      </c>
      <c r="F9" s="235">
        <v>72.9</v>
      </c>
      <c r="G9" s="236">
        <v>73</v>
      </c>
      <c r="H9" s="61"/>
    </row>
    <row r="10" spans="1:8" ht="21" customHeight="1">
      <c r="A10" s="369" t="s">
        <v>104</v>
      </c>
      <c r="B10" s="117" t="s">
        <v>24</v>
      </c>
      <c r="C10" s="210">
        <v>9424</v>
      </c>
      <c r="D10" s="208">
        <v>8589</v>
      </c>
      <c r="E10" s="208">
        <v>8476</v>
      </c>
      <c r="F10" s="208">
        <v>7633</v>
      </c>
      <c r="G10" s="209">
        <v>7120</v>
      </c>
      <c r="H10" s="61"/>
    </row>
    <row r="11" spans="1:8" ht="21" customHeight="1">
      <c r="A11" s="369"/>
      <c r="B11" s="117" t="s">
        <v>105</v>
      </c>
      <c r="C11" s="210">
        <v>452</v>
      </c>
      <c r="D11" s="208">
        <v>430</v>
      </c>
      <c r="E11" s="208">
        <v>463</v>
      </c>
      <c r="F11" s="208">
        <v>468</v>
      </c>
      <c r="G11" s="209">
        <v>429</v>
      </c>
      <c r="H11" s="61"/>
    </row>
    <row r="12" spans="1:8" ht="21" customHeight="1">
      <c r="A12" s="369"/>
      <c r="B12" s="117" t="s">
        <v>57</v>
      </c>
      <c r="C12" s="210">
        <v>3001</v>
      </c>
      <c r="D12" s="208">
        <v>2972</v>
      </c>
      <c r="E12" s="208">
        <v>2818</v>
      </c>
      <c r="F12" s="208">
        <v>2806</v>
      </c>
      <c r="G12" s="209">
        <v>2649</v>
      </c>
      <c r="H12" s="61"/>
    </row>
    <row r="13" spans="1:8" ht="21" customHeight="1">
      <c r="A13" s="370"/>
      <c r="B13" s="119" t="s">
        <v>58</v>
      </c>
      <c r="C13" s="211">
        <v>5971</v>
      </c>
      <c r="D13" s="212">
        <v>5187</v>
      </c>
      <c r="E13" s="212">
        <v>5195</v>
      </c>
      <c r="F13" s="212">
        <v>4359</v>
      </c>
      <c r="G13" s="213">
        <v>4042</v>
      </c>
      <c r="H13" s="61"/>
    </row>
    <row r="14" spans="7:8" ht="15" customHeight="1">
      <c r="G14" s="77" t="s">
        <v>112</v>
      </c>
      <c r="H14" s="95"/>
    </row>
    <row r="15" ht="15" customHeight="1"/>
  </sheetData>
  <sheetProtection/>
  <mergeCells count="4">
    <mergeCell ref="A10:A13"/>
    <mergeCell ref="A3:I3"/>
    <mergeCell ref="A6:A9"/>
    <mergeCell ref="A5:B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5.421875" style="237" customWidth="1"/>
    <col min="2" max="2" width="3.140625" style="238" customWidth="1"/>
    <col min="3" max="3" width="25.421875" style="246" customWidth="1"/>
    <col min="4" max="4" width="3.57421875" style="240" customWidth="1"/>
    <col min="5" max="5" width="32.28125" style="240" customWidth="1"/>
    <col min="6" max="6" width="3.00390625" style="240" customWidth="1"/>
    <col min="7" max="7" width="3.8515625" style="238" customWidth="1"/>
    <col min="8" max="8" width="9.28125" style="240" customWidth="1"/>
    <col min="9" max="16384" width="9.00390625" style="240" customWidth="1"/>
  </cols>
  <sheetData>
    <row r="1" ht="27" customHeight="1">
      <c r="C1" s="239"/>
    </row>
    <row r="2" spans="3:8" ht="24.75" customHeight="1">
      <c r="C2" s="247" t="s">
        <v>202</v>
      </c>
      <c r="D2" s="248"/>
      <c r="E2" s="248"/>
      <c r="F2" s="248"/>
      <c r="G2" s="248"/>
      <c r="H2" s="248"/>
    </row>
    <row r="3" spans="1:8" ht="22.5" customHeight="1">
      <c r="A3" s="241"/>
      <c r="C3" s="248"/>
      <c r="D3" s="248"/>
      <c r="E3" s="248"/>
      <c r="F3" s="248"/>
      <c r="G3" s="248"/>
      <c r="H3" s="248"/>
    </row>
    <row r="4" spans="3:8" ht="9" customHeight="1">
      <c r="C4" s="242"/>
      <c r="D4" s="243"/>
      <c r="E4" s="243"/>
      <c r="F4" s="243"/>
      <c r="G4" s="244"/>
      <c r="H4" s="243"/>
    </row>
    <row r="5" spans="1:3" ht="22.5" customHeight="1">
      <c r="A5" s="241"/>
      <c r="C5" s="245"/>
    </row>
    <row r="6" ht="9" customHeight="1">
      <c r="C6" s="245"/>
    </row>
    <row r="7" spans="1:3" ht="22.5" customHeight="1">
      <c r="A7" s="241"/>
      <c r="C7" s="245"/>
    </row>
    <row r="8" ht="9" customHeight="1">
      <c r="C8" s="245"/>
    </row>
    <row r="9" ht="22.5" customHeight="1">
      <c r="C9" s="245"/>
    </row>
    <row r="10" ht="9" customHeight="1">
      <c r="C10" s="245"/>
    </row>
    <row r="11" ht="22.5" customHeight="1">
      <c r="C11" s="245"/>
    </row>
    <row r="12" ht="9" customHeight="1">
      <c r="C12" s="245"/>
    </row>
    <row r="13" ht="22.5" customHeight="1">
      <c r="C13" s="245"/>
    </row>
    <row r="14" ht="9" customHeight="1">
      <c r="C14" s="245"/>
    </row>
    <row r="15" ht="22.5" customHeight="1">
      <c r="C15" s="245"/>
    </row>
    <row r="16" ht="9" customHeight="1">
      <c r="C16" s="245"/>
    </row>
    <row r="17" ht="22.5" customHeight="1">
      <c r="C17" s="245"/>
    </row>
    <row r="18" ht="9" customHeight="1">
      <c r="C18" s="245"/>
    </row>
    <row r="19" ht="22.5" customHeight="1">
      <c r="C19" s="245"/>
    </row>
    <row r="20" ht="9" customHeight="1">
      <c r="C20" s="245"/>
    </row>
    <row r="21" ht="22.5" customHeight="1">
      <c r="C21" s="245"/>
    </row>
    <row r="22" ht="9" customHeight="1">
      <c r="C22" s="245"/>
    </row>
    <row r="23" ht="22.5" customHeight="1">
      <c r="C23" s="245"/>
    </row>
    <row r="24" ht="9" customHeight="1">
      <c r="C24" s="245"/>
    </row>
    <row r="25" ht="22.5" customHeight="1">
      <c r="C25" s="245"/>
    </row>
    <row r="26" ht="9" customHeight="1">
      <c r="C26" s="245"/>
    </row>
    <row r="27" ht="22.5" customHeight="1">
      <c r="C27" s="245"/>
    </row>
    <row r="28" ht="9" customHeight="1">
      <c r="C28" s="245"/>
    </row>
    <row r="29" ht="22.5" customHeight="1">
      <c r="C29" s="245"/>
    </row>
    <row r="30" ht="9" customHeight="1">
      <c r="C30" s="245"/>
    </row>
    <row r="31" ht="22.5" customHeight="1">
      <c r="C31" s="245"/>
    </row>
    <row r="32" ht="9" customHeight="1">
      <c r="C32" s="245"/>
    </row>
    <row r="33" ht="22.5" customHeight="1">
      <c r="C33" s="245"/>
    </row>
    <row r="34" ht="9" customHeight="1">
      <c r="C34" s="245"/>
    </row>
    <row r="35" ht="22.5" customHeight="1">
      <c r="C35" s="245"/>
    </row>
    <row r="36" ht="9" customHeight="1">
      <c r="C36" s="245"/>
    </row>
    <row r="37" ht="22.5" customHeight="1">
      <c r="C37" s="245"/>
    </row>
    <row r="38" ht="9" customHeight="1">
      <c r="C38" s="245"/>
    </row>
    <row r="39" ht="22.5" customHeight="1">
      <c r="C39" s="245"/>
    </row>
    <row r="40" ht="9" customHeight="1">
      <c r="C40" s="245"/>
    </row>
    <row r="41" ht="22.5" customHeight="1">
      <c r="C41" s="245"/>
    </row>
    <row r="42" ht="9" customHeight="1">
      <c r="C42" s="245"/>
    </row>
    <row r="43" ht="22.5" customHeight="1">
      <c r="C43" s="245"/>
    </row>
    <row r="44" ht="9" customHeight="1">
      <c r="C44" s="245"/>
    </row>
    <row r="45" ht="22.5" customHeight="1">
      <c r="C45" s="245"/>
    </row>
    <row r="46" ht="9" customHeight="1">
      <c r="C46" s="245"/>
    </row>
    <row r="47" ht="22.5" customHeight="1">
      <c r="C47" s="245"/>
    </row>
    <row r="48" ht="9" customHeight="1">
      <c r="C48" s="245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SheetLayoutView="100" zoomScalePageLayoutView="0" workbookViewId="0" topLeftCell="A1">
      <selection activeCell="A1" sqref="A1"/>
    </sheetView>
  </sheetViews>
  <sheetFormatPr defaultColWidth="8.140625" defaultRowHeight="15"/>
  <cols>
    <col min="1" max="1" width="10.140625" style="1" customWidth="1"/>
    <col min="2" max="2" width="9.421875" style="1" customWidth="1"/>
    <col min="3" max="3" width="8.140625" style="1" customWidth="1"/>
    <col min="4" max="4" width="9.421875" style="1" customWidth="1"/>
    <col min="5" max="5" width="8.421875" style="1" bestFit="1" customWidth="1"/>
    <col min="6" max="6" width="9.421875" style="1" customWidth="1"/>
    <col min="7" max="7" width="8.421875" style="1" bestFit="1" customWidth="1"/>
    <col min="8" max="10" width="8.140625" style="1" customWidth="1"/>
    <col min="11" max="16" width="0.71875" style="1" customWidth="1"/>
    <col min="17" max="254" width="9.00390625" style="1" customWidth="1"/>
    <col min="255" max="255" width="10.140625" style="1" customWidth="1"/>
    <col min="256" max="16384" width="8.140625" style="1" customWidth="1"/>
  </cols>
  <sheetData>
    <row r="1" ht="15" customHeight="1">
      <c r="A1" s="137"/>
    </row>
    <row r="2" ht="15" customHeight="1"/>
    <row r="3" spans="1:10" ht="16.5" customHeight="1">
      <c r="A3" s="266" t="s">
        <v>74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2" ht="24" customHeight="1">
      <c r="A4" s="2" t="s">
        <v>0</v>
      </c>
      <c r="B4" s="2"/>
    </row>
    <row r="5" spans="1:10" ht="16.5" customHeight="1">
      <c r="A5" s="261" t="s">
        <v>1</v>
      </c>
      <c r="B5" s="249" t="s">
        <v>117</v>
      </c>
      <c r="C5" s="250"/>
      <c r="D5" s="251"/>
      <c r="E5" s="251"/>
      <c r="F5" s="249" t="s">
        <v>118</v>
      </c>
      <c r="G5" s="251"/>
      <c r="H5" s="252"/>
      <c r="I5" s="169"/>
      <c r="J5" s="3"/>
    </row>
    <row r="6" spans="1:10" ht="16.5" customHeight="1">
      <c r="A6" s="268"/>
      <c r="B6" s="131" t="s">
        <v>2</v>
      </c>
      <c r="C6" s="253" t="s">
        <v>17</v>
      </c>
      <c r="D6" s="255" t="s">
        <v>5</v>
      </c>
      <c r="E6" s="257" t="s">
        <v>6</v>
      </c>
      <c r="F6" s="4" t="s">
        <v>4</v>
      </c>
      <c r="G6" s="132" t="s">
        <v>3</v>
      </c>
      <c r="H6" s="259" t="s">
        <v>20</v>
      </c>
      <c r="I6" s="130" t="s">
        <v>7</v>
      </c>
      <c r="J6" s="5" t="s">
        <v>8</v>
      </c>
    </row>
    <row r="7" spans="1:10" ht="16.5" customHeight="1">
      <c r="A7" s="262"/>
      <c r="B7" s="133" t="s">
        <v>11</v>
      </c>
      <c r="C7" s="254"/>
      <c r="D7" s="256"/>
      <c r="E7" s="258"/>
      <c r="F7" s="7" t="s">
        <v>12</v>
      </c>
      <c r="G7" s="133" t="s">
        <v>12</v>
      </c>
      <c r="H7" s="254"/>
      <c r="I7" s="134"/>
      <c r="J7" s="8"/>
    </row>
    <row r="8" spans="1:10" ht="27.75" customHeight="1">
      <c r="A8" s="126" t="s">
        <v>154</v>
      </c>
      <c r="B8" s="160">
        <v>15962</v>
      </c>
      <c r="C8" s="161">
        <v>5550</v>
      </c>
      <c r="D8" s="160">
        <v>20011</v>
      </c>
      <c r="E8" s="160">
        <v>5076</v>
      </c>
      <c r="F8" s="170">
        <v>22026</v>
      </c>
      <c r="G8" s="161">
        <v>4906</v>
      </c>
      <c r="H8" s="171">
        <v>4816</v>
      </c>
      <c r="I8" s="9">
        <f>ROUND(E8/B8*100,3)</f>
        <v>31.801</v>
      </c>
      <c r="J8" s="9">
        <f>ROUND(H8/F8*100,3)</f>
        <v>21.865</v>
      </c>
    </row>
    <row r="9" spans="1:10" ht="27.75" customHeight="1">
      <c r="A9" s="127" t="s">
        <v>119</v>
      </c>
      <c r="B9" s="160">
        <v>14685</v>
      </c>
      <c r="C9" s="161">
        <v>4989</v>
      </c>
      <c r="D9" s="160">
        <v>17906</v>
      </c>
      <c r="E9" s="160">
        <v>4685</v>
      </c>
      <c r="F9" s="170">
        <v>21637</v>
      </c>
      <c r="G9" s="161">
        <v>4911</v>
      </c>
      <c r="H9" s="171">
        <v>4441</v>
      </c>
      <c r="I9" s="9">
        <f>ROUND(E9/B9*100,3)</f>
        <v>31.903</v>
      </c>
      <c r="J9" s="9">
        <f>ROUND(H9/F9*100,3)</f>
        <v>20.525</v>
      </c>
    </row>
    <row r="10" spans="1:10" ht="27.75" customHeight="1">
      <c r="A10" s="127" t="s">
        <v>120</v>
      </c>
      <c r="B10" s="160">
        <v>13588</v>
      </c>
      <c r="C10" s="161">
        <v>4761</v>
      </c>
      <c r="D10" s="160">
        <v>15545</v>
      </c>
      <c r="E10" s="160">
        <v>4285</v>
      </c>
      <c r="F10" s="170">
        <v>21838</v>
      </c>
      <c r="G10" s="161">
        <v>5018</v>
      </c>
      <c r="H10" s="171">
        <v>4073</v>
      </c>
      <c r="I10" s="9">
        <f>ROUND(E10/B10*100,3)</f>
        <v>31.535</v>
      </c>
      <c r="J10" s="9">
        <f>ROUND(H10/F10*100,3)</f>
        <v>18.651</v>
      </c>
    </row>
    <row r="11" spans="1:10" ht="27.75" customHeight="1">
      <c r="A11" s="127" t="s">
        <v>121</v>
      </c>
      <c r="B11" s="161">
        <v>13030</v>
      </c>
      <c r="C11" s="161">
        <v>4651</v>
      </c>
      <c r="D11" s="161">
        <v>14386</v>
      </c>
      <c r="E11" s="161">
        <v>3979</v>
      </c>
      <c r="F11" s="170">
        <v>21885</v>
      </c>
      <c r="G11" s="161">
        <v>4981</v>
      </c>
      <c r="H11" s="171">
        <v>3777</v>
      </c>
      <c r="I11" s="121">
        <f>ROUND(E11/B11*100,3)</f>
        <v>30.537</v>
      </c>
      <c r="J11" s="121">
        <f>ROUND(H11/F11*100,3)</f>
        <v>17.258</v>
      </c>
    </row>
    <row r="12" spans="1:10" ht="27.75" customHeight="1">
      <c r="A12" s="139" t="s">
        <v>155</v>
      </c>
      <c r="B12" s="163">
        <v>12566</v>
      </c>
      <c r="C12" s="164">
        <v>4622</v>
      </c>
      <c r="D12" s="164">
        <v>12279</v>
      </c>
      <c r="E12" s="164">
        <v>3685</v>
      </c>
      <c r="F12" s="163">
        <v>18565</v>
      </c>
      <c r="G12" s="164">
        <v>4382</v>
      </c>
      <c r="H12" s="172">
        <v>3375</v>
      </c>
      <c r="I12" s="78">
        <f>ROUND(E12/B12*100,3)</f>
        <v>29.325</v>
      </c>
      <c r="J12" s="78">
        <f>ROUND(H12/F12*100,3)</f>
        <v>18.179</v>
      </c>
    </row>
    <row r="13" spans="1:10" ht="15" customHeight="1">
      <c r="A13" s="135" t="s">
        <v>136</v>
      </c>
      <c r="B13" s="135"/>
      <c r="C13" s="135"/>
      <c r="D13" s="135"/>
      <c r="E13" s="135"/>
      <c r="F13" s="10"/>
      <c r="J13" s="11" t="s">
        <v>13</v>
      </c>
    </row>
    <row r="14" spans="1:9" s="10" customFormat="1" ht="15" customHeight="1">
      <c r="A14" s="1" t="s">
        <v>137</v>
      </c>
      <c r="B14" s="1"/>
      <c r="C14" s="1"/>
      <c r="D14" s="1"/>
      <c r="E14" s="1"/>
      <c r="F14" s="1"/>
      <c r="G14" s="1"/>
      <c r="H14" s="1"/>
      <c r="I14" s="1"/>
    </row>
    <row r="15" ht="15" customHeight="1">
      <c r="A15" s="1" t="s">
        <v>138</v>
      </c>
    </row>
    <row r="16" ht="15" customHeight="1">
      <c r="A16" s="1" t="s">
        <v>139</v>
      </c>
    </row>
    <row r="17" ht="15" customHeight="1">
      <c r="A17" s="1" t="s">
        <v>140</v>
      </c>
    </row>
    <row r="18" ht="15" customHeight="1">
      <c r="A18" s="1" t="s">
        <v>141</v>
      </c>
    </row>
    <row r="19" ht="15" customHeight="1">
      <c r="A19" s="1" t="s">
        <v>142</v>
      </c>
    </row>
    <row r="20" ht="16.5" customHeight="1"/>
    <row r="21" spans="1:11" ht="24" customHeight="1">
      <c r="A21" s="12" t="s">
        <v>14</v>
      </c>
      <c r="B21" s="13"/>
      <c r="C21" s="14"/>
      <c r="D21" s="13"/>
      <c r="E21" s="14"/>
      <c r="F21" s="13"/>
      <c r="G21" s="14"/>
      <c r="H21" s="13"/>
      <c r="I21" s="14"/>
      <c r="J21" s="13"/>
      <c r="K21" s="14"/>
    </row>
    <row r="22" spans="1:10" ht="16.5" customHeight="1">
      <c r="A22" s="269" t="s">
        <v>15</v>
      </c>
      <c r="B22" s="249" t="s">
        <v>117</v>
      </c>
      <c r="C22" s="251"/>
      <c r="D22" s="251"/>
      <c r="E22" s="251"/>
      <c r="F22" s="249" t="s">
        <v>118</v>
      </c>
      <c r="G22" s="251"/>
      <c r="H22" s="272"/>
      <c r="I22" s="169"/>
      <c r="J22" s="3"/>
    </row>
    <row r="23" spans="1:10" ht="16.5" customHeight="1">
      <c r="A23" s="270"/>
      <c r="B23" s="253" t="s">
        <v>16</v>
      </c>
      <c r="C23" s="253" t="s">
        <v>17</v>
      </c>
      <c r="D23" s="259" t="s">
        <v>5</v>
      </c>
      <c r="E23" s="273" t="s">
        <v>6</v>
      </c>
      <c r="F23" s="253" t="s">
        <v>18</v>
      </c>
      <c r="G23" s="253" t="s">
        <v>19</v>
      </c>
      <c r="H23" s="259" t="s">
        <v>20</v>
      </c>
      <c r="I23" s="130" t="s">
        <v>7</v>
      </c>
      <c r="J23" s="5" t="s">
        <v>8</v>
      </c>
    </row>
    <row r="24" spans="1:10" ht="16.5" customHeight="1">
      <c r="A24" s="271"/>
      <c r="B24" s="254"/>
      <c r="C24" s="254"/>
      <c r="D24" s="254"/>
      <c r="E24" s="274"/>
      <c r="F24" s="254"/>
      <c r="G24" s="260"/>
      <c r="H24" s="254"/>
      <c r="I24" s="134"/>
      <c r="J24" s="8"/>
    </row>
    <row r="25" spans="1:10" ht="27.75" customHeight="1">
      <c r="A25" s="126" t="s">
        <v>154</v>
      </c>
      <c r="B25" s="166">
        <v>6131</v>
      </c>
      <c r="C25" s="166">
        <v>2361</v>
      </c>
      <c r="D25" s="166">
        <v>5609</v>
      </c>
      <c r="E25" s="166">
        <v>1918</v>
      </c>
      <c r="F25" s="173">
        <v>10252</v>
      </c>
      <c r="G25" s="162">
        <v>2282</v>
      </c>
      <c r="H25" s="171">
        <v>1771</v>
      </c>
      <c r="I25" s="9">
        <f>ROUND(E25/B25*100,3)</f>
        <v>31.284</v>
      </c>
      <c r="J25" s="9">
        <f>ROUND(H25/F25*100,3)</f>
        <v>17.275</v>
      </c>
    </row>
    <row r="26" spans="1:10" ht="27.75" customHeight="1">
      <c r="A26" s="127" t="s">
        <v>119</v>
      </c>
      <c r="B26" s="166">
        <v>6116</v>
      </c>
      <c r="C26" s="166">
        <v>2314</v>
      </c>
      <c r="D26" s="166">
        <v>5164</v>
      </c>
      <c r="E26" s="166">
        <v>1877</v>
      </c>
      <c r="F26" s="173">
        <v>11006</v>
      </c>
      <c r="G26" s="162">
        <v>2503</v>
      </c>
      <c r="H26" s="171">
        <v>1744</v>
      </c>
      <c r="I26" s="9">
        <f>ROUND(E26/B26*100,3)</f>
        <v>30.69</v>
      </c>
      <c r="J26" s="9">
        <f>ROUND(H26/F26*100,3)</f>
        <v>15.846</v>
      </c>
    </row>
    <row r="27" spans="1:10" ht="27.75" customHeight="1">
      <c r="A27" s="127" t="s">
        <v>120</v>
      </c>
      <c r="B27" s="166">
        <v>5838</v>
      </c>
      <c r="C27" s="166">
        <v>2327</v>
      </c>
      <c r="D27" s="166">
        <v>4583</v>
      </c>
      <c r="E27" s="166">
        <v>1706</v>
      </c>
      <c r="F27" s="173">
        <v>10678</v>
      </c>
      <c r="G27" s="162">
        <v>2467</v>
      </c>
      <c r="H27" s="171">
        <v>1622</v>
      </c>
      <c r="I27" s="9">
        <f>ROUND(E27/B27*100,3)</f>
        <v>29.222</v>
      </c>
      <c r="J27" s="9">
        <f>ROUND(H27/F27*100,3)</f>
        <v>15.19</v>
      </c>
    </row>
    <row r="28" spans="1:10" ht="27.75" customHeight="1">
      <c r="A28" s="127" t="s">
        <v>121</v>
      </c>
      <c r="B28" s="166">
        <v>6212</v>
      </c>
      <c r="C28" s="166">
        <v>2483</v>
      </c>
      <c r="D28" s="166">
        <v>4579</v>
      </c>
      <c r="E28" s="166">
        <v>1644</v>
      </c>
      <c r="F28" s="173">
        <v>10567</v>
      </c>
      <c r="G28" s="162">
        <v>2397</v>
      </c>
      <c r="H28" s="171">
        <v>1581</v>
      </c>
      <c r="I28" s="121">
        <f>ROUND(E28/B28*100,3)</f>
        <v>26.465</v>
      </c>
      <c r="J28" s="121">
        <f>ROUND(H28/F28*100,3)</f>
        <v>14.962</v>
      </c>
    </row>
    <row r="29" spans="1:10" ht="27.75" customHeight="1">
      <c r="A29" s="128" t="s">
        <v>155</v>
      </c>
      <c r="B29" s="165">
        <v>6167</v>
      </c>
      <c r="C29" s="165">
        <v>2554</v>
      </c>
      <c r="D29" s="165">
        <v>4633</v>
      </c>
      <c r="E29" s="165">
        <v>1684</v>
      </c>
      <c r="F29" s="174">
        <v>10142</v>
      </c>
      <c r="G29" s="165">
        <v>2340</v>
      </c>
      <c r="H29" s="172">
        <v>1573</v>
      </c>
      <c r="I29" s="78">
        <f>ROUND(E29/B29*100,3)</f>
        <v>27.307</v>
      </c>
      <c r="J29" s="78">
        <f>ROUND(H29/F29*100,3)</f>
        <v>15.51</v>
      </c>
    </row>
    <row r="30" spans="1:10" ht="15" customHeight="1">
      <c r="A30" s="136" t="s">
        <v>143</v>
      </c>
      <c r="B30" s="138"/>
      <c r="C30" s="138"/>
      <c r="D30" s="138"/>
      <c r="E30" s="138"/>
      <c r="F30" s="13"/>
      <c r="G30" s="14"/>
      <c r="J30" s="15" t="s">
        <v>21</v>
      </c>
    </row>
    <row r="31" spans="1:12" ht="15" customHeight="1">
      <c r="A31" s="14" t="s">
        <v>144</v>
      </c>
      <c r="B31" s="13"/>
      <c r="C31" s="14"/>
      <c r="D31" s="13"/>
      <c r="E31" s="14"/>
      <c r="F31" s="13"/>
      <c r="G31" s="14"/>
      <c r="H31" s="13"/>
      <c r="I31" s="13"/>
      <c r="J31" s="14"/>
      <c r="K31" s="13"/>
      <c r="L31" s="14"/>
    </row>
    <row r="32" ht="16.5" customHeight="1"/>
    <row r="33" spans="1:3" ht="24" customHeight="1">
      <c r="A33" s="122" t="s">
        <v>108</v>
      </c>
      <c r="B33" s="122"/>
      <c r="C33" s="122"/>
    </row>
    <row r="34" spans="1:10" ht="16.5" customHeight="1">
      <c r="A34" s="261" t="s">
        <v>107</v>
      </c>
      <c r="B34" s="263" t="s">
        <v>71</v>
      </c>
      <c r="C34" s="264"/>
      <c r="D34" s="264"/>
      <c r="E34" s="263" t="s">
        <v>72</v>
      </c>
      <c r="F34" s="264"/>
      <c r="G34" s="265"/>
      <c r="H34" s="264" t="s">
        <v>73</v>
      </c>
      <c r="I34" s="264"/>
      <c r="J34" s="264"/>
    </row>
    <row r="35" spans="1:10" ht="16.5" customHeight="1">
      <c r="A35" s="262"/>
      <c r="B35" s="6" t="s">
        <v>22</v>
      </c>
      <c r="C35" s="6" t="s">
        <v>9</v>
      </c>
      <c r="D35" s="16" t="s">
        <v>10</v>
      </c>
      <c r="E35" s="6" t="s">
        <v>22</v>
      </c>
      <c r="F35" s="6" t="s">
        <v>9</v>
      </c>
      <c r="G35" s="6" t="s">
        <v>10</v>
      </c>
      <c r="H35" s="175" t="s">
        <v>22</v>
      </c>
      <c r="I35" s="6" t="s">
        <v>9</v>
      </c>
      <c r="J35" s="16" t="s">
        <v>10</v>
      </c>
    </row>
    <row r="36" spans="1:10" ht="27.75" customHeight="1">
      <c r="A36" s="126" t="s">
        <v>154</v>
      </c>
      <c r="B36" s="167">
        <v>975</v>
      </c>
      <c r="C36" s="167">
        <v>515</v>
      </c>
      <c r="D36" s="167">
        <v>460</v>
      </c>
      <c r="E36" s="176">
        <v>956</v>
      </c>
      <c r="F36" s="167">
        <v>509</v>
      </c>
      <c r="G36" s="177">
        <v>447</v>
      </c>
      <c r="H36" s="17">
        <f aca="true" t="shared" si="0" ref="H36:J40">ROUND(E36/B36*100,3)</f>
        <v>98.051</v>
      </c>
      <c r="I36" s="17">
        <f t="shared" si="0"/>
        <v>98.835</v>
      </c>
      <c r="J36" s="17">
        <f t="shared" si="0"/>
        <v>97.174</v>
      </c>
    </row>
    <row r="37" spans="1:10" ht="27.75" customHeight="1">
      <c r="A37" s="127" t="s">
        <v>119</v>
      </c>
      <c r="B37" s="167">
        <v>968</v>
      </c>
      <c r="C37" s="167">
        <v>539</v>
      </c>
      <c r="D37" s="167">
        <v>429</v>
      </c>
      <c r="E37" s="176">
        <v>953</v>
      </c>
      <c r="F37" s="167">
        <v>533</v>
      </c>
      <c r="G37" s="177">
        <v>420</v>
      </c>
      <c r="H37" s="17">
        <f t="shared" si="0"/>
        <v>98.45</v>
      </c>
      <c r="I37" s="17">
        <f t="shared" si="0"/>
        <v>98.887</v>
      </c>
      <c r="J37" s="17">
        <f t="shared" si="0"/>
        <v>97.902</v>
      </c>
    </row>
    <row r="38" spans="1:10" ht="27.75" customHeight="1">
      <c r="A38" s="127" t="s">
        <v>120</v>
      </c>
      <c r="B38" s="167">
        <v>824</v>
      </c>
      <c r="C38" s="167">
        <v>430</v>
      </c>
      <c r="D38" s="167">
        <v>394</v>
      </c>
      <c r="E38" s="176">
        <v>815</v>
      </c>
      <c r="F38" s="167">
        <v>429</v>
      </c>
      <c r="G38" s="177">
        <v>386</v>
      </c>
      <c r="H38" s="17">
        <f t="shared" si="0"/>
        <v>98.908</v>
      </c>
      <c r="I38" s="17">
        <f t="shared" si="0"/>
        <v>99.767</v>
      </c>
      <c r="J38" s="17">
        <f t="shared" si="0"/>
        <v>97.97</v>
      </c>
    </row>
    <row r="39" spans="1:10" ht="27.75" customHeight="1">
      <c r="A39" s="127" t="s">
        <v>121</v>
      </c>
      <c r="B39" s="167">
        <v>817</v>
      </c>
      <c r="C39" s="167">
        <v>452</v>
      </c>
      <c r="D39" s="167">
        <v>365</v>
      </c>
      <c r="E39" s="176">
        <v>801</v>
      </c>
      <c r="F39" s="167">
        <v>449</v>
      </c>
      <c r="G39" s="177">
        <v>352</v>
      </c>
      <c r="H39" s="17">
        <f t="shared" si="0"/>
        <v>98.042</v>
      </c>
      <c r="I39" s="17">
        <f t="shared" si="0"/>
        <v>99.336</v>
      </c>
      <c r="J39" s="17">
        <f t="shared" si="0"/>
        <v>96.438</v>
      </c>
    </row>
    <row r="40" spans="1:10" ht="27.75" customHeight="1">
      <c r="A40" s="128" t="s">
        <v>155</v>
      </c>
      <c r="B40" s="168">
        <v>698</v>
      </c>
      <c r="C40" s="168">
        <v>376</v>
      </c>
      <c r="D40" s="168">
        <v>322</v>
      </c>
      <c r="E40" s="178">
        <v>688</v>
      </c>
      <c r="F40" s="168">
        <v>370</v>
      </c>
      <c r="G40" s="179">
        <v>318</v>
      </c>
      <c r="H40" s="79">
        <f t="shared" si="0"/>
        <v>98.567</v>
      </c>
      <c r="I40" s="79">
        <f t="shared" si="0"/>
        <v>98.404</v>
      </c>
      <c r="J40" s="79">
        <f t="shared" si="0"/>
        <v>98.758</v>
      </c>
    </row>
    <row r="41" spans="1:10" ht="15" customHeight="1">
      <c r="A41" s="1" t="s">
        <v>136</v>
      </c>
      <c r="J41" s="11" t="s">
        <v>23</v>
      </c>
    </row>
    <row r="42" spans="1:11" ht="15" customHeight="1">
      <c r="A42" s="1" t="s">
        <v>197</v>
      </c>
      <c r="K42" s="11"/>
    </row>
    <row r="43" ht="15" customHeight="1">
      <c r="A43" s="1" t="s">
        <v>145</v>
      </c>
    </row>
  </sheetData>
  <sheetProtection/>
  <mergeCells count="22">
    <mergeCell ref="A3:J3"/>
    <mergeCell ref="A5:A7"/>
    <mergeCell ref="A22:A24"/>
    <mergeCell ref="B22:E22"/>
    <mergeCell ref="F22:H22"/>
    <mergeCell ref="B23:B24"/>
    <mergeCell ref="C23:C24"/>
    <mergeCell ref="D23:D24"/>
    <mergeCell ref="E23:E24"/>
    <mergeCell ref="F23:F24"/>
    <mergeCell ref="G23:G24"/>
    <mergeCell ref="H23:H24"/>
    <mergeCell ref="A34:A35"/>
    <mergeCell ref="B34:D34"/>
    <mergeCell ref="E34:G34"/>
    <mergeCell ref="H34:J34"/>
    <mergeCell ref="B5:E5"/>
    <mergeCell ref="F5:H5"/>
    <mergeCell ref="C6:C7"/>
    <mergeCell ref="D6:D7"/>
    <mergeCell ref="E6:E7"/>
    <mergeCell ref="H6:H7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3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/>
  <cols>
    <col min="1" max="2" width="1.57421875" style="18" customWidth="1"/>
    <col min="3" max="3" width="19.57421875" style="18" customWidth="1"/>
    <col min="4" max="8" width="12.7109375" style="18" customWidth="1"/>
    <col min="9" max="13" width="0.71875" style="18" customWidth="1"/>
    <col min="14" max="16384" width="9.00390625" style="18" customWidth="1"/>
  </cols>
  <sheetData>
    <row r="1" ht="15" customHeight="1"/>
    <row r="2" ht="15" customHeight="1"/>
    <row r="3" spans="1:8" ht="16.5" customHeight="1">
      <c r="A3" s="277" t="s">
        <v>166</v>
      </c>
      <c r="B3" s="277"/>
      <c r="C3" s="277"/>
      <c r="D3" s="278"/>
      <c r="E3" s="278"/>
      <c r="F3" s="278"/>
      <c r="G3" s="278"/>
      <c r="H3" s="278"/>
    </row>
    <row r="4" spans="1:5" ht="18" customHeight="1">
      <c r="A4" s="97" t="s">
        <v>167</v>
      </c>
      <c r="B4" s="97"/>
      <c r="C4" s="97"/>
      <c r="D4" s="97"/>
      <c r="E4" s="97"/>
    </row>
    <row r="5" spans="1:8" ht="28.5" customHeight="1">
      <c r="A5" s="279" t="s">
        <v>168</v>
      </c>
      <c r="B5" s="279"/>
      <c r="C5" s="279"/>
      <c r="D5" s="106" t="s">
        <v>169</v>
      </c>
      <c r="E5" s="107" t="s">
        <v>170</v>
      </c>
      <c r="F5" s="107" t="s">
        <v>171</v>
      </c>
      <c r="G5" s="107" t="s">
        <v>172</v>
      </c>
      <c r="H5" s="107" t="s">
        <v>173</v>
      </c>
    </row>
    <row r="6" spans="1:8" s="19" customFormat="1" ht="30" customHeight="1">
      <c r="A6" s="275" t="s">
        <v>174</v>
      </c>
      <c r="B6" s="275"/>
      <c r="C6" s="275"/>
      <c r="D6" s="182">
        <v>5076</v>
      </c>
      <c r="E6" s="183">
        <v>4685</v>
      </c>
      <c r="F6" s="183">
        <v>4285</v>
      </c>
      <c r="G6" s="183">
        <v>3979</v>
      </c>
      <c r="H6" s="183">
        <v>3685</v>
      </c>
    </row>
    <row r="7" spans="1:8" s="19" customFormat="1" ht="24" customHeight="1">
      <c r="A7" s="80"/>
      <c r="B7" s="276" t="s">
        <v>175</v>
      </c>
      <c r="C7" s="276"/>
      <c r="D7" s="184">
        <v>4901</v>
      </c>
      <c r="E7" s="185">
        <v>4506</v>
      </c>
      <c r="F7" s="185">
        <v>4119</v>
      </c>
      <c r="G7" s="185">
        <v>3831</v>
      </c>
      <c r="H7" s="186">
        <v>3542</v>
      </c>
    </row>
    <row r="8" spans="1:8" ht="18" customHeight="1">
      <c r="A8" s="81"/>
      <c r="B8" s="81"/>
      <c r="C8" s="81" t="s">
        <v>176</v>
      </c>
      <c r="D8" s="187">
        <v>4490</v>
      </c>
      <c r="E8" s="188">
        <v>4159</v>
      </c>
      <c r="F8" s="188">
        <v>3814</v>
      </c>
      <c r="G8" s="188">
        <v>3522</v>
      </c>
      <c r="H8" s="189">
        <v>3223</v>
      </c>
    </row>
    <row r="9" spans="1:8" ht="18" customHeight="1">
      <c r="A9" s="81"/>
      <c r="B9" s="81"/>
      <c r="C9" s="81" t="s">
        <v>177</v>
      </c>
      <c r="D9" s="187">
        <v>411</v>
      </c>
      <c r="E9" s="188">
        <v>347</v>
      </c>
      <c r="F9" s="188">
        <v>305</v>
      </c>
      <c r="G9" s="188">
        <v>309</v>
      </c>
      <c r="H9" s="189">
        <v>319</v>
      </c>
    </row>
    <row r="10" spans="1:8" s="19" customFormat="1" ht="24" customHeight="1">
      <c r="A10" s="159"/>
      <c r="B10" s="280" t="s">
        <v>178</v>
      </c>
      <c r="C10" s="280"/>
      <c r="D10" s="190">
        <v>175</v>
      </c>
      <c r="E10" s="191">
        <v>179</v>
      </c>
      <c r="F10" s="191">
        <v>166</v>
      </c>
      <c r="G10" s="191">
        <v>148</v>
      </c>
      <c r="H10" s="191">
        <f>H6-H7</f>
        <v>143</v>
      </c>
    </row>
    <row r="11" spans="1:8" ht="18" customHeight="1">
      <c r="A11" s="81"/>
      <c r="B11" s="81"/>
      <c r="C11" s="81" t="s">
        <v>179</v>
      </c>
      <c r="D11" s="187">
        <v>70</v>
      </c>
      <c r="E11" s="188">
        <v>81</v>
      </c>
      <c r="F11" s="188">
        <v>74</v>
      </c>
      <c r="G11" s="188">
        <v>50</v>
      </c>
      <c r="H11" s="189">
        <v>71</v>
      </c>
    </row>
    <row r="12" spans="1:8" ht="18" customHeight="1">
      <c r="A12" s="81"/>
      <c r="B12" s="81"/>
      <c r="C12" s="81" t="s">
        <v>180</v>
      </c>
      <c r="D12" s="187">
        <v>3</v>
      </c>
      <c r="E12" s="188">
        <v>10</v>
      </c>
      <c r="F12" s="188">
        <v>3</v>
      </c>
      <c r="G12" s="188">
        <v>2</v>
      </c>
      <c r="H12" s="189">
        <v>3</v>
      </c>
    </row>
    <row r="13" spans="1:10" ht="18" customHeight="1">
      <c r="A13" s="81"/>
      <c r="B13" s="81"/>
      <c r="C13" s="81" t="s">
        <v>181</v>
      </c>
      <c r="D13" s="187">
        <v>2</v>
      </c>
      <c r="E13" s="188">
        <v>7</v>
      </c>
      <c r="F13" s="188">
        <v>4</v>
      </c>
      <c r="G13" s="188">
        <v>7</v>
      </c>
      <c r="H13" s="189">
        <v>4</v>
      </c>
      <c r="I13" s="22"/>
      <c r="J13" s="22"/>
    </row>
    <row r="14" spans="1:8" ht="18" customHeight="1">
      <c r="A14" s="81"/>
      <c r="B14" s="81"/>
      <c r="C14" s="81" t="s">
        <v>182</v>
      </c>
      <c r="D14" s="187">
        <v>8</v>
      </c>
      <c r="E14" s="188">
        <v>4</v>
      </c>
      <c r="F14" s="188">
        <v>6</v>
      </c>
      <c r="G14" s="188">
        <v>11</v>
      </c>
      <c r="H14" s="189">
        <v>3</v>
      </c>
    </row>
    <row r="15" spans="1:10" ht="18" customHeight="1">
      <c r="A15" s="181"/>
      <c r="B15" s="181"/>
      <c r="C15" s="181" t="s">
        <v>183</v>
      </c>
      <c r="D15" s="192">
        <v>16</v>
      </c>
      <c r="E15" s="193">
        <v>5</v>
      </c>
      <c r="F15" s="193">
        <v>4</v>
      </c>
      <c r="G15" s="193">
        <v>3</v>
      </c>
      <c r="H15" s="193">
        <v>4</v>
      </c>
      <c r="I15" s="22"/>
      <c r="J15" s="22"/>
    </row>
    <row r="16" spans="1:10" ht="18" customHeight="1">
      <c r="A16" s="81"/>
      <c r="B16" s="81"/>
      <c r="C16" s="81" t="s">
        <v>184</v>
      </c>
      <c r="D16" s="187">
        <v>23</v>
      </c>
      <c r="E16" s="188">
        <v>17</v>
      </c>
      <c r="F16" s="188">
        <v>21</v>
      </c>
      <c r="G16" s="188">
        <v>20</v>
      </c>
      <c r="H16" s="189">
        <v>25</v>
      </c>
      <c r="I16" s="22"/>
      <c r="J16" s="22"/>
    </row>
    <row r="17" spans="1:8" ht="18" customHeight="1">
      <c r="A17" s="81"/>
      <c r="B17" s="81"/>
      <c r="C17" s="81" t="s">
        <v>185</v>
      </c>
      <c r="D17" s="194">
        <v>8</v>
      </c>
      <c r="E17" s="195">
        <v>15</v>
      </c>
      <c r="F17" s="195">
        <v>7</v>
      </c>
      <c r="G17" s="195">
        <v>5</v>
      </c>
      <c r="H17" s="196">
        <v>1</v>
      </c>
    </row>
    <row r="18" spans="1:8" ht="18" customHeight="1">
      <c r="A18" s="81"/>
      <c r="B18" s="81"/>
      <c r="C18" s="81" t="s">
        <v>186</v>
      </c>
      <c r="D18" s="194">
        <v>13</v>
      </c>
      <c r="E18" s="195">
        <v>6</v>
      </c>
      <c r="F18" s="195">
        <v>4</v>
      </c>
      <c r="G18" s="195">
        <v>9</v>
      </c>
      <c r="H18" s="196">
        <v>3</v>
      </c>
    </row>
    <row r="19" spans="1:8" ht="18" customHeight="1">
      <c r="A19" s="81"/>
      <c r="B19" s="81"/>
      <c r="C19" s="81" t="s">
        <v>187</v>
      </c>
      <c r="D19" s="194">
        <v>3</v>
      </c>
      <c r="E19" s="195">
        <v>5</v>
      </c>
      <c r="F19" s="195">
        <v>9</v>
      </c>
      <c r="G19" s="195">
        <v>10</v>
      </c>
      <c r="H19" s="196">
        <v>4</v>
      </c>
    </row>
    <row r="20" spans="1:8" ht="18" customHeight="1">
      <c r="A20" s="82"/>
      <c r="B20" s="82"/>
      <c r="C20" s="82" t="s">
        <v>188</v>
      </c>
      <c r="D20" s="197">
        <v>76</v>
      </c>
      <c r="E20" s="198">
        <v>72</v>
      </c>
      <c r="F20" s="198">
        <v>68</v>
      </c>
      <c r="G20" s="198">
        <v>72</v>
      </c>
      <c r="H20" s="198">
        <f>H10-SUM(H11:H19)</f>
        <v>25</v>
      </c>
    </row>
    <row r="21" spans="1:8" ht="15" customHeight="1">
      <c r="A21" s="74" t="s">
        <v>189</v>
      </c>
      <c r="B21" s="74"/>
      <c r="C21" s="74"/>
      <c r="D21" s="74"/>
      <c r="E21" s="74"/>
      <c r="F21" s="74"/>
      <c r="G21" s="74"/>
      <c r="H21" s="62" t="s">
        <v>190</v>
      </c>
    </row>
    <row r="22" spans="1:7" ht="15" customHeight="1">
      <c r="A22" s="20" t="s">
        <v>191</v>
      </c>
      <c r="B22" s="20"/>
      <c r="C22" s="20"/>
      <c r="D22" s="20"/>
      <c r="E22" s="20"/>
      <c r="F22" s="20"/>
      <c r="G22" s="20"/>
    </row>
    <row r="23" spans="1:3" ht="16.5" customHeight="1">
      <c r="A23" s="20"/>
      <c r="B23" s="20"/>
      <c r="C23" s="20"/>
    </row>
    <row r="24" spans="1:7" ht="18" customHeight="1">
      <c r="A24" s="97" t="s">
        <v>192</v>
      </c>
      <c r="B24" s="97"/>
      <c r="C24" s="97"/>
      <c r="D24" s="97"/>
      <c r="E24" s="97"/>
      <c r="F24" s="97"/>
      <c r="G24" s="97"/>
    </row>
    <row r="25" spans="1:8" ht="28.5" customHeight="1">
      <c r="A25" s="279" t="s">
        <v>168</v>
      </c>
      <c r="B25" s="279"/>
      <c r="C25" s="279"/>
      <c r="D25" s="106" t="s">
        <v>169</v>
      </c>
      <c r="E25" s="107" t="s">
        <v>170</v>
      </c>
      <c r="F25" s="107" t="s">
        <v>171</v>
      </c>
      <c r="G25" s="107" t="s">
        <v>172</v>
      </c>
      <c r="H25" s="107" t="s">
        <v>173</v>
      </c>
    </row>
    <row r="26" spans="1:8" s="19" customFormat="1" ht="30" customHeight="1">
      <c r="A26" s="275" t="s">
        <v>193</v>
      </c>
      <c r="B26" s="275"/>
      <c r="C26" s="275"/>
      <c r="D26" s="182">
        <v>956</v>
      </c>
      <c r="E26" s="183">
        <v>953</v>
      </c>
      <c r="F26" s="183">
        <v>815</v>
      </c>
      <c r="G26" s="183">
        <v>801</v>
      </c>
      <c r="H26" s="183">
        <v>688</v>
      </c>
    </row>
    <row r="27" spans="1:8" s="19" customFormat="1" ht="24" customHeight="1">
      <c r="A27" s="180"/>
      <c r="B27" s="275" t="s">
        <v>194</v>
      </c>
      <c r="C27" s="275"/>
      <c r="D27" s="182">
        <v>780</v>
      </c>
      <c r="E27" s="183">
        <v>797</v>
      </c>
      <c r="F27" s="183">
        <v>670</v>
      </c>
      <c r="G27" s="183">
        <v>667</v>
      </c>
      <c r="H27" s="183">
        <v>570</v>
      </c>
    </row>
    <row r="28" spans="1:8" s="19" customFormat="1" ht="24" customHeight="1">
      <c r="A28" s="80"/>
      <c r="B28" s="276" t="s">
        <v>195</v>
      </c>
      <c r="C28" s="276"/>
      <c r="D28" s="184">
        <v>176</v>
      </c>
      <c r="E28" s="185">
        <v>156</v>
      </c>
      <c r="F28" s="185">
        <v>145</v>
      </c>
      <c r="G28" s="185">
        <v>134</v>
      </c>
      <c r="H28" s="186">
        <v>118</v>
      </c>
    </row>
    <row r="29" spans="1:8" ht="18" customHeight="1">
      <c r="A29" s="81"/>
      <c r="B29" s="81"/>
      <c r="C29" s="81" t="s">
        <v>179</v>
      </c>
      <c r="D29" s="187">
        <v>74</v>
      </c>
      <c r="E29" s="188">
        <v>77</v>
      </c>
      <c r="F29" s="188">
        <v>62</v>
      </c>
      <c r="G29" s="188">
        <v>67</v>
      </c>
      <c r="H29" s="189">
        <v>56</v>
      </c>
    </row>
    <row r="30" spans="1:8" ht="18" customHeight="1">
      <c r="A30" s="81"/>
      <c r="B30" s="81"/>
      <c r="C30" s="81" t="s">
        <v>180</v>
      </c>
      <c r="D30" s="187">
        <v>6</v>
      </c>
      <c r="E30" s="188">
        <v>6</v>
      </c>
      <c r="F30" s="188">
        <v>6</v>
      </c>
      <c r="G30" s="188">
        <v>6</v>
      </c>
      <c r="H30" s="189">
        <v>6</v>
      </c>
    </row>
    <row r="31" spans="1:8" ht="18" customHeight="1">
      <c r="A31" s="81"/>
      <c r="B31" s="81"/>
      <c r="C31" s="81" t="s">
        <v>181</v>
      </c>
      <c r="D31" s="187">
        <v>20</v>
      </c>
      <c r="E31" s="188">
        <v>13</v>
      </c>
      <c r="F31" s="188">
        <v>19</v>
      </c>
      <c r="G31" s="188">
        <v>24</v>
      </c>
      <c r="H31" s="189">
        <v>18</v>
      </c>
    </row>
    <row r="32" spans="1:18" ht="18" customHeight="1">
      <c r="A32" s="81"/>
      <c r="B32" s="81"/>
      <c r="C32" s="81" t="s">
        <v>196</v>
      </c>
      <c r="D32" s="187">
        <v>21</v>
      </c>
      <c r="E32" s="188">
        <v>24</v>
      </c>
      <c r="F32" s="188">
        <v>19</v>
      </c>
      <c r="G32" s="188">
        <v>15</v>
      </c>
      <c r="H32" s="189">
        <v>20</v>
      </c>
      <c r="N32" s="21"/>
      <c r="O32" s="22"/>
      <c r="P32" s="22"/>
      <c r="Q32" s="22"/>
      <c r="R32" s="22"/>
    </row>
    <row r="33" spans="1:18" ht="18" customHeight="1">
      <c r="A33" s="81"/>
      <c r="B33" s="81"/>
      <c r="C33" s="81" t="s">
        <v>183</v>
      </c>
      <c r="D33" s="187">
        <v>38</v>
      </c>
      <c r="E33" s="188">
        <v>23</v>
      </c>
      <c r="F33" s="188">
        <v>25</v>
      </c>
      <c r="G33" s="188">
        <v>12</v>
      </c>
      <c r="H33" s="189">
        <v>7</v>
      </c>
      <c r="N33" s="21"/>
      <c r="O33" s="22"/>
      <c r="P33" s="22"/>
      <c r="Q33" s="22"/>
      <c r="R33" s="22"/>
    </row>
    <row r="34" spans="1:18" ht="18" customHeight="1">
      <c r="A34" s="82"/>
      <c r="B34" s="82"/>
      <c r="C34" s="82" t="s">
        <v>188</v>
      </c>
      <c r="D34" s="197">
        <v>17</v>
      </c>
      <c r="E34" s="198">
        <v>13</v>
      </c>
      <c r="F34" s="198">
        <v>14</v>
      </c>
      <c r="G34" s="198">
        <v>10</v>
      </c>
      <c r="H34" s="198">
        <v>11</v>
      </c>
      <c r="N34" s="21"/>
      <c r="O34" s="22"/>
      <c r="P34" s="22"/>
      <c r="Q34" s="22"/>
      <c r="R34" s="22"/>
    </row>
    <row r="35" spans="1:8" ht="15" customHeight="1">
      <c r="A35" s="74" t="s">
        <v>189</v>
      </c>
      <c r="B35" s="74"/>
      <c r="C35" s="74"/>
      <c r="D35" s="74"/>
      <c r="E35" s="74"/>
      <c r="F35" s="74"/>
      <c r="G35" s="74"/>
      <c r="H35" s="62" t="s">
        <v>190</v>
      </c>
    </row>
    <row r="36" spans="1:3" ht="15" customHeight="1">
      <c r="A36" s="1" t="s">
        <v>197</v>
      </c>
      <c r="B36" s="20"/>
      <c r="C36" s="20"/>
    </row>
  </sheetData>
  <sheetProtection/>
  <mergeCells count="9">
    <mergeCell ref="A26:C26"/>
    <mergeCell ref="B27:C27"/>
    <mergeCell ref="B28:C28"/>
    <mergeCell ref="A3:H3"/>
    <mergeCell ref="A5:C5"/>
    <mergeCell ref="A6:C6"/>
    <mergeCell ref="B7:C7"/>
    <mergeCell ref="B10:C10"/>
    <mergeCell ref="A25:C2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4"/>
  <sheetViews>
    <sheetView showGridLines="0" zoomScaleSheetLayoutView="100" workbookViewId="0" topLeftCell="A1">
      <selection activeCell="A1" sqref="A1"/>
    </sheetView>
  </sheetViews>
  <sheetFormatPr defaultColWidth="9.00390625" defaultRowHeight="15"/>
  <cols>
    <col min="1" max="1" width="13.421875" style="23" customWidth="1"/>
    <col min="2" max="7" width="12.28125" style="23" customWidth="1"/>
    <col min="8" max="13" width="0.71875" style="23" customWidth="1"/>
    <col min="14" max="14" width="10.28125" style="23" bestFit="1" customWidth="1"/>
    <col min="15" max="16384" width="9.00390625" style="23" customWidth="1"/>
  </cols>
  <sheetData>
    <row r="1" ht="15" customHeight="1"/>
    <row r="2" ht="15" customHeight="1"/>
    <row r="3" spans="1:7" s="1" customFormat="1" ht="16.5" customHeight="1">
      <c r="A3" s="277" t="s">
        <v>75</v>
      </c>
      <c r="B3" s="278"/>
      <c r="C3" s="278"/>
      <c r="D3" s="278"/>
      <c r="E3" s="278"/>
      <c r="F3" s="278"/>
      <c r="G3" s="278"/>
    </row>
    <row r="4" spans="1:5" s="1" customFormat="1" ht="24" customHeight="1">
      <c r="A4" s="2"/>
      <c r="B4" s="24"/>
      <c r="C4" s="18"/>
      <c r="D4" s="18"/>
      <c r="E4" s="18"/>
    </row>
    <row r="5" spans="1:7" s="1" customFormat="1" ht="24" customHeight="1">
      <c r="A5" s="282" t="s">
        <v>27</v>
      </c>
      <c r="B5" s="283"/>
      <c r="C5" s="281" t="s">
        <v>28</v>
      </c>
      <c r="D5" s="279"/>
      <c r="E5" s="279"/>
      <c r="F5" s="281" t="s">
        <v>29</v>
      </c>
      <c r="G5" s="279"/>
    </row>
    <row r="6" spans="1:7" s="1" customFormat="1" ht="37.5" customHeight="1">
      <c r="A6" s="284"/>
      <c r="B6" s="285"/>
      <c r="C6" s="83" t="s">
        <v>30</v>
      </c>
      <c r="D6" s="83" t="s">
        <v>31</v>
      </c>
      <c r="E6" s="83" t="s">
        <v>93</v>
      </c>
      <c r="F6" s="84" t="s">
        <v>32</v>
      </c>
      <c r="G6" s="83" t="s">
        <v>94</v>
      </c>
    </row>
    <row r="7" spans="1:7" s="1" customFormat="1" ht="24.75" customHeight="1">
      <c r="A7" s="62" t="s">
        <v>157</v>
      </c>
      <c r="B7" s="114" t="s">
        <v>127</v>
      </c>
      <c r="C7" s="199">
        <v>6089</v>
      </c>
      <c r="D7" s="199">
        <v>1851</v>
      </c>
      <c r="E7" s="199">
        <v>2282478</v>
      </c>
      <c r="F7" s="204">
        <v>6624</v>
      </c>
      <c r="G7" s="199">
        <v>1302973</v>
      </c>
    </row>
    <row r="8" spans="1:7" s="1" customFormat="1" ht="24.75" customHeight="1">
      <c r="A8" s="113" t="s">
        <v>109</v>
      </c>
      <c r="B8" s="115" t="s">
        <v>128</v>
      </c>
      <c r="C8" s="199">
        <v>5725</v>
      </c>
      <c r="D8" s="199">
        <v>1691</v>
      </c>
      <c r="E8" s="199">
        <v>2067845</v>
      </c>
      <c r="F8" s="204">
        <v>5828</v>
      </c>
      <c r="G8" s="199">
        <v>1114759</v>
      </c>
    </row>
    <row r="9" spans="1:7" s="1" customFormat="1" ht="24.75" customHeight="1">
      <c r="A9" s="113" t="s">
        <v>125</v>
      </c>
      <c r="B9" s="115" t="s">
        <v>129</v>
      </c>
      <c r="C9" s="199">
        <v>5564</v>
      </c>
      <c r="D9" s="199">
        <v>1667</v>
      </c>
      <c r="E9" s="199">
        <v>2101910</v>
      </c>
      <c r="F9" s="204">
        <v>4993</v>
      </c>
      <c r="G9" s="199">
        <v>965969</v>
      </c>
    </row>
    <row r="10" spans="1:7" s="1" customFormat="1" ht="24.75" customHeight="1">
      <c r="A10" s="113" t="s">
        <v>126</v>
      </c>
      <c r="B10" s="115" t="s">
        <v>130</v>
      </c>
      <c r="C10" s="199">
        <v>5555</v>
      </c>
      <c r="D10" s="199">
        <v>1554</v>
      </c>
      <c r="E10" s="199">
        <v>2002682</v>
      </c>
      <c r="F10" s="204">
        <v>4614</v>
      </c>
      <c r="G10" s="199">
        <v>907388</v>
      </c>
    </row>
    <row r="11" spans="1:7" s="1" customFormat="1" ht="24.75" customHeight="1">
      <c r="A11" s="157" t="s">
        <v>158</v>
      </c>
      <c r="B11" s="158" t="s">
        <v>159</v>
      </c>
      <c r="C11" s="200">
        <v>5360</v>
      </c>
      <c r="D11" s="200">
        <v>1552</v>
      </c>
      <c r="E11" s="200">
        <v>2122035</v>
      </c>
      <c r="F11" s="227">
        <v>4212</v>
      </c>
      <c r="G11" s="200">
        <v>860265</v>
      </c>
    </row>
    <row r="12" spans="1:7" s="1" customFormat="1" ht="15" customHeight="1">
      <c r="A12" s="20" t="s">
        <v>146</v>
      </c>
      <c r="B12" s="20"/>
      <c r="C12" s="20"/>
      <c r="D12" s="20"/>
      <c r="E12" s="18"/>
      <c r="F12" s="25"/>
      <c r="G12" s="25" t="s">
        <v>26</v>
      </c>
    </row>
    <row r="13" spans="1:5" s="1" customFormat="1" ht="15" customHeight="1">
      <c r="A13" s="18" t="s">
        <v>147</v>
      </c>
      <c r="B13" s="18"/>
      <c r="C13" s="18"/>
      <c r="D13" s="18"/>
      <c r="E13" s="18"/>
    </row>
    <row r="14" spans="1:5" s="1" customFormat="1" ht="15" customHeight="1">
      <c r="A14" s="18" t="s">
        <v>148</v>
      </c>
      <c r="B14" s="18"/>
      <c r="C14" s="18"/>
      <c r="D14" s="18"/>
      <c r="E14" s="18"/>
    </row>
  </sheetData>
  <sheetProtection/>
  <mergeCells count="4">
    <mergeCell ref="A3:G3"/>
    <mergeCell ref="F5:G5"/>
    <mergeCell ref="A5:B6"/>
    <mergeCell ref="C5:E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SheetLayoutView="100" workbookViewId="0" topLeftCell="A1">
      <selection activeCell="A1" sqref="A1"/>
    </sheetView>
  </sheetViews>
  <sheetFormatPr defaultColWidth="9.00390625" defaultRowHeight="15"/>
  <cols>
    <col min="1" max="1" width="13.421875" style="23" customWidth="1"/>
    <col min="2" max="7" width="12.28125" style="23" customWidth="1"/>
    <col min="8" max="13" width="0.71875" style="23" customWidth="1"/>
    <col min="14" max="14" width="10.28125" style="23" bestFit="1" customWidth="1"/>
    <col min="15" max="16384" width="9.00390625" style="23" customWidth="1"/>
  </cols>
  <sheetData>
    <row r="1" ht="15" customHeight="1">
      <c r="A1" s="55"/>
    </row>
    <row r="2" ht="15" customHeight="1"/>
    <row r="3" spans="1:7" ht="16.5" customHeight="1">
      <c r="A3" s="277" t="s">
        <v>76</v>
      </c>
      <c r="B3" s="278"/>
      <c r="C3" s="278"/>
      <c r="D3" s="278"/>
      <c r="E3" s="278"/>
      <c r="F3" s="278"/>
      <c r="G3" s="278"/>
    </row>
    <row r="4" ht="24" customHeight="1"/>
    <row r="5" spans="1:7" ht="28.5" customHeight="1">
      <c r="A5" s="290" t="s">
        <v>33</v>
      </c>
      <c r="B5" s="290"/>
      <c r="C5" s="106" t="s">
        <v>131</v>
      </c>
      <c r="D5" s="107" t="s">
        <v>122</v>
      </c>
      <c r="E5" s="107" t="s">
        <v>123</v>
      </c>
      <c r="F5" s="107" t="s">
        <v>124</v>
      </c>
      <c r="G5" s="123" t="s">
        <v>156</v>
      </c>
    </row>
    <row r="6" spans="1:7" ht="24.75" customHeight="1">
      <c r="A6" s="289" t="s">
        <v>91</v>
      </c>
      <c r="B6" s="85" t="s">
        <v>92</v>
      </c>
      <c r="C6" s="201">
        <f>SUM(C8,C10,C12,C14,C16,C18,C20)</f>
        <v>5511</v>
      </c>
      <c r="D6" s="202">
        <f>SUM(D8,D10,D12,D14,D16,D18,D20)</f>
        <v>5804</v>
      </c>
      <c r="E6" s="202">
        <f>SUM(E8,E10,E12,E14,E16,E18,E20)</f>
        <v>5939</v>
      </c>
      <c r="F6" s="202">
        <f>SUM(F8,F10,F12,F14,F16,F18,F20)</f>
        <v>6496</v>
      </c>
      <c r="G6" s="203">
        <f>SUM(G8,G10,G12,G14,G16,G18,G20)</f>
        <v>6534</v>
      </c>
    </row>
    <row r="7" spans="1:18" ht="24.75" customHeight="1">
      <c r="A7" s="289"/>
      <c r="B7" s="75" t="s">
        <v>59</v>
      </c>
      <c r="C7" s="204">
        <v>761083</v>
      </c>
      <c r="D7" s="199">
        <v>767397</v>
      </c>
      <c r="E7" s="199">
        <v>851320</v>
      </c>
      <c r="F7" s="199">
        <v>802858</v>
      </c>
      <c r="G7" s="205">
        <v>895207</v>
      </c>
      <c r="N7" s="72"/>
      <c r="O7" s="72"/>
      <c r="P7" s="72"/>
      <c r="Q7" s="72"/>
      <c r="R7" s="72"/>
    </row>
    <row r="8" spans="1:7" ht="24.75" customHeight="1">
      <c r="A8" s="286" t="s">
        <v>84</v>
      </c>
      <c r="B8" s="85" t="s">
        <v>92</v>
      </c>
      <c r="C8" s="201">
        <v>1909</v>
      </c>
      <c r="D8" s="202">
        <v>2052</v>
      </c>
      <c r="E8" s="202">
        <v>2091</v>
      </c>
      <c r="F8" s="202">
        <v>2265</v>
      </c>
      <c r="G8" s="203">
        <v>2182</v>
      </c>
    </row>
    <row r="9" spans="1:7" ht="24.75" customHeight="1">
      <c r="A9" s="287"/>
      <c r="B9" s="75" t="s">
        <v>59</v>
      </c>
      <c r="C9" s="214">
        <v>70247</v>
      </c>
      <c r="D9" s="215">
        <v>53445</v>
      </c>
      <c r="E9" s="215">
        <v>78683</v>
      </c>
      <c r="F9" s="215">
        <v>66276</v>
      </c>
      <c r="G9" s="216">
        <v>77536</v>
      </c>
    </row>
    <row r="10" spans="1:7" ht="24.75" customHeight="1">
      <c r="A10" s="286" t="s">
        <v>85</v>
      </c>
      <c r="B10" s="85" t="s">
        <v>92</v>
      </c>
      <c r="C10" s="204">
        <v>3277</v>
      </c>
      <c r="D10" s="199">
        <v>3418</v>
      </c>
      <c r="E10" s="199">
        <v>3523</v>
      </c>
      <c r="F10" s="199">
        <v>3950</v>
      </c>
      <c r="G10" s="205">
        <v>4017</v>
      </c>
    </row>
    <row r="11" spans="1:7" ht="24.75" customHeight="1">
      <c r="A11" s="287"/>
      <c r="B11" s="75" t="s">
        <v>59</v>
      </c>
      <c r="C11" s="204">
        <v>493091</v>
      </c>
      <c r="D11" s="199">
        <v>496499</v>
      </c>
      <c r="E11" s="199">
        <v>545640</v>
      </c>
      <c r="F11" s="199">
        <v>593300</v>
      </c>
      <c r="G11" s="205">
        <v>603132</v>
      </c>
    </row>
    <row r="12" spans="1:7" ht="24.75" customHeight="1">
      <c r="A12" s="286" t="s">
        <v>86</v>
      </c>
      <c r="B12" s="85" t="s">
        <v>92</v>
      </c>
      <c r="C12" s="201">
        <v>62</v>
      </c>
      <c r="D12" s="202">
        <v>78</v>
      </c>
      <c r="E12" s="202">
        <v>71</v>
      </c>
      <c r="F12" s="202">
        <v>61</v>
      </c>
      <c r="G12" s="203">
        <v>91</v>
      </c>
    </row>
    <row r="13" spans="1:7" ht="24.75" customHeight="1">
      <c r="A13" s="287"/>
      <c r="B13" s="75" t="s">
        <v>59</v>
      </c>
      <c r="C13" s="214">
        <v>99336</v>
      </c>
      <c r="D13" s="215">
        <v>122750</v>
      </c>
      <c r="E13" s="215">
        <v>125606</v>
      </c>
      <c r="F13" s="215">
        <v>102898</v>
      </c>
      <c r="G13" s="216">
        <v>117295</v>
      </c>
    </row>
    <row r="14" spans="1:7" ht="24.75" customHeight="1">
      <c r="A14" s="286" t="s">
        <v>87</v>
      </c>
      <c r="B14" s="85" t="s">
        <v>92</v>
      </c>
      <c r="C14" s="204">
        <v>17</v>
      </c>
      <c r="D14" s="199">
        <v>22</v>
      </c>
      <c r="E14" s="199">
        <v>15</v>
      </c>
      <c r="F14" s="199">
        <v>1</v>
      </c>
      <c r="G14" s="205">
        <v>24</v>
      </c>
    </row>
    <row r="15" spans="1:7" ht="24.75" customHeight="1">
      <c r="A15" s="287"/>
      <c r="B15" s="75" t="s">
        <v>59</v>
      </c>
      <c r="C15" s="204">
        <v>56554</v>
      </c>
      <c r="D15" s="199">
        <v>63213</v>
      </c>
      <c r="E15" s="199">
        <v>63594</v>
      </c>
      <c r="F15" s="199">
        <v>8935</v>
      </c>
      <c r="G15" s="205">
        <v>61456</v>
      </c>
    </row>
    <row r="16" spans="1:7" ht="24.75" customHeight="1">
      <c r="A16" s="287" t="s">
        <v>88</v>
      </c>
      <c r="B16" s="85" t="s">
        <v>92</v>
      </c>
      <c r="C16" s="201">
        <v>21</v>
      </c>
      <c r="D16" s="202">
        <v>8</v>
      </c>
      <c r="E16" s="202">
        <v>17</v>
      </c>
      <c r="F16" s="202">
        <v>12</v>
      </c>
      <c r="G16" s="203">
        <v>10</v>
      </c>
    </row>
    <row r="17" spans="1:7" ht="24.75" customHeight="1">
      <c r="A17" s="287"/>
      <c r="B17" s="75" t="s">
        <v>59</v>
      </c>
      <c r="C17" s="214">
        <v>14437</v>
      </c>
      <c r="D17" s="215">
        <v>5460</v>
      </c>
      <c r="E17" s="215">
        <v>12301</v>
      </c>
      <c r="F17" s="215">
        <v>8532</v>
      </c>
      <c r="G17" s="216">
        <v>6868</v>
      </c>
    </row>
    <row r="18" spans="1:7" ht="24.75" customHeight="1">
      <c r="A18" s="286" t="s">
        <v>89</v>
      </c>
      <c r="B18" s="85" t="s">
        <v>92</v>
      </c>
      <c r="C18" s="204">
        <v>5</v>
      </c>
      <c r="D18" s="199">
        <v>2</v>
      </c>
      <c r="E18" s="199">
        <v>2</v>
      </c>
      <c r="F18" s="199">
        <v>0</v>
      </c>
      <c r="G18" s="205">
        <v>1</v>
      </c>
    </row>
    <row r="19" spans="1:7" ht="24.75" customHeight="1">
      <c r="A19" s="287"/>
      <c r="B19" s="75" t="s">
        <v>59</v>
      </c>
      <c r="C19" s="204">
        <v>1947</v>
      </c>
      <c r="D19" s="199">
        <v>660</v>
      </c>
      <c r="E19" s="199">
        <v>480</v>
      </c>
      <c r="F19" s="199">
        <v>0</v>
      </c>
      <c r="G19" s="205">
        <v>544</v>
      </c>
    </row>
    <row r="20" spans="1:7" ht="24.75" customHeight="1">
      <c r="A20" s="286" t="s">
        <v>90</v>
      </c>
      <c r="B20" s="85" t="s">
        <v>92</v>
      </c>
      <c r="C20" s="201">
        <v>220</v>
      </c>
      <c r="D20" s="202">
        <v>224</v>
      </c>
      <c r="E20" s="202">
        <v>220</v>
      </c>
      <c r="F20" s="202">
        <v>207</v>
      </c>
      <c r="G20" s="203">
        <v>209</v>
      </c>
    </row>
    <row r="21" spans="1:7" ht="24.75" customHeight="1">
      <c r="A21" s="288"/>
      <c r="B21" s="86" t="s">
        <v>59</v>
      </c>
      <c r="C21" s="206">
        <v>25468</v>
      </c>
      <c r="D21" s="207">
        <v>25368</v>
      </c>
      <c r="E21" s="207">
        <v>25016</v>
      </c>
      <c r="F21" s="207">
        <v>22917</v>
      </c>
      <c r="G21" s="200">
        <v>28376</v>
      </c>
    </row>
    <row r="22" ht="15" customHeight="1">
      <c r="G22" s="25" t="s">
        <v>34</v>
      </c>
    </row>
    <row r="23" s="47" customFormat="1" ht="15" customHeight="1">
      <c r="A23" s="71" t="s">
        <v>198</v>
      </c>
    </row>
    <row r="24" s="156" customFormat="1" ht="15" customHeight="1">
      <c r="A24" s="156" t="s">
        <v>199</v>
      </c>
    </row>
    <row r="27" s="1" customFormat="1" ht="12"/>
  </sheetData>
  <sheetProtection/>
  <mergeCells count="10">
    <mergeCell ref="A3:G3"/>
    <mergeCell ref="A5:B5"/>
    <mergeCell ref="A18:A19"/>
    <mergeCell ref="A20:A21"/>
    <mergeCell ref="A6:A7"/>
    <mergeCell ref="A8:A9"/>
    <mergeCell ref="A10:A11"/>
    <mergeCell ref="A12:A13"/>
    <mergeCell ref="A14:A15"/>
    <mergeCell ref="A16:A17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9"/>
  <sheetViews>
    <sheetView showGridLines="0" zoomScaleSheetLayoutView="100" workbookViewId="0" topLeftCell="A1">
      <selection activeCell="A1" sqref="A1"/>
    </sheetView>
  </sheetViews>
  <sheetFormatPr defaultColWidth="9.140625" defaultRowHeight="15"/>
  <cols>
    <col min="1" max="2" width="2.57421875" style="26" customWidth="1"/>
    <col min="3" max="3" width="21.00390625" style="26" customWidth="1"/>
    <col min="4" max="4" width="7.57421875" style="26" customWidth="1"/>
    <col min="5" max="9" width="10.57421875" style="26" customWidth="1"/>
    <col min="10" max="16384" width="9.140625" style="26" customWidth="1"/>
  </cols>
  <sheetData>
    <row r="1" ht="15" customHeight="1"/>
    <row r="2" ht="15" customHeight="1"/>
    <row r="3" spans="1:9" ht="16.5" customHeight="1">
      <c r="A3" s="291" t="s">
        <v>82</v>
      </c>
      <c r="B3" s="291"/>
      <c r="C3" s="291"/>
      <c r="D3" s="291"/>
      <c r="E3" s="291"/>
      <c r="F3" s="291"/>
      <c r="G3" s="291"/>
      <c r="H3" s="291"/>
      <c r="I3" s="291"/>
    </row>
    <row r="4" spans="1:9" ht="24" customHeight="1">
      <c r="A4" s="40" t="s">
        <v>64</v>
      </c>
      <c r="I4" s="96" t="s">
        <v>35</v>
      </c>
    </row>
    <row r="5" spans="1:9" ht="35.25" customHeight="1">
      <c r="A5" s="292" t="s">
        <v>36</v>
      </c>
      <c r="B5" s="292"/>
      <c r="C5" s="292"/>
      <c r="D5" s="293"/>
      <c r="E5" s="106" t="s">
        <v>160</v>
      </c>
      <c r="F5" s="107" t="s">
        <v>123</v>
      </c>
      <c r="G5" s="107" t="s">
        <v>124</v>
      </c>
      <c r="H5" s="155" t="s">
        <v>132</v>
      </c>
      <c r="I5" s="124" t="s">
        <v>161</v>
      </c>
    </row>
    <row r="6" spans="1:9" ht="16.5" customHeight="1">
      <c r="A6" s="294" t="s">
        <v>24</v>
      </c>
      <c r="B6" s="294"/>
      <c r="C6" s="295"/>
      <c r="D6" s="100" t="s">
        <v>37</v>
      </c>
      <c r="E6" s="140">
        <v>270</v>
      </c>
      <c r="F6" s="141">
        <v>258</v>
      </c>
      <c r="G6" s="141">
        <v>258</v>
      </c>
      <c r="H6" s="141">
        <v>258</v>
      </c>
      <c r="I6" s="142">
        <v>258</v>
      </c>
    </row>
    <row r="7" spans="1:9" ht="16.5" customHeight="1">
      <c r="A7" s="294"/>
      <c r="B7" s="294"/>
      <c r="C7" s="295"/>
      <c r="D7" s="29" t="s">
        <v>39</v>
      </c>
      <c r="E7" s="143">
        <v>241</v>
      </c>
      <c r="F7" s="143">
        <v>258</v>
      </c>
      <c r="G7" s="143">
        <v>233</v>
      </c>
      <c r="H7" s="143">
        <v>236</v>
      </c>
      <c r="I7" s="144">
        <v>210</v>
      </c>
    </row>
    <row r="8" spans="1:9" ht="15" customHeight="1">
      <c r="A8" s="296" t="s">
        <v>113</v>
      </c>
      <c r="B8" s="296"/>
      <c r="C8" s="297"/>
      <c r="D8" s="28" t="s">
        <v>37</v>
      </c>
      <c r="E8" s="217">
        <v>30</v>
      </c>
      <c r="F8" s="145">
        <v>30</v>
      </c>
      <c r="G8" s="145">
        <v>30</v>
      </c>
      <c r="H8" s="145">
        <v>30</v>
      </c>
      <c r="I8" s="146">
        <v>30</v>
      </c>
    </row>
    <row r="9" spans="1:9" ht="15" customHeight="1">
      <c r="A9" s="296"/>
      <c r="B9" s="296"/>
      <c r="C9" s="297"/>
      <c r="D9" s="29" t="s">
        <v>39</v>
      </c>
      <c r="E9" s="218">
        <v>23</v>
      </c>
      <c r="F9" s="41">
        <v>19</v>
      </c>
      <c r="G9" s="41">
        <v>24</v>
      </c>
      <c r="H9" s="41">
        <v>14</v>
      </c>
      <c r="I9" s="42">
        <v>17</v>
      </c>
    </row>
    <row r="10" spans="1:9" ht="15" customHeight="1">
      <c r="A10" s="298" t="s">
        <v>83</v>
      </c>
      <c r="B10" s="298"/>
      <c r="C10" s="299"/>
      <c r="D10" s="28" t="s">
        <v>37</v>
      </c>
      <c r="E10" s="31">
        <v>60</v>
      </c>
      <c r="F10" s="31">
        <v>60</v>
      </c>
      <c r="G10" s="31">
        <v>60</v>
      </c>
      <c r="H10" s="31">
        <v>60</v>
      </c>
      <c r="I10" s="32">
        <v>60</v>
      </c>
    </row>
    <row r="11" spans="1:9" ht="15" customHeight="1">
      <c r="A11" s="298"/>
      <c r="B11" s="298"/>
      <c r="C11" s="299"/>
      <c r="D11" s="29" t="s">
        <v>39</v>
      </c>
      <c r="E11" s="31">
        <v>54</v>
      </c>
      <c r="F11" s="31">
        <v>60</v>
      </c>
      <c r="G11" s="31">
        <v>57</v>
      </c>
      <c r="H11" s="31">
        <v>59</v>
      </c>
      <c r="I11" s="32">
        <v>60</v>
      </c>
    </row>
    <row r="12" spans="1:9" ht="15" customHeight="1">
      <c r="A12" s="298" t="s">
        <v>106</v>
      </c>
      <c r="B12" s="298"/>
      <c r="C12" s="299"/>
      <c r="D12" s="28" t="s">
        <v>37</v>
      </c>
      <c r="E12" s="217">
        <v>60</v>
      </c>
      <c r="F12" s="145">
        <v>48</v>
      </c>
      <c r="G12" s="145">
        <v>48</v>
      </c>
      <c r="H12" s="145">
        <v>48</v>
      </c>
      <c r="I12" s="146">
        <v>48</v>
      </c>
    </row>
    <row r="13" spans="1:9" ht="15" customHeight="1">
      <c r="A13" s="298"/>
      <c r="B13" s="298"/>
      <c r="C13" s="299"/>
      <c r="D13" s="29" t="s">
        <v>39</v>
      </c>
      <c r="E13" s="218">
        <v>31</v>
      </c>
      <c r="F13" s="41">
        <v>48</v>
      </c>
      <c r="G13" s="41">
        <v>28</v>
      </c>
      <c r="H13" s="41">
        <v>40</v>
      </c>
      <c r="I13" s="42">
        <v>24</v>
      </c>
    </row>
    <row r="14" spans="1:9" ht="15" customHeight="1">
      <c r="A14" s="298" t="s">
        <v>38</v>
      </c>
      <c r="B14" s="298"/>
      <c r="C14" s="299"/>
      <c r="D14" s="28" t="s">
        <v>37</v>
      </c>
      <c r="E14" s="31">
        <v>60</v>
      </c>
      <c r="F14" s="31">
        <v>60</v>
      </c>
      <c r="G14" s="31">
        <v>60</v>
      </c>
      <c r="H14" s="31">
        <v>60</v>
      </c>
      <c r="I14" s="32">
        <v>60</v>
      </c>
    </row>
    <row r="15" spans="1:9" ht="15" customHeight="1">
      <c r="A15" s="298"/>
      <c r="B15" s="298"/>
      <c r="C15" s="299"/>
      <c r="D15" s="29" t="s">
        <v>39</v>
      </c>
      <c r="E15" s="31">
        <v>66</v>
      </c>
      <c r="F15" s="31">
        <v>69</v>
      </c>
      <c r="G15" s="31">
        <v>68</v>
      </c>
      <c r="H15" s="31">
        <v>69</v>
      </c>
      <c r="I15" s="32">
        <v>71</v>
      </c>
    </row>
    <row r="16" spans="1:9" ht="15" customHeight="1">
      <c r="A16" s="300" t="s">
        <v>60</v>
      </c>
      <c r="B16" s="300"/>
      <c r="C16" s="301"/>
      <c r="D16" s="28" t="s">
        <v>37</v>
      </c>
      <c r="E16" s="217">
        <v>60</v>
      </c>
      <c r="F16" s="145">
        <v>60</v>
      </c>
      <c r="G16" s="145">
        <v>60</v>
      </c>
      <c r="H16" s="145">
        <v>60</v>
      </c>
      <c r="I16" s="146">
        <v>60</v>
      </c>
    </row>
    <row r="17" spans="1:9" ht="15" customHeight="1">
      <c r="A17" s="302"/>
      <c r="B17" s="302"/>
      <c r="C17" s="303"/>
      <c r="D17" s="33" t="s">
        <v>39</v>
      </c>
      <c r="E17" s="219">
        <v>67</v>
      </c>
      <c r="F17" s="34">
        <v>62</v>
      </c>
      <c r="G17" s="34">
        <v>56</v>
      </c>
      <c r="H17" s="34">
        <v>54</v>
      </c>
      <c r="I17" s="35">
        <v>38</v>
      </c>
    </row>
    <row r="18" spans="2:9" ht="15" customHeight="1">
      <c r="B18" s="36"/>
      <c r="C18" s="30"/>
      <c r="D18" s="30"/>
      <c r="E18" s="30"/>
      <c r="F18" s="37"/>
      <c r="I18" s="38" t="s">
        <v>81</v>
      </c>
    </row>
    <row r="19" spans="1:9" ht="24" customHeight="1">
      <c r="A19" s="55" t="s">
        <v>63</v>
      </c>
      <c r="I19" s="96" t="s">
        <v>35</v>
      </c>
    </row>
    <row r="20" spans="1:9" ht="35.25" customHeight="1">
      <c r="A20" s="292" t="s">
        <v>70</v>
      </c>
      <c r="B20" s="292"/>
      <c r="C20" s="292"/>
      <c r="D20" s="293"/>
      <c r="E20" s="106" t="s">
        <v>131</v>
      </c>
      <c r="F20" s="106" t="s">
        <v>122</v>
      </c>
      <c r="G20" s="107" t="s">
        <v>123</v>
      </c>
      <c r="H20" s="107" t="s">
        <v>124</v>
      </c>
      <c r="I20" s="124" t="s">
        <v>132</v>
      </c>
    </row>
    <row r="21" spans="1:9" ht="18" customHeight="1">
      <c r="A21" s="304" t="s">
        <v>62</v>
      </c>
      <c r="B21" s="305"/>
      <c r="C21" s="310" t="s">
        <v>116</v>
      </c>
      <c r="D21" s="311"/>
      <c r="E21" s="31">
        <v>163</v>
      </c>
      <c r="F21" s="31">
        <v>176</v>
      </c>
      <c r="G21" s="31">
        <v>213</v>
      </c>
      <c r="H21" s="31">
        <v>181</v>
      </c>
      <c r="I21" s="32">
        <v>192</v>
      </c>
    </row>
    <row r="22" spans="1:9" ht="15" customHeight="1">
      <c r="A22" s="306"/>
      <c r="B22" s="307"/>
      <c r="C22" s="312" t="s">
        <v>113</v>
      </c>
      <c r="D22" s="301"/>
      <c r="E22" s="31">
        <v>16</v>
      </c>
      <c r="F22" s="31">
        <v>18</v>
      </c>
      <c r="G22" s="31">
        <v>19</v>
      </c>
      <c r="H22" s="31">
        <v>11</v>
      </c>
      <c r="I22" s="32">
        <v>14</v>
      </c>
    </row>
    <row r="23" spans="1:9" ht="15" customHeight="1">
      <c r="A23" s="306"/>
      <c r="B23" s="307"/>
      <c r="C23" s="312" t="s">
        <v>83</v>
      </c>
      <c r="D23" s="301"/>
      <c r="E23" s="31">
        <v>47</v>
      </c>
      <c r="F23" s="31">
        <v>45</v>
      </c>
      <c r="G23" s="31">
        <v>49</v>
      </c>
      <c r="H23" s="31">
        <v>41</v>
      </c>
      <c r="I23" s="32">
        <v>49</v>
      </c>
    </row>
    <row r="24" spans="1:9" ht="15" customHeight="1">
      <c r="A24" s="306"/>
      <c r="B24" s="307"/>
      <c r="C24" s="312" t="s">
        <v>106</v>
      </c>
      <c r="D24" s="301"/>
      <c r="E24" s="31">
        <v>8</v>
      </c>
      <c r="F24" s="31">
        <v>14</v>
      </c>
      <c r="G24" s="31">
        <v>38</v>
      </c>
      <c r="H24" s="31">
        <v>21</v>
      </c>
      <c r="I24" s="32">
        <v>35</v>
      </c>
    </row>
    <row r="25" spans="1:9" ht="15" customHeight="1">
      <c r="A25" s="306"/>
      <c r="B25" s="307"/>
      <c r="C25" s="312" t="s">
        <v>41</v>
      </c>
      <c r="D25" s="301"/>
      <c r="E25" s="31">
        <v>44</v>
      </c>
      <c r="F25" s="31">
        <v>44</v>
      </c>
      <c r="G25" s="31">
        <v>54</v>
      </c>
      <c r="H25" s="31">
        <v>59</v>
      </c>
      <c r="I25" s="32">
        <v>51</v>
      </c>
    </row>
    <row r="26" spans="1:9" ht="15" customHeight="1">
      <c r="A26" s="308"/>
      <c r="B26" s="309"/>
      <c r="C26" s="313" t="s">
        <v>60</v>
      </c>
      <c r="D26" s="314"/>
      <c r="E26" s="31">
        <v>48</v>
      </c>
      <c r="F26" s="31">
        <v>55</v>
      </c>
      <c r="G26" s="31">
        <v>53</v>
      </c>
      <c r="H26" s="31">
        <v>49</v>
      </c>
      <c r="I26" s="32">
        <v>43</v>
      </c>
    </row>
    <row r="27" spans="1:9" ht="18" customHeight="1">
      <c r="A27" s="315" t="s">
        <v>67</v>
      </c>
      <c r="B27" s="315"/>
      <c r="C27" s="315"/>
      <c r="D27" s="316"/>
      <c r="E27" s="145">
        <v>194</v>
      </c>
      <c r="F27" s="145">
        <v>198</v>
      </c>
      <c r="G27" s="145">
        <v>210</v>
      </c>
      <c r="H27" s="145">
        <v>181</v>
      </c>
      <c r="I27" s="146">
        <v>212</v>
      </c>
    </row>
    <row r="28" spans="1:9" ht="18" customHeight="1">
      <c r="A28" s="317" t="s">
        <v>61</v>
      </c>
      <c r="B28" s="319" t="s">
        <v>42</v>
      </c>
      <c r="C28" s="310" t="s">
        <v>116</v>
      </c>
      <c r="D28" s="311"/>
      <c r="E28" s="145">
        <v>157</v>
      </c>
      <c r="F28" s="145">
        <v>155</v>
      </c>
      <c r="G28" s="145">
        <v>151</v>
      </c>
      <c r="H28" s="145">
        <v>137</v>
      </c>
      <c r="I28" s="146">
        <v>157</v>
      </c>
    </row>
    <row r="29" spans="1:9" ht="15" customHeight="1">
      <c r="A29" s="317"/>
      <c r="B29" s="319"/>
      <c r="C29" s="312" t="s">
        <v>113</v>
      </c>
      <c r="D29" s="301"/>
      <c r="E29" s="31">
        <v>9</v>
      </c>
      <c r="F29" s="31">
        <v>16</v>
      </c>
      <c r="G29" s="31">
        <v>13</v>
      </c>
      <c r="H29" s="31">
        <v>9</v>
      </c>
      <c r="I29" s="32">
        <v>12</v>
      </c>
    </row>
    <row r="30" spans="1:9" ht="15" customHeight="1">
      <c r="A30" s="317"/>
      <c r="B30" s="319"/>
      <c r="C30" s="312" t="s">
        <v>83</v>
      </c>
      <c r="D30" s="301"/>
      <c r="E30" s="31">
        <v>40</v>
      </c>
      <c r="F30" s="31">
        <v>37</v>
      </c>
      <c r="G30" s="31">
        <v>26</v>
      </c>
      <c r="H30" s="31">
        <v>29</v>
      </c>
      <c r="I30" s="32">
        <v>30</v>
      </c>
    </row>
    <row r="31" spans="1:9" ht="15" customHeight="1">
      <c r="A31" s="317"/>
      <c r="B31" s="319"/>
      <c r="C31" s="312" t="s">
        <v>106</v>
      </c>
      <c r="D31" s="301"/>
      <c r="E31" s="31">
        <v>16</v>
      </c>
      <c r="F31" s="31">
        <v>13</v>
      </c>
      <c r="G31" s="31">
        <v>23</v>
      </c>
      <c r="H31" s="31">
        <v>17</v>
      </c>
      <c r="I31" s="32">
        <v>28</v>
      </c>
    </row>
    <row r="32" spans="1:9" ht="15" customHeight="1">
      <c r="A32" s="317"/>
      <c r="B32" s="319"/>
      <c r="C32" s="312" t="s">
        <v>41</v>
      </c>
      <c r="D32" s="301"/>
      <c r="E32" s="31">
        <v>45</v>
      </c>
      <c r="F32" s="31">
        <v>49</v>
      </c>
      <c r="G32" s="31">
        <v>48</v>
      </c>
      <c r="H32" s="31">
        <v>47</v>
      </c>
      <c r="I32" s="32">
        <v>44</v>
      </c>
    </row>
    <row r="33" spans="1:9" ht="15" customHeight="1">
      <c r="A33" s="317"/>
      <c r="B33" s="320"/>
      <c r="C33" s="313" t="s">
        <v>60</v>
      </c>
      <c r="D33" s="314"/>
      <c r="E33" s="41">
        <v>47</v>
      </c>
      <c r="F33" s="41">
        <v>40</v>
      </c>
      <c r="G33" s="41">
        <v>41</v>
      </c>
      <c r="H33" s="41">
        <v>35</v>
      </c>
      <c r="I33" s="42">
        <v>43</v>
      </c>
    </row>
    <row r="34" spans="1:9" ht="18" customHeight="1">
      <c r="A34" s="317"/>
      <c r="B34" s="321" t="s">
        <v>25</v>
      </c>
      <c r="C34" s="310" t="s">
        <v>116</v>
      </c>
      <c r="D34" s="311"/>
      <c r="E34" s="31">
        <v>28</v>
      </c>
      <c r="F34" s="31">
        <v>32</v>
      </c>
      <c r="G34" s="31">
        <v>48</v>
      </c>
      <c r="H34" s="31">
        <v>38</v>
      </c>
      <c r="I34" s="32">
        <v>42</v>
      </c>
    </row>
    <row r="35" spans="1:9" ht="15" customHeight="1">
      <c r="A35" s="317"/>
      <c r="B35" s="321"/>
      <c r="C35" s="312" t="s">
        <v>113</v>
      </c>
      <c r="D35" s="301"/>
      <c r="E35" s="31">
        <v>6</v>
      </c>
      <c r="F35" s="31">
        <v>4</v>
      </c>
      <c r="G35" s="31">
        <v>3</v>
      </c>
      <c r="H35" s="31">
        <v>2</v>
      </c>
      <c r="I35" s="32">
        <v>2</v>
      </c>
    </row>
    <row r="36" spans="1:9" ht="15" customHeight="1">
      <c r="A36" s="317"/>
      <c r="B36" s="321"/>
      <c r="C36" s="312" t="s">
        <v>83</v>
      </c>
      <c r="D36" s="301"/>
      <c r="E36" s="31">
        <v>8</v>
      </c>
      <c r="F36" s="31">
        <v>7</v>
      </c>
      <c r="G36" s="31">
        <v>13</v>
      </c>
      <c r="H36" s="31">
        <v>12</v>
      </c>
      <c r="I36" s="32">
        <v>12</v>
      </c>
    </row>
    <row r="37" spans="1:9" ht="15" customHeight="1">
      <c r="A37" s="317"/>
      <c r="B37" s="321"/>
      <c r="C37" s="312" t="s">
        <v>106</v>
      </c>
      <c r="D37" s="301"/>
      <c r="E37" s="31">
        <v>1</v>
      </c>
      <c r="F37" s="31">
        <v>2</v>
      </c>
      <c r="G37" s="31">
        <v>10</v>
      </c>
      <c r="H37" s="31">
        <v>3</v>
      </c>
      <c r="I37" s="32">
        <v>5</v>
      </c>
    </row>
    <row r="38" spans="1:9" ht="15" customHeight="1">
      <c r="A38" s="317"/>
      <c r="B38" s="321"/>
      <c r="C38" s="312" t="s">
        <v>41</v>
      </c>
      <c r="D38" s="301"/>
      <c r="E38" s="31">
        <v>8</v>
      </c>
      <c r="F38" s="31">
        <v>8</v>
      </c>
      <c r="G38" s="31">
        <v>10</v>
      </c>
      <c r="H38" s="31">
        <v>9</v>
      </c>
      <c r="I38" s="32">
        <v>12</v>
      </c>
    </row>
    <row r="39" spans="1:9" ht="15" customHeight="1">
      <c r="A39" s="317"/>
      <c r="B39" s="321"/>
      <c r="C39" s="313" t="s">
        <v>60</v>
      </c>
      <c r="D39" s="314"/>
      <c r="E39" s="41">
        <v>5</v>
      </c>
      <c r="F39" s="41">
        <v>11</v>
      </c>
      <c r="G39" s="41">
        <v>12</v>
      </c>
      <c r="H39" s="41">
        <v>12</v>
      </c>
      <c r="I39" s="42">
        <v>11</v>
      </c>
    </row>
    <row r="40" spans="1:9" ht="18" customHeight="1">
      <c r="A40" s="317"/>
      <c r="B40" s="321" t="s">
        <v>43</v>
      </c>
      <c r="C40" s="310" t="s">
        <v>116</v>
      </c>
      <c r="D40" s="311"/>
      <c r="E40" s="31">
        <v>9</v>
      </c>
      <c r="F40" s="31">
        <v>11</v>
      </c>
      <c r="G40" s="31">
        <v>11</v>
      </c>
      <c r="H40" s="31">
        <v>6</v>
      </c>
      <c r="I40" s="32">
        <v>13</v>
      </c>
    </row>
    <row r="41" spans="1:9" ht="15" customHeight="1">
      <c r="A41" s="317"/>
      <c r="B41" s="322"/>
      <c r="C41" s="312" t="s">
        <v>113</v>
      </c>
      <c r="D41" s="301"/>
      <c r="E41" s="31">
        <v>0</v>
      </c>
      <c r="F41" s="31">
        <v>1</v>
      </c>
      <c r="G41" s="31">
        <v>0</v>
      </c>
      <c r="H41" s="31">
        <v>0</v>
      </c>
      <c r="I41" s="32">
        <v>0</v>
      </c>
    </row>
    <row r="42" spans="1:9" ht="15" customHeight="1">
      <c r="A42" s="317"/>
      <c r="B42" s="322"/>
      <c r="C42" s="312" t="s">
        <v>83</v>
      </c>
      <c r="D42" s="301"/>
      <c r="E42" s="31">
        <v>3</v>
      </c>
      <c r="F42" s="31">
        <v>4</v>
      </c>
      <c r="G42" s="31">
        <v>5</v>
      </c>
      <c r="H42" s="31">
        <v>1</v>
      </c>
      <c r="I42" s="32">
        <v>4</v>
      </c>
    </row>
    <row r="43" spans="1:9" ht="15" customHeight="1">
      <c r="A43" s="317"/>
      <c r="B43" s="322"/>
      <c r="C43" s="312" t="s">
        <v>106</v>
      </c>
      <c r="D43" s="301"/>
      <c r="E43" s="31">
        <v>2</v>
      </c>
      <c r="F43" s="31">
        <v>2</v>
      </c>
      <c r="G43" s="31">
        <v>3</v>
      </c>
      <c r="H43" s="31">
        <v>2</v>
      </c>
      <c r="I43" s="32">
        <v>4</v>
      </c>
    </row>
    <row r="44" spans="1:9" ht="15" customHeight="1">
      <c r="A44" s="317"/>
      <c r="B44" s="322"/>
      <c r="C44" s="312" t="s">
        <v>41</v>
      </c>
      <c r="D44" s="301"/>
      <c r="E44" s="31">
        <v>1</v>
      </c>
      <c r="F44" s="31">
        <v>2</v>
      </c>
      <c r="G44" s="31">
        <v>2</v>
      </c>
      <c r="H44" s="31">
        <v>2</v>
      </c>
      <c r="I44" s="32">
        <v>2</v>
      </c>
    </row>
    <row r="45" spans="1:9" ht="15" customHeight="1">
      <c r="A45" s="318"/>
      <c r="B45" s="323"/>
      <c r="C45" s="324" t="s">
        <v>60</v>
      </c>
      <c r="D45" s="303"/>
      <c r="E45" s="34">
        <v>3</v>
      </c>
      <c r="F45" s="34">
        <v>2</v>
      </c>
      <c r="G45" s="34">
        <v>1</v>
      </c>
      <c r="H45" s="34">
        <v>1</v>
      </c>
      <c r="I45" s="35">
        <v>3</v>
      </c>
    </row>
    <row r="46" spans="3:9" ht="15" customHeight="1">
      <c r="C46" s="43"/>
      <c r="D46" s="43"/>
      <c r="I46" s="38" t="s">
        <v>81</v>
      </c>
    </row>
    <row r="47" spans="1:3" ht="15" customHeight="1">
      <c r="A47" s="39" t="s">
        <v>149</v>
      </c>
      <c r="C47" s="44"/>
    </row>
    <row r="48" ht="15" customHeight="1">
      <c r="A48" s="45" t="s">
        <v>200</v>
      </c>
    </row>
    <row r="49" ht="15" customHeight="1">
      <c r="A49" s="45" t="s">
        <v>201</v>
      </c>
    </row>
    <row r="50" ht="15" customHeight="1"/>
    <row r="51" ht="19.5" customHeight="1"/>
    <row r="52" ht="19.5" customHeight="1"/>
    <row r="53" ht="19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39">
    <mergeCell ref="B40:B45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A27:D27"/>
    <mergeCell ref="A28:A45"/>
    <mergeCell ref="B28:B33"/>
    <mergeCell ref="C28:D28"/>
    <mergeCell ref="C29:D29"/>
    <mergeCell ref="C30:D30"/>
    <mergeCell ref="C31:D31"/>
    <mergeCell ref="C32:D32"/>
    <mergeCell ref="C33:D33"/>
    <mergeCell ref="B34:B39"/>
    <mergeCell ref="A14:C15"/>
    <mergeCell ref="A16:C17"/>
    <mergeCell ref="A20:D20"/>
    <mergeCell ref="A21:B26"/>
    <mergeCell ref="C21:D21"/>
    <mergeCell ref="C22:D22"/>
    <mergeCell ref="C23:D23"/>
    <mergeCell ref="C24:D24"/>
    <mergeCell ref="C25:D25"/>
    <mergeCell ref="C26:D26"/>
    <mergeCell ref="A3:I3"/>
    <mergeCell ref="A5:D5"/>
    <mergeCell ref="A6:C7"/>
    <mergeCell ref="A8:C9"/>
    <mergeCell ref="A10:C11"/>
    <mergeCell ref="A12:C1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/>
  <cols>
    <col min="1" max="2" width="2.57421875" style="23" customWidth="1"/>
    <col min="3" max="3" width="12.57421875" style="23" customWidth="1"/>
    <col min="4" max="4" width="16.00390625" style="23" customWidth="1"/>
    <col min="5" max="10" width="10.57421875" style="23" customWidth="1"/>
    <col min="11" max="16" width="0.71875" style="23" customWidth="1"/>
    <col min="17" max="16384" width="9.00390625" style="23" customWidth="1"/>
  </cols>
  <sheetData>
    <row r="1" ht="15" customHeight="1"/>
    <row r="2" ht="15" customHeight="1"/>
    <row r="3" spans="1:10" ht="16.5" customHeight="1">
      <c r="A3" s="352" t="s">
        <v>77</v>
      </c>
      <c r="B3" s="352"/>
      <c r="C3" s="352"/>
      <c r="D3" s="352"/>
      <c r="E3" s="352"/>
      <c r="F3" s="352"/>
      <c r="G3" s="352"/>
      <c r="H3" s="352"/>
      <c r="I3" s="352"/>
      <c r="J3" s="99"/>
    </row>
    <row r="4" spans="1:9" ht="24" customHeight="1">
      <c r="A4" s="40" t="s">
        <v>110</v>
      </c>
      <c r="D4" s="40"/>
      <c r="E4" s="27"/>
      <c r="I4" s="96" t="s">
        <v>35</v>
      </c>
    </row>
    <row r="5" spans="1:10" s="47" customFormat="1" ht="35.25" customHeight="1">
      <c r="A5" s="344" t="s">
        <v>44</v>
      </c>
      <c r="B5" s="344"/>
      <c r="C5" s="344"/>
      <c r="D5" s="345"/>
      <c r="E5" s="106" t="s">
        <v>160</v>
      </c>
      <c r="F5" s="107" t="s">
        <v>123</v>
      </c>
      <c r="G5" s="107" t="s">
        <v>124</v>
      </c>
      <c r="H5" s="155" t="s">
        <v>132</v>
      </c>
      <c r="I5" s="124" t="s">
        <v>161</v>
      </c>
      <c r="J5" s="46"/>
    </row>
    <row r="6" spans="1:10" ht="17.25" customHeight="1">
      <c r="A6" s="340" t="s">
        <v>24</v>
      </c>
      <c r="B6" s="340"/>
      <c r="C6" s="341"/>
      <c r="D6" s="103" t="s">
        <v>66</v>
      </c>
      <c r="E6" s="48">
        <v>80</v>
      </c>
      <c r="F6" s="48">
        <v>80</v>
      </c>
      <c r="G6" s="48">
        <v>70</v>
      </c>
      <c r="H6" s="48">
        <v>70</v>
      </c>
      <c r="I6" s="49">
        <v>70</v>
      </c>
      <c r="J6" s="26"/>
    </row>
    <row r="7" spans="1:10" ht="17.25" customHeight="1">
      <c r="A7" s="340"/>
      <c r="B7" s="340"/>
      <c r="C7" s="341"/>
      <c r="D7" s="103" t="s">
        <v>65</v>
      </c>
      <c r="E7" s="48">
        <v>55</v>
      </c>
      <c r="F7" s="48">
        <v>33</v>
      </c>
      <c r="G7" s="48">
        <v>30</v>
      </c>
      <c r="H7" s="48">
        <v>43</v>
      </c>
      <c r="I7" s="49">
        <v>31</v>
      </c>
      <c r="J7" s="26"/>
    </row>
    <row r="8" spans="1:10" ht="17.25" customHeight="1">
      <c r="A8" s="340"/>
      <c r="B8" s="340"/>
      <c r="C8" s="341"/>
      <c r="D8" s="104" t="s">
        <v>114</v>
      </c>
      <c r="E8" s="66">
        <v>44</v>
      </c>
      <c r="F8" s="66">
        <v>27</v>
      </c>
      <c r="G8" s="66">
        <v>24</v>
      </c>
      <c r="H8" s="66">
        <v>40</v>
      </c>
      <c r="I8" s="67">
        <v>25</v>
      </c>
      <c r="J8" s="26"/>
    </row>
    <row r="9" spans="1:10" ht="17.25" customHeight="1">
      <c r="A9" s="353" t="s">
        <v>45</v>
      </c>
      <c r="B9" s="353"/>
      <c r="C9" s="354"/>
      <c r="D9" s="103" t="s">
        <v>66</v>
      </c>
      <c r="E9" s="220">
        <v>20</v>
      </c>
      <c r="F9" s="221">
        <v>20</v>
      </c>
      <c r="G9" s="221">
        <v>20</v>
      </c>
      <c r="H9" s="221">
        <v>20</v>
      </c>
      <c r="I9" s="222">
        <v>20</v>
      </c>
      <c r="J9" s="26"/>
    </row>
    <row r="10" spans="1:10" ht="17.25" customHeight="1">
      <c r="A10" s="353"/>
      <c r="B10" s="353"/>
      <c r="C10" s="354"/>
      <c r="D10" s="103" t="s">
        <v>65</v>
      </c>
      <c r="E10" s="223">
        <v>13</v>
      </c>
      <c r="F10" s="48">
        <v>4</v>
      </c>
      <c r="G10" s="48">
        <v>3</v>
      </c>
      <c r="H10" s="48">
        <v>9</v>
      </c>
      <c r="I10" s="49">
        <v>4</v>
      </c>
      <c r="J10" s="26"/>
    </row>
    <row r="11" spans="1:10" ht="17.25" customHeight="1">
      <c r="A11" s="353"/>
      <c r="B11" s="353"/>
      <c r="C11" s="354"/>
      <c r="D11" s="104" t="s">
        <v>114</v>
      </c>
      <c r="E11" s="224">
        <v>12</v>
      </c>
      <c r="F11" s="225">
        <v>3</v>
      </c>
      <c r="G11" s="225">
        <v>3</v>
      </c>
      <c r="H11" s="225">
        <v>9</v>
      </c>
      <c r="I11" s="226">
        <v>2</v>
      </c>
      <c r="J11" s="26"/>
    </row>
    <row r="12" spans="1:10" ht="17.25" customHeight="1">
      <c r="A12" s="353" t="s">
        <v>68</v>
      </c>
      <c r="B12" s="353"/>
      <c r="C12" s="354"/>
      <c r="D12" s="103" t="s">
        <v>66</v>
      </c>
      <c r="E12" s="50">
        <v>20</v>
      </c>
      <c r="F12" s="50">
        <v>20</v>
      </c>
      <c r="G12" s="52">
        <v>20</v>
      </c>
      <c r="H12" s="52">
        <v>20</v>
      </c>
      <c r="I12" s="53">
        <v>20</v>
      </c>
      <c r="J12" s="26"/>
    </row>
    <row r="13" spans="1:10" ht="17.25" customHeight="1">
      <c r="A13" s="353"/>
      <c r="B13" s="353"/>
      <c r="C13" s="354"/>
      <c r="D13" s="103" t="s">
        <v>65</v>
      </c>
      <c r="E13" s="50">
        <v>13</v>
      </c>
      <c r="F13" s="50">
        <v>11</v>
      </c>
      <c r="G13" s="50">
        <v>10</v>
      </c>
      <c r="H13" s="50">
        <v>9</v>
      </c>
      <c r="I13" s="51">
        <v>9</v>
      </c>
      <c r="J13" s="26"/>
    </row>
    <row r="14" spans="1:10" ht="17.25" customHeight="1">
      <c r="A14" s="353"/>
      <c r="B14" s="353"/>
      <c r="C14" s="354"/>
      <c r="D14" s="104" t="s">
        <v>114</v>
      </c>
      <c r="E14" s="66">
        <v>8</v>
      </c>
      <c r="F14" s="66">
        <v>7</v>
      </c>
      <c r="G14" s="66">
        <v>6</v>
      </c>
      <c r="H14" s="66">
        <v>7</v>
      </c>
      <c r="I14" s="67">
        <v>9</v>
      </c>
      <c r="J14" s="26"/>
    </row>
    <row r="15" spans="1:10" ht="17.25" customHeight="1">
      <c r="A15" s="353" t="s">
        <v>46</v>
      </c>
      <c r="B15" s="353"/>
      <c r="C15" s="354"/>
      <c r="D15" s="103" t="s">
        <v>66</v>
      </c>
      <c r="E15" s="220">
        <v>20</v>
      </c>
      <c r="F15" s="221">
        <v>20</v>
      </c>
      <c r="G15" s="221">
        <v>20</v>
      </c>
      <c r="H15" s="221">
        <v>20</v>
      </c>
      <c r="I15" s="222">
        <v>20</v>
      </c>
      <c r="J15" s="26"/>
    </row>
    <row r="16" spans="1:10" ht="17.25" customHeight="1">
      <c r="A16" s="353"/>
      <c r="B16" s="353"/>
      <c r="C16" s="354"/>
      <c r="D16" s="103" t="s">
        <v>65</v>
      </c>
      <c r="E16" s="223">
        <v>20</v>
      </c>
      <c r="F16" s="48">
        <v>9</v>
      </c>
      <c r="G16" s="48">
        <v>15</v>
      </c>
      <c r="H16" s="48">
        <v>18</v>
      </c>
      <c r="I16" s="49">
        <v>13</v>
      </c>
      <c r="J16" s="26"/>
    </row>
    <row r="17" spans="1:10" ht="17.25" customHeight="1">
      <c r="A17" s="353"/>
      <c r="B17" s="353"/>
      <c r="C17" s="354"/>
      <c r="D17" s="104" t="s">
        <v>114</v>
      </c>
      <c r="E17" s="224">
        <v>16</v>
      </c>
      <c r="F17" s="225">
        <v>9</v>
      </c>
      <c r="G17" s="225">
        <v>13</v>
      </c>
      <c r="H17" s="225">
        <v>18</v>
      </c>
      <c r="I17" s="226">
        <v>9</v>
      </c>
      <c r="J17" s="26"/>
    </row>
    <row r="18" spans="1:10" ht="17.25" customHeight="1">
      <c r="A18" s="340" t="s">
        <v>47</v>
      </c>
      <c r="B18" s="340"/>
      <c r="C18" s="341"/>
      <c r="D18" s="103" t="s">
        <v>66</v>
      </c>
      <c r="E18" s="48">
        <v>20</v>
      </c>
      <c r="F18" s="48">
        <v>20</v>
      </c>
      <c r="G18" s="48">
        <v>10</v>
      </c>
      <c r="H18" s="48">
        <v>10</v>
      </c>
      <c r="I18" s="49">
        <v>10</v>
      </c>
      <c r="J18" s="26"/>
    </row>
    <row r="19" spans="1:10" ht="17.25" customHeight="1">
      <c r="A19" s="340"/>
      <c r="B19" s="340"/>
      <c r="C19" s="341"/>
      <c r="D19" s="103" t="s">
        <v>65</v>
      </c>
      <c r="E19" s="48">
        <v>9</v>
      </c>
      <c r="F19" s="48">
        <v>9</v>
      </c>
      <c r="G19" s="48">
        <v>2</v>
      </c>
      <c r="H19" s="48">
        <v>7</v>
      </c>
      <c r="I19" s="49">
        <v>5</v>
      </c>
      <c r="J19" s="26"/>
    </row>
    <row r="20" spans="1:10" ht="17.25" customHeight="1">
      <c r="A20" s="342"/>
      <c r="B20" s="342"/>
      <c r="C20" s="343"/>
      <c r="D20" s="105" t="s">
        <v>114</v>
      </c>
      <c r="E20" s="68">
        <v>8</v>
      </c>
      <c r="F20" s="68">
        <v>8</v>
      </c>
      <c r="G20" s="68">
        <v>2</v>
      </c>
      <c r="H20" s="68">
        <v>6</v>
      </c>
      <c r="I20" s="69">
        <v>5</v>
      </c>
      <c r="J20" s="26"/>
    </row>
    <row r="21" spans="1:10" ht="15" customHeight="1">
      <c r="A21" s="39"/>
      <c r="I21" s="54" t="s">
        <v>48</v>
      </c>
      <c r="J21" s="26"/>
    </row>
    <row r="22" spans="3:10" ht="15" customHeight="1">
      <c r="C22" s="39"/>
      <c r="I22" s="54"/>
      <c r="J22" s="26"/>
    </row>
    <row r="23" ht="18" customHeight="1">
      <c r="C23" s="39"/>
    </row>
    <row r="24" spans="1:9" ht="24" customHeight="1">
      <c r="A24" s="55" t="s">
        <v>63</v>
      </c>
      <c r="I24" s="96" t="s">
        <v>35</v>
      </c>
    </row>
    <row r="25" spans="1:9" ht="35.25" customHeight="1">
      <c r="A25" s="344" t="s">
        <v>44</v>
      </c>
      <c r="B25" s="344"/>
      <c r="C25" s="344"/>
      <c r="D25" s="345"/>
      <c r="E25" s="106" t="s">
        <v>131</v>
      </c>
      <c r="F25" s="106" t="s">
        <v>122</v>
      </c>
      <c r="G25" s="107" t="s">
        <v>123</v>
      </c>
      <c r="H25" s="107" t="s">
        <v>124</v>
      </c>
      <c r="I25" s="124" t="s">
        <v>132</v>
      </c>
    </row>
    <row r="26" spans="1:9" ht="18" customHeight="1">
      <c r="A26" s="346" t="s">
        <v>49</v>
      </c>
      <c r="B26" s="347"/>
      <c r="C26" s="332" t="s">
        <v>115</v>
      </c>
      <c r="D26" s="333"/>
      <c r="E26" s="87">
        <v>40</v>
      </c>
      <c r="F26" s="56">
        <v>33</v>
      </c>
      <c r="G26" s="56">
        <v>44</v>
      </c>
      <c r="H26" s="56">
        <v>28</v>
      </c>
      <c r="I26" s="57">
        <v>22</v>
      </c>
    </row>
    <row r="27" spans="1:9" ht="18" customHeight="1">
      <c r="A27" s="348"/>
      <c r="B27" s="349"/>
      <c r="C27" s="325" t="s">
        <v>45</v>
      </c>
      <c r="D27" s="326"/>
      <c r="E27" s="87">
        <v>6</v>
      </c>
      <c r="F27" s="56">
        <v>8</v>
      </c>
      <c r="G27" s="56">
        <v>10</v>
      </c>
      <c r="H27" s="56">
        <v>4</v>
      </c>
      <c r="I27" s="57">
        <v>3</v>
      </c>
    </row>
    <row r="28" spans="1:9" ht="18" customHeight="1">
      <c r="A28" s="348"/>
      <c r="B28" s="349"/>
      <c r="C28" s="325" t="s">
        <v>69</v>
      </c>
      <c r="D28" s="326"/>
      <c r="E28" s="88">
        <v>13</v>
      </c>
      <c r="F28" s="50">
        <v>7</v>
      </c>
      <c r="G28" s="50">
        <v>9</v>
      </c>
      <c r="H28" s="52">
        <v>8</v>
      </c>
      <c r="I28" s="53">
        <v>7</v>
      </c>
    </row>
    <row r="29" spans="1:9" ht="18" customHeight="1">
      <c r="A29" s="348"/>
      <c r="B29" s="349"/>
      <c r="C29" s="325" t="s">
        <v>46</v>
      </c>
      <c r="D29" s="326"/>
      <c r="E29" s="87">
        <v>14</v>
      </c>
      <c r="F29" s="56">
        <v>12</v>
      </c>
      <c r="G29" s="56">
        <v>19</v>
      </c>
      <c r="H29" s="56">
        <v>7</v>
      </c>
      <c r="I29" s="57">
        <v>10</v>
      </c>
    </row>
    <row r="30" spans="1:9" ht="18" customHeight="1">
      <c r="A30" s="350"/>
      <c r="B30" s="351"/>
      <c r="C30" s="327" t="s">
        <v>47</v>
      </c>
      <c r="D30" s="328"/>
      <c r="E30" s="87">
        <v>7</v>
      </c>
      <c r="F30" s="56">
        <v>6</v>
      </c>
      <c r="G30" s="56">
        <v>6</v>
      </c>
      <c r="H30" s="56">
        <v>9</v>
      </c>
      <c r="I30" s="57">
        <v>2</v>
      </c>
    </row>
    <row r="31" spans="1:9" ht="18" customHeight="1">
      <c r="A31" s="336" t="s">
        <v>67</v>
      </c>
      <c r="B31" s="336"/>
      <c r="C31" s="336"/>
      <c r="D31" s="337"/>
      <c r="E31" s="147">
        <v>38</v>
      </c>
      <c r="F31" s="148">
        <v>33</v>
      </c>
      <c r="G31" s="148">
        <v>42</v>
      </c>
      <c r="H31" s="148">
        <v>28</v>
      </c>
      <c r="I31" s="149">
        <v>22</v>
      </c>
    </row>
    <row r="32" spans="1:9" ht="18" customHeight="1">
      <c r="A32" s="338" t="s">
        <v>50</v>
      </c>
      <c r="B32" s="329" t="s">
        <v>51</v>
      </c>
      <c r="C32" s="332" t="s">
        <v>115</v>
      </c>
      <c r="D32" s="333"/>
      <c r="E32" s="150">
        <v>18</v>
      </c>
      <c r="F32" s="151">
        <v>14</v>
      </c>
      <c r="G32" s="151">
        <v>24</v>
      </c>
      <c r="H32" s="151">
        <v>11</v>
      </c>
      <c r="I32" s="152">
        <v>8</v>
      </c>
    </row>
    <row r="33" spans="1:9" ht="18" customHeight="1">
      <c r="A33" s="317"/>
      <c r="B33" s="330"/>
      <c r="C33" s="325" t="s">
        <v>45</v>
      </c>
      <c r="D33" s="326"/>
      <c r="E33" s="87">
        <v>2</v>
      </c>
      <c r="F33" s="56">
        <v>1</v>
      </c>
      <c r="G33" s="56">
        <v>5</v>
      </c>
      <c r="H33" s="56">
        <v>1</v>
      </c>
      <c r="I33" s="57">
        <v>1</v>
      </c>
    </row>
    <row r="34" spans="1:9" ht="18" customHeight="1">
      <c r="A34" s="317"/>
      <c r="B34" s="330"/>
      <c r="C34" s="325" t="s">
        <v>69</v>
      </c>
      <c r="D34" s="326"/>
      <c r="E34" s="88">
        <v>4</v>
      </c>
      <c r="F34" s="50">
        <v>1</v>
      </c>
      <c r="G34" s="50">
        <v>2</v>
      </c>
      <c r="H34" s="52">
        <v>2</v>
      </c>
      <c r="I34" s="53">
        <v>1</v>
      </c>
    </row>
    <row r="35" spans="1:9" ht="18" customHeight="1">
      <c r="A35" s="317"/>
      <c r="B35" s="330"/>
      <c r="C35" s="325" t="s">
        <v>46</v>
      </c>
      <c r="D35" s="326"/>
      <c r="E35" s="87">
        <v>6</v>
      </c>
      <c r="F35" s="56">
        <v>10</v>
      </c>
      <c r="G35" s="56">
        <v>13</v>
      </c>
      <c r="H35" s="56">
        <v>4</v>
      </c>
      <c r="I35" s="57">
        <v>4</v>
      </c>
    </row>
    <row r="36" spans="1:9" ht="18" customHeight="1">
      <c r="A36" s="317"/>
      <c r="B36" s="339"/>
      <c r="C36" s="327" t="s">
        <v>47</v>
      </c>
      <c r="D36" s="328"/>
      <c r="E36" s="89">
        <v>6</v>
      </c>
      <c r="F36" s="101">
        <v>2</v>
      </c>
      <c r="G36" s="101">
        <v>4</v>
      </c>
      <c r="H36" s="101">
        <v>4</v>
      </c>
      <c r="I36" s="102">
        <v>2</v>
      </c>
    </row>
    <row r="37" spans="1:9" ht="18" customHeight="1">
      <c r="A37" s="317"/>
      <c r="B37" s="329" t="s">
        <v>52</v>
      </c>
      <c r="C37" s="332" t="s">
        <v>115</v>
      </c>
      <c r="D37" s="333"/>
      <c r="E37" s="87">
        <v>13</v>
      </c>
      <c r="F37" s="56">
        <v>14</v>
      </c>
      <c r="G37" s="56">
        <v>14</v>
      </c>
      <c r="H37" s="56">
        <v>9</v>
      </c>
      <c r="I37" s="57">
        <v>10</v>
      </c>
    </row>
    <row r="38" spans="1:9" ht="18" customHeight="1">
      <c r="A38" s="317"/>
      <c r="B38" s="330"/>
      <c r="C38" s="325" t="s">
        <v>45</v>
      </c>
      <c r="D38" s="326"/>
      <c r="E38" s="87">
        <v>3</v>
      </c>
      <c r="F38" s="56">
        <v>6</v>
      </c>
      <c r="G38" s="56">
        <v>5</v>
      </c>
      <c r="H38" s="56">
        <v>3</v>
      </c>
      <c r="I38" s="57">
        <v>2</v>
      </c>
    </row>
    <row r="39" spans="1:9" ht="18" customHeight="1">
      <c r="A39" s="317"/>
      <c r="B39" s="330"/>
      <c r="C39" s="325" t="s">
        <v>69</v>
      </c>
      <c r="D39" s="326"/>
      <c r="E39" s="88">
        <v>2</v>
      </c>
      <c r="F39" s="50">
        <v>3</v>
      </c>
      <c r="G39" s="50">
        <v>2</v>
      </c>
      <c r="H39" s="52">
        <v>1</v>
      </c>
      <c r="I39" s="53">
        <v>3</v>
      </c>
    </row>
    <row r="40" spans="1:9" ht="18" customHeight="1">
      <c r="A40" s="317"/>
      <c r="B40" s="330"/>
      <c r="C40" s="325" t="s">
        <v>46</v>
      </c>
      <c r="D40" s="326"/>
      <c r="E40" s="87">
        <v>8</v>
      </c>
      <c r="F40" s="56">
        <v>2</v>
      </c>
      <c r="G40" s="56">
        <v>6</v>
      </c>
      <c r="H40" s="56">
        <v>2</v>
      </c>
      <c r="I40" s="57">
        <v>5</v>
      </c>
    </row>
    <row r="41" spans="1:9" ht="18" customHeight="1">
      <c r="A41" s="317"/>
      <c r="B41" s="339"/>
      <c r="C41" s="327" t="s">
        <v>47</v>
      </c>
      <c r="D41" s="328"/>
      <c r="E41" s="108" t="s">
        <v>80</v>
      </c>
      <c r="F41" s="64">
        <v>3</v>
      </c>
      <c r="G41" s="64">
        <v>1</v>
      </c>
      <c r="H41" s="64">
        <v>3</v>
      </c>
      <c r="I41" s="63" t="s">
        <v>80</v>
      </c>
    </row>
    <row r="42" spans="1:9" ht="18" customHeight="1">
      <c r="A42" s="317"/>
      <c r="B42" s="329" t="s">
        <v>53</v>
      </c>
      <c r="C42" s="332" t="s">
        <v>115</v>
      </c>
      <c r="D42" s="333"/>
      <c r="E42" s="87">
        <v>7</v>
      </c>
      <c r="F42" s="56">
        <v>5</v>
      </c>
      <c r="G42" s="56">
        <v>4</v>
      </c>
      <c r="H42" s="56">
        <v>8</v>
      </c>
      <c r="I42" s="152">
        <v>4</v>
      </c>
    </row>
    <row r="43" spans="1:9" ht="18" customHeight="1">
      <c r="A43" s="317"/>
      <c r="B43" s="330"/>
      <c r="C43" s="325" t="s">
        <v>45</v>
      </c>
      <c r="D43" s="326"/>
      <c r="E43" s="98">
        <v>1</v>
      </c>
      <c r="F43" s="63">
        <v>1</v>
      </c>
      <c r="G43" s="63" t="s">
        <v>80</v>
      </c>
      <c r="H43" s="63" t="s">
        <v>80</v>
      </c>
      <c r="I43" s="63" t="s">
        <v>80</v>
      </c>
    </row>
    <row r="44" spans="1:9" ht="18" customHeight="1">
      <c r="A44" s="317"/>
      <c r="B44" s="330"/>
      <c r="C44" s="325" t="s">
        <v>69</v>
      </c>
      <c r="D44" s="326"/>
      <c r="E44" s="88">
        <v>5</v>
      </c>
      <c r="F44" s="50">
        <v>3</v>
      </c>
      <c r="G44" s="50">
        <v>4</v>
      </c>
      <c r="H44" s="52">
        <v>5</v>
      </c>
      <c r="I44" s="53">
        <v>3</v>
      </c>
    </row>
    <row r="45" spans="1:9" ht="18" customHeight="1">
      <c r="A45" s="317"/>
      <c r="B45" s="330"/>
      <c r="C45" s="325" t="s">
        <v>46</v>
      </c>
      <c r="D45" s="326"/>
      <c r="E45" s="90" t="s">
        <v>80</v>
      </c>
      <c r="F45" s="52" t="s">
        <v>80</v>
      </c>
      <c r="G45" s="52" t="s">
        <v>80</v>
      </c>
      <c r="H45" s="63">
        <v>1</v>
      </c>
      <c r="I45" s="129">
        <v>1</v>
      </c>
    </row>
    <row r="46" spans="1:9" ht="18" customHeight="1">
      <c r="A46" s="318"/>
      <c r="B46" s="331"/>
      <c r="C46" s="334" t="s">
        <v>47</v>
      </c>
      <c r="D46" s="335"/>
      <c r="E46" s="91">
        <v>1</v>
      </c>
      <c r="F46" s="65">
        <v>1</v>
      </c>
      <c r="G46" s="70" t="s">
        <v>80</v>
      </c>
      <c r="H46" s="70">
        <v>2</v>
      </c>
      <c r="I46" s="65" t="s">
        <v>80</v>
      </c>
    </row>
    <row r="47" ht="15" customHeight="1">
      <c r="I47" s="54" t="s">
        <v>48</v>
      </c>
    </row>
    <row r="48" ht="15" customHeight="1">
      <c r="A48" s="39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</sheetData>
  <sheetProtection/>
  <mergeCells count="34">
    <mergeCell ref="A3:I3"/>
    <mergeCell ref="A5:D5"/>
    <mergeCell ref="A6:C8"/>
    <mergeCell ref="A9:C11"/>
    <mergeCell ref="A12:C14"/>
    <mergeCell ref="A15:C17"/>
    <mergeCell ref="A18:C20"/>
    <mergeCell ref="A25:D25"/>
    <mergeCell ref="A26:B30"/>
    <mergeCell ref="C26:D26"/>
    <mergeCell ref="C27:D27"/>
    <mergeCell ref="C28:D28"/>
    <mergeCell ref="C29:D29"/>
    <mergeCell ref="C30:D30"/>
    <mergeCell ref="A31:D31"/>
    <mergeCell ref="A32:A46"/>
    <mergeCell ref="B32:B36"/>
    <mergeCell ref="C32:D32"/>
    <mergeCell ref="C33:D33"/>
    <mergeCell ref="C34:D34"/>
    <mergeCell ref="C35:D35"/>
    <mergeCell ref="C36:D36"/>
    <mergeCell ref="B37:B41"/>
    <mergeCell ref="C37:D37"/>
    <mergeCell ref="C38:D38"/>
    <mergeCell ref="C39:D39"/>
    <mergeCell ref="C40:D40"/>
    <mergeCell ref="C41:D41"/>
    <mergeCell ref="B42:B46"/>
    <mergeCell ref="C42:D42"/>
    <mergeCell ref="C43:D43"/>
    <mergeCell ref="C44:D44"/>
    <mergeCell ref="C45:D45"/>
    <mergeCell ref="C46:D4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9.421875" style="59" customWidth="1"/>
    <col min="2" max="2" width="9.7109375" style="59" customWidth="1"/>
    <col min="3" max="9" width="9.57421875" style="59" customWidth="1"/>
    <col min="10" max="15" width="0.71875" style="59" customWidth="1"/>
    <col min="16" max="16384" width="9.00390625" style="59" customWidth="1"/>
  </cols>
  <sheetData>
    <row r="1" spans="1:3" ht="15" customHeight="1">
      <c r="A1" s="58"/>
      <c r="B1" s="58"/>
      <c r="C1" s="58"/>
    </row>
    <row r="2" spans="1:3" ht="15" customHeight="1">
      <c r="A2" s="58"/>
      <c r="B2" s="58"/>
      <c r="C2" s="58"/>
    </row>
    <row r="3" spans="1:9" ht="16.5" customHeight="1">
      <c r="A3" s="355" t="s">
        <v>78</v>
      </c>
      <c r="B3" s="355"/>
      <c r="C3" s="356"/>
      <c r="D3" s="356"/>
      <c r="E3" s="356"/>
      <c r="F3" s="356"/>
      <c r="G3" s="356"/>
      <c r="H3" s="356"/>
      <c r="I3" s="356"/>
    </row>
    <row r="4" spans="1:3" ht="24" customHeight="1">
      <c r="A4" s="60"/>
      <c r="B4" s="60"/>
      <c r="C4" s="60"/>
    </row>
    <row r="5" spans="1:8" ht="15.75" customHeight="1">
      <c r="A5" s="357" t="s">
        <v>54</v>
      </c>
      <c r="B5" s="360" t="s">
        <v>95</v>
      </c>
      <c r="C5" s="361"/>
      <c r="D5" s="361"/>
      <c r="E5" s="361"/>
      <c r="F5" s="361"/>
      <c r="G5" s="361"/>
      <c r="H5" s="361"/>
    </row>
    <row r="6" spans="1:8" ht="15.75" customHeight="1">
      <c r="A6" s="358"/>
      <c r="B6" s="362" t="s">
        <v>96</v>
      </c>
      <c r="C6" s="363"/>
      <c r="D6" s="363"/>
      <c r="E6" s="363"/>
      <c r="F6" s="363"/>
      <c r="G6" s="363"/>
      <c r="H6" s="363"/>
    </row>
    <row r="7" spans="1:8" ht="24" customHeight="1">
      <c r="A7" s="358"/>
      <c r="B7" s="364" t="s">
        <v>97</v>
      </c>
      <c r="C7" s="365"/>
      <c r="D7" s="365"/>
      <c r="E7" s="366" t="s">
        <v>98</v>
      </c>
      <c r="F7" s="367"/>
      <c r="G7" s="368" t="s">
        <v>99</v>
      </c>
      <c r="H7" s="368"/>
    </row>
    <row r="8" spans="1:8" ht="31.5" customHeight="1">
      <c r="A8" s="359"/>
      <c r="B8" s="92" t="s">
        <v>100</v>
      </c>
      <c r="C8" s="93" t="s">
        <v>101</v>
      </c>
      <c r="D8" s="93" t="s">
        <v>102</v>
      </c>
      <c r="E8" s="93" t="s">
        <v>101</v>
      </c>
      <c r="F8" s="229" t="s">
        <v>102</v>
      </c>
      <c r="G8" s="228" t="s">
        <v>101</v>
      </c>
      <c r="H8" s="93" t="s">
        <v>102</v>
      </c>
    </row>
    <row r="9" spans="1:8" ht="21" customHeight="1">
      <c r="A9" s="116" t="s">
        <v>162</v>
      </c>
      <c r="B9" s="153">
        <v>29</v>
      </c>
      <c r="C9" s="76">
        <v>15</v>
      </c>
      <c r="D9" s="76">
        <v>14</v>
      </c>
      <c r="E9" s="153">
        <v>2</v>
      </c>
      <c r="F9" s="230">
        <v>5</v>
      </c>
      <c r="G9" s="76">
        <v>13</v>
      </c>
      <c r="H9" s="76">
        <v>9</v>
      </c>
    </row>
    <row r="10" spans="1:8" ht="21" customHeight="1">
      <c r="A10" s="109" t="s">
        <v>150</v>
      </c>
      <c r="B10" s="153">
        <v>20</v>
      </c>
      <c r="C10" s="76">
        <v>8</v>
      </c>
      <c r="D10" s="76">
        <v>12</v>
      </c>
      <c r="E10" s="153">
        <v>0</v>
      </c>
      <c r="F10" s="230">
        <v>5</v>
      </c>
      <c r="G10" s="76">
        <v>8</v>
      </c>
      <c r="H10" s="76">
        <v>7</v>
      </c>
    </row>
    <row r="11" spans="1:8" ht="21" customHeight="1">
      <c r="A11" s="109" t="s">
        <v>151</v>
      </c>
      <c r="B11" s="153">
        <v>23</v>
      </c>
      <c r="C11" s="76">
        <v>14</v>
      </c>
      <c r="D11" s="76">
        <v>9</v>
      </c>
      <c r="E11" s="153">
        <v>0</v>
      </c>
      <c r="F11" s="230">
        <v>0</v>
      </c>
      <c r="G11" s="76">
        <v>14</v>
      </c>
      <c r="H11" s="76">
        <v>9</v>
      </c>
    </row>
    <row r="12" spans="1:8" ht="21" customHeight="1">
      <c r="A12" s="109" t="s">
        <v>152</v>
      </c>
      <c r="B12" s="153">
        <v>27</v>
      </c>
      <c r="C12" s="76">
        <v>16</v>
      </c>
      <c r="D12" s="76">
        <v>11</v>
      </c>
      <c r="E12" s="153">
        <v>4</v>
      </c>
      <c r="F12" s="230">
        <v>0</v>
      </c>
      <c r="G12" s="76">
        <v>12</v>
      </c>
      <c r="H12" s="76">
        <v>11</v>
      </c>
    </row>
    <row r="13" spans="1:8" ht="21" customHeight="1">
      <c r="A13" s="125" t="s">
        <v>163</v>
      </c>
      <c r="B13" s="154">
        <v>25</v>
      </c>
      <c r="C13" s="94">
        <v>12</v>
      </c>
      <c r="D13" s="94">
        <v>13</v>
      </c>
      <c r="E13" s="154">
        <v>4</v>
      </c>
      <c r="F13" s="231">
        <v>1</v>
      </c>
      <c r="G13" s="94">
        <v>8</v>
      </c>
      <c r="H13" s="94">
        <v>12</v>
      </c>
    </row>
    <row r="14" ht="15" customHeight="1">
      <c r="H14" s="73" t="s">
        <v>111</v>
      </c>
    </row>
  </sheetData>
  <sheetProtection/>
  <mergeCells count="7">
    <mergeCell ref="A3:I3"/>
    <mergeCell ref="A5:A8"/>
    <mergeCell ref="B5:H5"/>
    <mergeCell ref="B6:H6"/>
    <mergeCell ref="B7:D7"/>
    <mergeCell ref="E7:F7"/>
    <mergeCell ref="G7:H7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</dc:creator>
  <cp:keywords/>
  <dc:description/>
  <cp:lastModifiedBy>TAKAYANAGI SUNAO</cp:lastModifiedBy>
  <cp:lastPrinted>2021-04-28T02:39:21Z</cp:lastPrinted>
  <dcterms:created xsi:type="dcterms:W3CDTF">2010-03-25T04:04:57Z</dcterms:created>
  <dcterms:modified xsi:type="dcterms:W3CDTF">2021-04-29T10:54:35Z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