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8190" tabRatio="780" activeTab="0"/>
  </bookViews>
  <sheets>
    <sheet name="統計表表紙" sheetId="1" r:id="rId1"/>
    <sheet name="表１，２" sheetId="2" r:id="rId2"/>
    <sheet name="表３" sheetId="3" r:id="rId3"/>
    <sheet name="表４－１" sheetId="4" r:id="rId4"/>
    <sheet name="表４－２" sheetId="5" r:id="rId5"/>
    <sheet name="表５，表６" sheetId="6" r:id="rId6"/>
    <sheet name="表７－１" sheetId="7" r:id="rId7"/>
    <sheet name="表７－２" sheetId="8" r:id="rId8"/>
    <sheet name="表８－１" sheetId="9" r:id="rId9"/>
    <sheet name="表８－２" sheetId="10" r:id="rId10"/>
    <sheet name="表８－３" sheetId="11" r:id="rId11"/>
    <sheet name="表８－４" sheetId="12" r:id="rId12"/>
    <sheet name="表９" sheetId="13" r:id="rId13"/>
    <sheet name="表10，表11" sheetId="14" r:id="rId14"/>
    <sheet name="表12" sheetId="15" r:id="rId15"/>
    <sheet name="表13－１" sheetId="16" r:id="rId16"/>
    <sheet name="表13－２" sheetId="17" r:id="rId17"/>
    <sheet name="表13－３" sheetId="18" r:id="rId18"/>
    <sheet name="表13－４" sheetId="19" r:id="rId19"/>
    <sheet name="表14" sheetId="20" r:id="rId20"/>
    <sheet name="表15，16" sheetId="21" r:id="rId21"/>
    <sheet name="表17－１" sheetId="22" r:id="rId22"/>
    <sheet name="表17－２" sheetId="23" r:id="rId23"/>
    <sheet name="表17－３" sheetId="24" r:id="rId24"/>
    <sheet name="表17－４" sheetId="25" r:id="rId25"/>
    <sheet name="表18" sheetId="26" r:id="rId26"/>
    <sheet name="表19" sheetId="27" r:id="rId27"/>
    <sheet name="表20，21" sheetId="28" r:id="rId28"/>
    <sheet name="表22，23" sheetId="29" r:id="rId29"/>
    <sheet name="表24" sheetId="30" r:id="rId30"/>
    <sheet name="表25" sheetId="31" r:id="rId31"/>
    <sheet name="表26" sheetId="32" r:id="rId32"/>
  </sheets>
  <definedNames>
    <definedName name="_xlnm.Print_Area" localSheetId="0">'統計表表紙'!$A$1:$J$36</definedName>
    <definedName name="_xlnm.Print_Area" localSheetId="14">'表12'!$A$1:$V$32</definedName>
    <definedName name="_xlnm.Print_Area" localSheetId="16">'表13－２'!$A$1:$V$64</definedName>
    <definedName name="_xlnm.Print_Area" localSheetId="27">'表20，21'!$A$1:$I$33</definedName>
    <definedName name="_xlnm.Print_Area" localSheetId="31">'表26'!$A$1:$V$60</definedName>
    <definedName name="_xlnm.Print_Area" localSheetId="6">'表７－１'!$A$1:$T$62</definedName>
    <definedName name="_xlnm.Print_Area" localSheetId="7">'表７－２'!$A$1:$T$62</definedName>
  </definedNames>
  <calcPr calcMode="manual" fullCalcOnLoad="1"/>
</workbook>
</file>

<file path=xl/sharedStrings.xml><?xml version="1.0" encoding="utf-8"?>
<sst xmlns="http://schemas.openxmlformats.org/spreadsheetml/2006/main" count="5899" uniqueCount="944">
  <si>
    <t>年次</t>
  </si>
  <si>
    <t>総数</t>
  </si>
  <si>
    <t>男</t>
  </si>
  <si>
    <t>女</t>
  </si>
  <si>
    <t>人口</t>
  </si>
  <si>
    <t>世帯数</t>
  </si>
  <si>
    <t>大正９年</t>
  </si>
  <si>
    <t xml:space="preserve"> 〃 14年</t>
  </si>
  <si>
    <t>昭和５年</t>
  </si>
  <si>
    <t xml:space="preserve"> 〃 10年</t>
  </si>
  <si>
    <t xml:space="preserve"> 〃 12年</t>
  </si>
  <si>
    <t xml:space="preserve"> 〃 15年</t>
  </si>
  <si>
    <t xml:space="preserve"> 〃 17年</t>
  </si>
  <si>
    <t xml:space="preserve"> 〃 22年</t>
  </si>
  <si>
    <t xml:space="preserve"> 〃 25年</t>
  </si>
  <si>
    <t xml:space="preserve"> 〃 30年</t>
  </si>
  <si>
    <t xml:space="preserve"> 〃 35年</t>
  </si>
  <si>
    <t xml:space="preserve"> 〃 40年</t>
  </si>
  <si>
    <t xml:space="preserve"> 〃 45年</t>
  </si>
  <si>
    <t xml:space="preserve"> 〃 50年</t>
  </si>
  <si>
    <t xml:space="preserve"> 〃 55年</t>
  </si>
  <si>
    <t xml:space="preserve"> 〃 60年</t>
  </si>
  <si>
    <t>平成２年</t>
  </si>
  <si>
    <t xml:space="preserve"> 〃 ７年</t>
  </si>
  <si>
    <t>面積
（k㎡）</t>
  </si>
  <si>
    <t>…</t>
  </si>
  <si>
    <t>人口
性比
（％）</t>
  </si>
  <si>
    <t>人口計</t>
  </si>
  <si>
    <t>不詳</t>
  </si>
  <si>
    <t>15歳未満</t>
  </si>
  <si>
    <t>15～64歳</t>
  </si>
  <si>
    <t>65歳以上</t>
  </si>
  <si>
    <t>男計</t>
  </si>
  <si>
    <t>女計</t>
  </si>
  <si>
    <t>項　　　目</t>
  </si>
  <si>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</si>
  <si>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</si>
  <si>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</si>
  <si>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</si>
  <si>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</si>
  <si>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</si>
  <si>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</si>
  <si>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</si>
  <si>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</si>
  <si>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</si>
  <si>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</si>
  <si>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</si>
  <si>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</si>
  <si>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</si>
  <si>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項　　目</t>
  </si>
  <si>
    <t>平成２年</t>
  </si>
  <si>
    <t>平成７年</t>
  </si>
  <si>
    <t>平成12年</t>
  </si>
  <si>
    <t>平成17年</t>
  </si>
  <si>
    <t>平成22年</t>
  </si>
  <si>
    <t>世帯総数（不詳を含む）</t>
  </si>
  <si>
    <t>一般世帯</t>
  </si>
  <si>
    <t>世帯数</t>
  </si>
  <si>
    <t>世帯人員</t>
  </si>
  <si>
    <t>施設等の世帯</t>
  </si>
  <si>
    <t>普通世帯</t>
  </si>
  <si>
    <t>準世帯</t>
  </si>
  <si>
    <t>世帯総数</t>
  </si>
  <si>
    <t>（不詳を含む）</t>
  </si>
  <si>
    <t>…</t>
  </si>
  <si>
    <t>町名</t>
  </si>
  <si>
    <t>入舟町</t>
  </si>
  <si>
    <t>船見町</t>
  </si>
  <si>
    <t>弥生町</t>
  </si>
  <si>
    <t>弁天町</t>
  </si>
  <si>
    <t>大町</t>
  </si>
  <si>
    <t>末広町</t>
  </si>
  <si>
    <t>元町</t>
  </si>
  <si>
    <t>青柳町</t>
  </si>
  <si>
    <t>谷地頭町</t>
  </si>
  <si>
    <t>住吉町</t>
  </si>
  <si>
    <t>宝来町</t>
  </si>
  <si>
    <t>東川町</t>
  </si>
  <si>
    <t>豊川町</t>
  </si>
  <si>
    <t>大手町</t>
  </si>
  <si>
    <t>栄町</t>
  </si>
  <si>
    <t>旭町</t>
  </si>
  <si>
    <t>東雲町</t>
  </si>
  <si>
    <t>大森町</t>
  </si>
  <si>
    <t>松風町</t>
  </si>
  <si>
    <t>若松町</t>
  </si>
  <si>
    <t>千歳町</t>
  </si>
  <si>
    <t>新川町</t>
  </si>
  <si>
    <t>上新川町</t>
  </si>
  <si>
    <t>海岸町</t>
  </si>
  <si>
    <t>大縄町</t>
  </si>
  <si>
    <t>松川町</t>
  </si>
  <si>
    <t>万代町</t>
  </si>
  <si>
    <t>浅野町</t>
  </si>
  <si>
    <t>吉川町</t>
  </si>
  <si>
    <t>北浜町</t>
  </si>
  <si>
    <t>追分町</t>
  </si>
  <si>
    <t>亀田町</t>
  </si>
  <si>
    <t>大川町</t>
  </si>
  <si>
    <t>田家町</t>
  </si>
  <si>
    <t>白鳥町</t>
  </si>
  <si>
    <t>八幡町</t>
  </si>
  <si>
    <t>宮前町</t>
  </si>
  <si>
    <t>中島町</t>
  </si>
  <si>
    <t>千代台町</t>
  </si>
  <si>
    <t>堀川町</t>
  </si>
  <si>
    <t>高盛町</t>
  </si>
  <si>
    <t>宇賀浦町</t>
  </si>
  <si>
    <t>日乃出町</t>
  </si>
  <si>
    <t>的場町</t>
  </si>
  <si>
    <t>時任町</t>
  </si>
  <si>
    <t>杉並町</t>
  </si>
  <si>
    <t>本町</t>
  </si>
  <si>
    <t>梁川町</t>
  </si>
  <si>
    <t>五稜郭町</t>
  </si>
  <si>
    <t>柳町</t>
  </si>
  <si>
    <t>松陰町</t>
  </si>
  <si>
    <t>人見町</t>
  </si>
  <si>
    <t>金堀町</t>
  </si>
  <si>
    <t>乃木町</t>
  </si>
  <si>
    <t>柏木町</t>
  </si>
  <si>
    <t>川原町</t>
  </si>
  <si>
    <t>本庁管内計</t>
  </si>
  <si>
    <t>深堀町</t>
  </si>
  <si>
    <t>駒場町</t>
  </si>
  <si>
    <t>広野町</t>
  </si>
  <si>
    <t>湯浜町</t>
  </si>
  <si>
    <t>戸倉町</t>
  </si>
  <si>
    <t>榎本町</t>
  </si>
  <si>
    <t>花園町</t>
  </si>
  <si>
    <t>上野町</t>
  </si>
  <si>
    <t>高丘町</t>
  </si>
  <si>
    <t>滝沢町</t>
  </si>
  <si>
    <t>見晴町</t>
  </si>
  <si>
    <t>鈴蘭丘町</t>
  </si>
  <si>
    <t>上湯川町</t>
  </si>
  <si>
    <t>銅山町</t>
  </si>
  <si>
    <t>旭岡町</t>
  </si>
  <si>
    <t>鱒川町</t>
  </si>
  <si>
    <t>寅沢町</t>
  </si>
  <si>
    <t>三森町</t>
  </si>
  <si>
    <t>紅葉山町</t>
  </si>
  <si>
    <t>庵原町</t>
  </si>
  <si>
    <t>亀尾町</t>
  </si>
  <si>
    <t>米原町</t>
  </si>
  <si>
    <t>東畑町</t>
  </si>
  <si>
    <t>鉄山町</t>
  </si>
  <si>
    <t>蛾眉野町</t>
  </si>
  <si>
    <t>湯川支所管内</t>
  </si>
  <si>
    <t>根崎町</t>
  </si>
  <si>
    <t>高松町</t>
  </si>
  <si>
    <t>志海苔町</t>
  </si>
  <si>
    <t>瀬戸川町</t>
  </si>
  <si>
    <t>赤坂町</t>
  </si>
  <si>
    <t>銭亀町</t>
  </si>
  <si>
    <t>中野町</t>
  </si>
  <si>
    <t>新湊町</t>
  </si>
  <si>
    <t>石倉町</t>
  </si>
  <si>
    <t>古川町</t>
  </si>
  <si>
    <t>豊原町</t>
  </si>
  <si>
    <t>石崎町</t>
  </si>
  <si>
    <t>鶴野町</t>
  </si>
  <si>
    <t>白石町</t>
  </si>
  <si>
    <t>銭亀沢支所管内</t>
  </si>
  <si>
    <t>陣川町</t>
  </si>
  <si>
    <t>神山町</t>
  </si>
  <si>
    <t>東山町</t>
  </si>
  <si>
    <t>赤川町</t>
  </si>
  <si>
    <t>亀田中野町</t>
  </si>
  <si>
    <t>水元町</t>
  </si>
  <si>
    <t>亀田大森町</t>
  </si>
  <si>
    <t>石川町</t>
  </si>
  <si>
    <t>桔梗１丁目</t>
  </si>
  <si>
    <t>桔梗２丁目</t>
  </si>
  <si>
    <t>桔梗３丁目</t>
  </si>
  <si>
    <t>桔梗４丁目</t>
  </si>
  <si>
    <t>桔梗５丁目</t>
  </si>
  <si>
    <t>桔梗町</t>
  </si>
  <si>
    <t>西桔梗町</t>
  </si>
  <si>
    <t>昭和町</t>
  </si>
  <si>
    <t>昭和１丁目</t>
  </si>
  <si>
    <t>昭和２丁目</t>
  </si>
  <si>
    <t>昭和３丁目</t>
  </si>
  <si>
    <t>昭和４丁目</t>
  </si>
  <si>
    <t>亀田本町</t>
  </si>
  <si>
    <t>亀田港町</t>
  </si>
  <si>
    <t>陣川１丁目</t>
  </si>
  <si>
    <t>陣川２丁目</t>
  </si>
  <si>
    <t>北美原２丁目</t>
  </si>
  <si>
    <t>北美原３丁目</t>
  </si>
  <si>
    <t>亀田支所管内</t>
  </si>
  <si>
    <t>小安町</t>
  </si>
  <si>
    <t>釜谷町</t>
  </si>
  <si>
    <t>汐首町</t>
  </si>
  <si>
    <t>瀬田来町</t>
  </si>
  <si>
    <t>弁才町</t>
  </si>
  <si>
    <t>泊町</t>
  </si>
  <si>
    <t>館町</t>
  </si>
  <si>
    <t>浜町</t>
  </si>
  <si>
    <t>新二見町</t>
  </si>
  <si>
    <t>原木町</t>
  </si>
  <si>
    <t>丸山町</t>
  </si>
  <si>
    <t>小安山町</t>
  </si>
  <si>
    <t>戸井支所管内</t>
  </si>
  <si>
    <t>日浦町</t>
  </si>
  <si>
    <t>豊浦町</t>
  </si>
  <si>
    <t>大澗町</t>
  </si>
  <si>
    <t>中浜町</t>
  </si>
  <si>
    <t>川上町</t>
  </si>
  <si>
    <t>女那川町</t>
  </si>
  <si>
    <t>高岱町</t>
  </si>
  <si>
    <t>日ノ浜町</t>
  </si>
  <si>
    <t>古武井町</t>
  </si>
  <si>
    <t>柏野町</t>
  </si>
  <si>
    <t>恵山町</t>
  </si>
  <si>
    <t>御崎町</t>
  </si>
  <si>
    <t>日和山町</t>
  </si>
  <si>
    <t>吉畑町</t>
  </si>
  <si>
    <t>恵山支所管内</t>
  </si>
  <si>
    <t>絵紙山町</t>
  </si>
  <si>
    <t>銚子町</t>
  </si>
  <si>
    <t>新浜町</t>
  </si>
  <si>
    <t>新八幡町</t>
  </si>
  <si>
    <t>島泊町</t>
  </si>
  <si>
    <t>富浦町</t>
  </si>
  <si>
    <t>元村町</t>
  </si>
  <si>
    <t>恵山岬町</t>
  </si>
  <si>
    <t>新恵山町</t>
  </si>
  <si>
    <t>古部町</t>
  </si>
  <si>
    <t>木直町</t>
  </si>
  <si>
    <t>尾札部町</t>
  </si>
  <si>
    <t>川汲町</t>
  </si>
  <si>
    <t>安浦町</t>
  </si>
  <si>
    <t>臼尻町</t>
  </si>
  <si>
    <t>豊崎町</t>
  </si>
  <si>
    <t>大船町</t>
  </si>
  <si>
    <t>双見町</t>
  </si>
  <si>
    <t>岩戸町</t>
  </si>
  <si>
    <t>椴法華支所管内</t>
  </si>
  <si>
    <t>南茅部支所管内</t>
  </si>
  <si>
    <t>全市計</t>
  </si>
  <si>
    <t>富岡町１丁目</t>
  </si>
  <si>
    <t>中道１丁目</t>
  </si>
  <si>
    <t>山の手１丁目</t>
  </si>
  <si>
    <t>本通１丁目</t>
  </si>
  <si>
    <t>鍛治１丁目</t>
  </si>
  <si>
    <t>神山１丁目</t>
  </si>
  <si>
    <t>東山１丁目</t>
  </si>
  <si>
    <t>美原１丁目</t>
  </si>
  <si>
    <t>赤川１丁目</t>
  </si>
  <si>
    <t>港町２丁目</t>
  </si>
  <si>
    <t>湯川町２丁目</t>
  </si>
  <si>
    <t>日吉町２丁目</t>
  </si>
  <si>
    <t>西旭岡町２丁目</t>
  </si>
  <si>
    <t>富岡町２丁目</t>
  </si>
  <si>
    <t>中道２丁目</t>
  </si>
  <si>
    <t>山の手２丁目</t>
  </si>
  <si>
    <t>本通２丁目</t>
  </si>
  <si>
    <t>鍛治２丁目</t>
  </si>
  <si>
    <t>神山２丁目</t>
  </si>
  <si>
    <t>東山２丁目</t>
  </si>
  <si>
    <t>美原２丁目</t>
  </si>
  <si>
    <t>美原３丁目</t>
  </si>
  <si>
    <t>港町３丁目</t>
  </si>
  <si>
    <t>湯川町３丁目</t>
  </si>
  <si>
    <t>日吉町３丁目</t>
  </si>
  <si>
    <t>西旭岡町３丁目</t>
  </si>
  <si>
    <t>富岡町３丁目</t>
  </si>
  <si>
    <t>山の手３丁目</t>
  </si>
  <si>
    <t>本通３丁目</t>
  </si>
  <si>
    <t>神山３丁目</t>
  </si>
  <si>
    <t>東山３丁目</t>
  </si>
  <si>
    <t>日吉町４丁目</t>
  </si>
  <si>
    <t>本通４丁目</t>
  </si>
  <si>
    <t>美原４丁目</t>
  </si>
  <si>
    <t>-</t>
  </si>
  <si>
    <t>湯川町１丁目</t>
  </si>
  <si>
    <t>日吉町１丁目</t>
  </si>
  <si>
    <t>西旭岡町１丁目</t>
  </si>
  <si>
    <t>港町１丁目</t>
  </si>
  <si>
    <t>美原５丁目</t>
  </si>
  <si>
    <t>-</t>
  </si>
  <si>
    <t>年　 齢</t>
  </si>
  <si>
    <t>（５歳階級）</t>
  </si>
  <si>
    <t>45年</t>
  </si>
  <si>
    <t>50年</t>
  </si>
  <si>
    <t>55年</t>
  </si>
  <si>
    <t>60年</t>
  </si>
  <si>
    <t>平成２年</t>
  </si>
  <si>
    <t>７年</t>
  </si>
  <si>
    <t>12年</t>
  </si>
  <si>
    <t>17年</t>
  </si>
  <si>
    <t>年少人口計</t>
  </si>
  <si>
    <t>　０ ～ ４歳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</si>
  <si>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</si>
  <si>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</si>
  <si>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</si>
  <si>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</si>
  <si>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</si>
  <si>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</si>
  <si>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</si>
  <si>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</si>
  <si>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</si>
  <si>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</si>
  <si>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</si>
  <si>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</si>
  <si>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老年人口計</t>
  </si>
  <si>
    <t>65 ～ 69</t>
  </si>
  <si>
    <t>70 ～ 74</t>
  </si>
  <si>
    <t>75 ～ 79</t>
  </si>
  <si>
    <t>80 ～ 84</t>
  </si>
  <si>
    <t>85 ～ 89</t>
  </si>
  <si>
    <t>90 ～ 94</t>
  </si>
  <si>
    <t>95 ～ 99</t>
  </si>
  <si>
    <t>100歳以上</t>
  </si>
  <si>
    <t>22年</t>
  </si>
  <si>
    <t>昭和40年</t>
  </si>
  <si>
    <t>人口</t>
  </si>
  <si>
    <t>年齢</t>
  </si>
  <si>
    <t>総数</t>
  </si>
  <si>
    <t>男</t>
  </si>
  <si>
    <t>女</t>
  </si>
  <si>
    <t>０歳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</si>
  <si>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</si>
  <si>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</si>
  <si>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</si>
  <si>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</si>
  <si>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</si>
  <si>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</si>
  <si>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</si>
  <si>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</si>
  <si>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</si>
  <si>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23歳</t>
  </si>
  <si>
    <t>46歳</t>
  </si>
  <si>
    <t>69歳</t>
  </si>
  <si>
    <t>92歳</t>
  </si>
  <si>
    <t>100～</t>
  </si>
  <si>
    <t>不詳</t>
  </si>
  <si>
    <t>（再掲）</t>
  </si>
  <si>
    <t>（再掲）</t>
  </si>
  <si>
    <t>18歳未満</t>
  </si>
  <si>
    <t>６歳未満</t>
  </si>
  <si>
    <t>20歳未満</t>
  </si>
  <si>
    <t>65歳以上</t>
  </si>
  <si>
    <t>65歳以上</t>
  </si>
  <si>
    <t>75歳以上</t>
  </si>
  <si>
    <t>85歳以上</t>
  </si>
  <si>
    <t>85歳以上</t>
  </si>
  <si>
    <t>町　　名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</si>
  <si>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</si>
  <si>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</si>
  <si>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</si>
  <si>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</si>
  <si>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</si>
  <si>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</si>
  <si>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</si>
  <si>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</si>
  <si>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</si>
  <si>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</si>
  <si>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</si>
  <si>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</si>
  <si>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</si>
  <si>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</si>
  <si>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</si>
  <si>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</si>
  <si>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</si>
  <si>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</si>
  <si>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</si>
  <si>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</si>
  <si>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不詳</t>
  </si>
  <si>
    <t>（再掲）
外国人</t>
  </si>
  <si>
    <t>15歳未満</t>
  </si>
  <si>
    <t>15～64歳</t>
  </si>
  <si>
    <t>65歳以上</t>
  </si>
  <si>
    <t>100歳～</t>
  </si>
  <si>
    <t>北美原１丁目</t>
  </si>
  <si>
    <t>高岱町+</t>
  </si>
  <si>
    <t>X</t>
  </si>
  <si>
    <t>絵紙山町*</t>
  </si>
  <si>
    <t>男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</si>
  <si>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</si>
  <si>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</si>
  <si>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</si>
  <si>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</si>
  <si>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</si>
  <si>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</si>
  <si>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</si>
  <si>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</si>
  <si>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</si>
  <si>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</si>
  <si>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</si>
  <si>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</si>
  <si>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</si>
  <si>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未　　婚</t>
  </si>
  <si>
    <t>死　　別</t>
  </si>
  <si>
    <t>離　　別</t>
  </si>
  <si>
    <t>有 配 偶</t>
  </si>
  <si>
    <t>実数</t>
  </si>
  <si>
    <t>女　　　　</t>
  </si>
  <si>
    <t>平成22年</t>
  </si>
  <si>
    <t>平成17年</t>
  </si>
  <si>
    <t>75歳以上</t>
  </si>
  <si>
    <t>年　次</t>
  </si>
  <si>
    <t>世帯数</t>
  </si>
  <si>
    <t>世帯人員</t>
  </si>
  <si>
    <t>世　帯　数</t>
  </si>
  <si>
    <t>寮・寄宿舎の学生・生徒</t>
  </si>
  <si>
    <t>病院・療養所の入院者</t>
  </si>
  <si>
    <t>社会施設の入所者</t>
  </si>
  <si>
    <t>自衛隊営舎内居住者</t>
  </si>
  <si>
    <t>矯正施設の入所者</t>
  </si>
  <si>
    <t>総　　数</t>
  </si>
  <si>
    <t>１人世帯</t>
  </si>
  <si>
    <t>総　数</t>
  </si>
  <si>
    <t>その他</t>
  </si>
  <si>
    <t>平成２年</t>
  </si>
  <si>
    <t>年　次</t>
  </si>
  <si>
    <t>（再掲）</t>
  </si>
  <si>
    <t>世帯人員</t>
  </si>
  <si>
    <t>間借り・下宿</t>
  </si>
  <si>
    <t>会社などの独</t>
  </si>
  <si>
    <t>10人以上</t>
  </si>
  <si>
    <t>などの単身者</t>
  </si>
  <si>
    <t>身寮の単身者</t>
  </si>
  <si>
    <t>７</t>
  </si>
  <si>
    <t>　７</t>
  </si>
  <si>
    <t>住　居　の　種　類　
住 宅 の 所 有 の 関 係</t>
  </si>
  <si>
    <t>１世帯当たり人員</t>
  </si>
  <si>
    <t>１世帯当たり延面積(㎡)</t>
  </si>
  <si>
    <t>１人当たり
延面積(㎡)</t>
  </si>
  <si>
    <t>世帯数</t>
  </si>
  <si>
    <t>(再掲）</t>
  </si>
  <si>
    <t>…</t>
  </si>
  <si>
    <t>世帯人員</t>
  </si>
  <si>
    <t>町　　名</t>
  </si>
  <si>
    <t>一　　　　　般　　　　　世　　　　　帯</t>
  </si>
  <si>
    <t>施設等の世帯</t>
  </si>
  <si>
    <t>（再掲）
３世代
世帯</t>
  </si>
  <si>
    <t>総数</t>
  </si>
  <si>
    <t>１人
世帯</t>
  </si>
  <si>
    <t>７人以上</t>
  </si>
  <si>
    <t>うち夫婦
のみ</t>
  </si>
  <si>
    <t>うち夫婦と
子供</t>
  </si>
  <si>
    <t>年　次</t>
  </si>
  <si>
    <t>年　次</t>
  </si>
  <si>
    <t>高岱町+</t>
  </si>
  <si>
    <t>絵紙山町*</t>
  </si>
  <si>
    <t>　６歳未満親族人員</t>
  </si>
  <si>
    <t>　18歳未満親族人員</t>
  </si>
  <si>
    <t>　65歳以上親族人員</t>
  </si>
  <si>
    <t>　（１）核家族世帯</t>
  </si>
  <si>
    <t>夫婦のみ</t>
  </si>
  <si>
    <t>（２）その他の親族世帯</t>
  </si>
  <si>
    <t>単独世帯</t>
  </si>
  <si>
    <t>総　数</t>
  </si>
  <si>
    <t>夫婦と
子　供</t>
  </si>
  <si>
    <t>男親と
子　供</t>
  </si>
  <si>
    <t>女親と
子　供</t>
  </si>
  <si>
    <t>夫婦と
両　親</t>
  </si>
  <si>
    <t>夫 婦 と
ひとり親</t>
  </si>
  <si>
    <t>夫 婦 と
他の親族</t>
  </si>
  <si>
    <t>夫 婦 ，
子 供 と
他の親族</t>
  </si>
  <si>
    <t>夫 婦 ，
親　　と
他の親族</t>
  </si>
  <si>
    <t>他に分類
されない</t>
  </si>
  <si>
    <t>　６歳未満親族の
　いる世帯数</t>
  </si>
  <si>
    <t>　６歳未満親族の
　いる世帯人員</t>
  </si>
  <si>
    <t>　18歳未満親族の
　いる世帯数</t>
  </si>
  <si>
    <t>　18歳未満親族の
　いる世帯人員</t>
  </si>
  <si>
    <t>　65歳以上親族の
　いる世帯数</t>
  </si>
  <si>
    <t>　65歳以上親族の
　いる世帯人員</t>
  </si>
  <si>
    <t>　３世代世帯世帯数</t>
  </si>
  <si>
    <t>　３世代世帯世帯人員</t>
  </si>
  <si>
    <t>夫婦，子
供と両親</t>
  </si>
  <si>
    <t>夫婦，子
供とひと
り　　親</t>
  </si>
  <si>
    <t>夫婦，子
供，親と
他の親族</t>
  </si>
  <si>
    <t>兄弟姉妹
の　　み</t>
  </si>
  <si>
    <t>　75歳以上親族の
　いる世帯数</t>
  </si>
  <si>
    <t>　75歳以上親族の
　いる世帯人員</t>
  </si>
  <si>
    <t>　75歳以上親族人員</t>
  </si>
  <si>
    <t>　85歳以上親族の
　いる世帯数</t>
  </si>
  <si>
    <t>　85歳以上親族の
　いる世帯人員</t>
  </si>
  <si>
    <t>　85歳以上親族人員</t>
  </si>
  <si>
    <t>住宅の建て方</t>
  </si>
  <si>
    <t>１世帯</t>
  </si>
  <si>
    <t>当たり</t>
  </si>
  <si>
    <t>人　員</t>
  </si>
  <si>
    <t>　　１・２階建（全体）</t>
  </si>
  <si>
    <t>　　６～10階建（全体）</t>
  </si>
  <si>
    <t>　　11～14階建（全体）</t>
  </si>
  <si>
    <t>（再掲・居住階）１・２階</t>
  </si>
  <si>
    <t>（再掲・居住階）６～10階</t>
  </si>
  <si>
    <t>３～５階</t>
  </si>
  <si>
    <t>15階以上</t>
  </si>
  <si>
    <t>　　３～５階建（全体）</t>
  </si>
  <si>
    <t>　　15階建以上（全体）</t>
  </si>
  <si>
    <t>（再掲・居住階）３～５階</t>
  </si>
  <si>
    <t>（再掲・居住階）11～14階</t>
  </si>
  <si>
    <t>（再掲・居住階）15階以上</t>
  </si>
  <si>
    <t>共　　　　同　　　　住　　　　宅</t>
  </si>
  <si>
    <t>建　物　全　体　の　階　数</t>
  </si>
  <si>
    <t>総数</t>
  </si>
  <si>
    <t>一戸建</t>
  </si>
  <si>
    <t>長屋建</t>
  </si>
  <si>
    <t>その他</t>
  </si>
  <si>
    <t>１・２階</t>
  </si>
  <si>
    <t>６～10階</t>
  </si>
  <si>
    <t>11～14階</t>
  </si>
  <si>
    <t>　　１　主　世　帯</t>
  </si>
  <si>
    <t>　　　　①持ち家</t>
  </si>
  <si>
    <t>　　２　間　　借　　り</t>
  </si>
  <si>
    <t>主世帯数</t>
  </si>
  <si>
    <t>…</t>
  </si>
  <si>
    <t>住 宅 の 所 有 関 係 別</t>
  </si>
  <si>
    <t>総数</t>
  </si>
  <si>
    <t>住宅の建て方別主世帯数</t>
  </si>
  <si>
    <t>共　　同　　住　　宅</t>
  </si>
  <si>
    <t>持ち家</t>
  </si>
  <si>
    <t>給与住宅</t>
  </si>
  <si>
    <t>間借り</t>
  </si>
  <si>
    <t>一戸建</t>
  </si>
  <si>
    <t>長屋建</t>
  </si>
  <si>
    <t>　建物全体の階数</t>
  </si>
  <si>
    <t>その他</t>
  </si>
  <si>
    <t>11階以上</t>
  </si>
  <si>
    <t>民営の
借家</t>
  </si>
  <si>
    <t>総　数</t>
  </si>
  <si>
    <t>3～5階</t>
  </si>
  <si>
    <t>6～10階</t>
  </si>
  <si>
    <t>町　　名</t>
  </si>
  <si>
    <t>一 般 世 帯</t>
  </si>
  <si>
    <t>総　数</t>
  </si>
  <si>
    <t>１世帯当たり人員</t>
  </si>
  <si>
    <r>
      <t>1・2</t>
    </r>
    <r>
      <rPr>
        <sz val="10"/>
        <rFont val="ＭＳ 明朝"/>
        <family val="1"/>
      </rPr>
      <t>階建</t>
    </r>
  </si>
  <si>
    <t>住 宅 に 住 む 一 般 世 帯</t>
  </si>
  <si>
    <t>　延べ面積</t>
  </si>
  <si>
    <t>間借り</t>
  </si>
  <si>
    <t>持ち家</t>
  </si>
  <si>
    <t>民営の借家</t>
  </si>
  <si>
    <t>０～１９㎡</t>
  </si>
  <si>
    <t>２０～２９</t>
  </si>
  <si>
    <t>３０～３９</t>
  </si>
  <si>
    <t>４０～４９</t>
  </si>
  <si>
    <t>５０～５９</t>
  </si>
  <si>
    <t>６０～６９</t>
  </si>
  <si>
    <t>７０～７９</t>
  </si>
  <si>
    <t>８０～８９</t>
  </si>
  <si>
    <t>９０～９９</t>
  </si>
  <si>
    <t>１００～１１９</t>
  </si>
  <si>
    <t>１２０～１４９</t>
  </si>
  <si>
    <t>１５０～１９９</t>
  </si>
  <si>
    <t>２００～２４９</t>
  </si>
  <si>
    <t>２５０㎡以上</t>
  </si>
  <si>
    <t>Ⅳ　統　計　表</t>
  </si>
  <si>
    <t xml:space="preserve">                           </t>
  </si>
  <si>
    <t>(別掲)</t>
  </si>
  <si>
    <t>　１　主　世　帯</t>
  </si>
  <si>
    <t>　２　間　借　り</t>
  </si>
  <si>
    <t>総　　数</t>
  </si>
  <si>
    <t>65～69歳</t>
  </si>
  <si>
    <t>70 ～ 74</t>
  </si>
  <si>
    <t>75 ～ 79</t>
  </si>
  <si>
    <t>80 ～ 84</t>
  </si>
  <si>
    <t>85歳以上</t>
  </si>
  <si>
    <t>60歳以上</t>
  </si>
  <si>
    <t>　　　①持ち家</t>
  </si>
  <si>
    <t>　　　③民営の借家</t>
  </si>
  <si>
    <t>　　　④給与住宅</t>
  </si>
  <si>
    <t>総数</t>
  </si>
  <si>
    <t>　　  70 ～ 74</t>
  </si>
  <si>
    <t>　　　75 ～ 79</t>
  </si>
  <si>
    <t>　　　80 ～ 84</t>
  </si>
  <si>
    <t>　　　85歳以上</t>
  </si>
  <si>
    <t>住宅の所有関係</t>
  </si>
  <si>
    <t>住宅に住む高齢夫婦世帯</t>
  </si>
  <si>
    <t>世帯人員</t>
  </si>
  <si>
    <t>子供が
1人</t>
  </si>
  <si>
    <t>2人</t>
  </si>
  <si>
    <t>3人以上</t>
  </si>
  <si>
    <t>母子世帯</t>
  </si>
  <si>
    <t>父子世帯</t>
  </si>
  <si>
    <t>本庁管内</t>
  </si>
  <si>
    <t>湯川支所管内</t>
  </si>
  <si>
    <t>銭亀沢支所管内</t>
  </si>
  <si>
    <t>亀田支所管内</t>
  </si>
  <si>
    <t>戸井支所管内</t>
  </si>
  <si>
    <t>恵山支所管内</t>
  </si>
  <si>
    <t>椴法華支所管内</t>
  </si>
  <si>
    <t>南茅部支所管内</t>
  </si>
  <si>
    <t>夫 の 年 齢</t>
  </si>
  <si>
    <t>妻　　の　　年　　齢</t>
  </si>
  <si>
    <t xml:space="preserve"> 平成２年</t>
  </si>
  <si>
    <t>６歳未満
世帯員の
いる世帯</t>
  </si>
  <si>
    <t>18歳未満
世帯員の
いる世帯</t>
  </si>
  <si>
    <t>（再掲）
６歳未満
の子供の
いる世帯</t>
  </si>
  <si>
    <t>　　①持ち家</t>
  </si>
  <si>
    <t>　　③民営の借家</t>
  </si>
  <si>
    <t>　　④給与住宅</t>
  </si>
  <si>
    <t>人　　　　口</t>
  </si>
  <si>
    <t>（内訳）</t>
  </si>
  <si>
    <t>Ⅰ 中心地区</t>
  </si>
  <si>
    <t>Ⅱ 上湯川　　　　　
   西旭岡地区</t>
  </si>
  <si>
    <r>
      <t xml:space="preserve">Ⅲ </t>
    </r>
    <r>
      <rPr>
        <sz val="9"/>
        <rFont val="ＭＳ 明朝"/>
        <family val="1"/>
      </rPr>
      <t>桔梗
   西桔梗地区</t>
    </r>
  </si>
  <si>
    <t>昭和50年</t>
  </si>
  <si>
    <t>昭和55年</t>
  </si>
  <si>
    <t>昭和60年</t>
  </si>
  <si>
    <t>平成２年</t>
  </si>
  <si>
    <t>平成７年</t>
  </si>
  <si>
    <t>人口計</t>
  </si>
  <si>
    <t>15　歳　未　満</t>
  </si>
  <si>
    <t>15　～　64 歳</t>
  </si>
  <si>
    <t>65　歳　以　上</t>
  </si>
  <si>
    <t>不詳</t>
  </si>
  <si>
    <t/>
  </si>
  <si>
    <t xml:space="preserve">男   計  </t>
  </si>
  <si>
    <t>女計</t>
  </si>
  <si>
    <t>一般世帯</t>
  </si>
  <si>
    <t>普通世帯</t>
  </si>
  <si>
    <t>人　　口</t>
  </si>
  <si>
    <t>世帯人員</t>
  </si>
  <si>
    <t>総数</t>
  </si>
  <si>
    <t>男</t>
  </si>
  <si>
    <t>女</t>
  </si>
  <si>
    <t>一般
世帯</t>
  </si>
  <si>
    <t>施設等
の世帯</t>
  </si>
  <si>
    <t>うち
15歳未満</t>
  </si>
  <si>
    <t>うち
65歳以上</t>
  </si>
  <si>
    <t>総数</t>
  </si>
  <si>
    <t>非線引きの区域</t>
  </si>
  <si>
    <t>昭和50年</t>
  </si>
  <si>
    <t>　　　55年</t>
  </si>
  <si>
    <t>　　　60年</t>
  </si>
  <si>
    <t>　　　７年</t>
  </si>
  <si>
    <t>　　　12年</t>
  </si>
  <si>
    <t>　　　17年</t>
  </si>
  <si>
    <t>　　　22年</t>
  </si>
  <si>
    <t>面　　積</t>
  </si>
  <si>
    <t>年　　　　次</t>
  </si>
  <si>
    <t>男</t>
  </si>
  <si>
    <t>女</t>
  </si>
  <si>
    <t>全 市 に
対 す る
割合(％)</t>
  </si>
  <si>
    <t>人口密度
(人/K㎡)</t>
  </si>
  <si>
    <t>平成12年</t>
  </si>
  <si>
    <r>
      <t>都市計画の地域区分</t>
    </r>
  </si>
  <si>
    <t>1</t>
  </si>
  <si>
    <t>工業区域</t>
  </si>
  <si>
    <t>[1]</t>
  </si>
  <si>
    <t>工業Ａ区域</t>
  </si>
  <si>
    <t>(1)</t>
  </si>
  <si>
    <t xml:space="preserve">工業専用地域    </t>
  </si>
  <si>
    <t>(2)</t>
  </si>
  <si>
    <t xml:space="preserve">工業専用地域とその他    </t>
  </si>
  <si>
    <t>(3)</t>
  </si>
  <si>
    <t xml:space="preserve">工業地域    </t>
  </si>
  <si>
    <t>(4)</t>
  </si>
  <si>
    <t xml:space="preserve">工業地域とその他    </t>
  </si>
  <si>
    <t>[2]</t>
  </si>
  <si>
    <t>工業Ｂ区域</t>
  </si>
  <si>
    <t>(5)</t>
  </si>
  <si>
    <t xml:space="preserve">準工業地域    </t>
  </si>
  <si>
    <t>(6)</t>
  </si>
  <si>
    <t xml:space="preserve">準工業地域とその他    </t>
  </si>
  <si>
    <t>2</t>
  </si>
  <si>
    <t>商業区域</t>
  </si>
  <si>
    <t>商業Ａ区域</t>
  </si>
  <si>
    <t>(7)</t>
  </si>
  <si>
    <t xml:space="preserve">商業地域    </t>
  </si>
  <si>
    <t>(8)</t>
  </si>
  <si>
    <t xml:space="preserve">商業地域とその他    </t>
  </si>
  <si>
    <t>商業Ｂ区域</t>
  </si>
  <si>
    <t>(9)</t>
  </si>
  <si>
    <t xml:space="preserve">近隣商業地域    </t>
  </si>
  <si>
    <t>(10)</t>
  </si>
  <si>
    <t xml:space="preserve">近隣商業地域とその他    </t>
  </si>
  <si>
    <t>3</t>
  </si>
  <si>
    <t xml:space="preserve">住居区域     </t>
  </si>
  <si>
    <t>住居地域</t>
  </si>
  <si>
    <t>(11)</t>
  </si>
  <si>
    <t xml:space="preserve">準住居地域    </t>
  </si>
  <si>
    <t>(12)</t>
  </si>
  <si>
    <t xml:space="preserve">第2種住居地域    </t>
  </si>
  <si>
    <t>(13)</t>
  </si>
  <si>
    <t xml:space="preserve">第1種住居地域    </t>
  </si>
  <si>
    <t>(14)</t>
  </si>
  <si>
    <t xml:space="preserve">住居地域混合    </t>
  </si>
  <si>
    <t>(15)</t>
  </si>
  <si>
    <t xml:space="preserve">住居地域とその他    </t>
  </si>
  <si>
    <t xml:space="preserve">中高層住居専用地域 </t>
  </si>
  <si>
    <t>(16)</t>
  </si>
  <si>
    <t xml:space="preserve">第2種中高層住居専用地域    </t>
  </si>
  <si>
    <t>(17)</t>
  </si>
  <si>
    <t xml:space="preserve">第1種中高層住居専用地域    </t>
  </si>
  <si>
    <t>(18)</t>
  </si>
  <si>
    <t xml:space="preserve">中高層住居専用地域混合    </t>
  </si>
  <si>
    <t>(19)</t>
  </si>
  <si>
    <t xml:space="preserve">中高層住居専用地域とその他    </t>
  </si>
  <si>
    <t>[3]</t>
  </si>
  <si>
    <t xml:space="preserve">低層住居専用地域 </t>
  </si>
  <si>
    <t>(20)</t>
  </si>
  <si>
    <t xml:space="preserve">第2種低層住居専用地域    </t>
  </si>
  <si>
    <t>(21)</t>
  </si>
  <si>
    <t xml:space="preserve">第1種低層住居専用地域    </t>
  </si>
  <si>
    <t>(22)</t>
  </si>
  <si>
    <t xml:space="preserve">低層住居専用地域混合    </t>
  </si>
  <si>
    <t>Ⅲ</t>
  </si>
  <si>
    <t>Ｂ</t>
  </si>
  <si>
    <t>都市計画区域以外の区域</t>
  </si>
  <si>
    <t>[1]工業Ａ区域</t>
  </si>
  <si>
    <t>[2]工業Ｂ区域</t>
  </si>
  <si>
    <t>[1]商業Ａ区域</t>
  </si>
  <si>
    <t>[2]商業Ｂ区域</t>
  </si>
  <si>
    <t xml:space="preserve">(１)工業専用地域    </t>
  </si>
  <si>
    <t xml:space="preserve">(２)工業専用地域とその他    </t>
  </si>
  <si>
    <t xml:space="preserve">(３)工業地域   </t>
  </si>
  <si>
    <t xml:space="preserve">(４)工業地域とその他    </t>
  </si>
  <si>
    <t xml:space="preserve">(５)準工業地域  </t>
  </si>
  <si>
    <t xml:space="preserve">(６)準工業地域とその他  </t>
  </si>
  <si>
    <t xml:space="preserve">(７)商業地域    </t>
  </si>
  <si>
    <t xml:space="preserve">(８)商業地域とその他    </t>
  </si>
  <si>
    <t xml:space="preserve">(９)近隣商業地域    </t>
  </si>
  <si>
    <t xml:space="preserve">(10)近隣商業地域とその他    </t>
  </si>
  <si>
    <t>１ 工業区域</t>
  </si>
  <si>
    <t>２ 商業区域</t>
  </si>
  <si>
    <t xml:space="preserve">３ 住居区域     </t>
  </si>
  <si>
    <t>[1]住居地域</t>
  </si>
  <si>
    <t xml:space="preserve">(11)準住居地域 </t>
  </si>
  <si>
    <t xml:space="preserve">(12)第2種住居地域  </t>
  </si>
  <si>
    <t xml:space="preserve">(13)第1種住居地域    </t>
  </si>
  <si>
    <t xml:space="preserve">[2]中高層住居専用地域 </t>
  </si>
  <si>
    <t xml:space="preserve">(16)第2種中高層住居専用地域    </t>
  </si>
  <si>
    <t xml:space="preserve">(17)第1種中高層住居専用地域 </t>
  </si>
  <si>
    <t xml:space="preserve">(18)中高層住居専用地域混合    </t>
  </si>
  <si>
    <t xml:space="preserve">(19)中高層住居専用地域とその他  </t>
  </si>
  <si>
    <t xml:space="preserve">[3]低層住居専用地域 </t>
  </si>
  <si>
    <t xml:space="preserve">(20)第2種低層住居専用地域  </t>
  </si>
  <si>
    <t>(21)第1種低層住居専用地域</t>
  </si>
  <si>
    <t>(22)低層住居専用地域混合</t>
  </si>
  <si>
    <t>Ｂ都市計画区域以外の区域</t>
  </si>
  <si>
    <t>Ⅲ非線引きの区域</t>
  </si>
  <si>
    <t>(14)住居地域混合</t>
  </si>
  <si>
    <t xml:space="preserve">(15)住居地域とその他 </t>
  </si>
  <si>
    <t>年　　次</t>
  </si>
  <si>
    <t>いずれかが
65歳以上</t>
  </si>
  <si>
    <t>いずれかが
60歳以上</t>
  </si>
  <si>
    <t>(再掲)</t>
  </si>
  <si>
    <t>(別掲)</t>
  </si>
  <si>
    <t>湯川支所管内計</t>
  </si>
  <si>
    <t>銭亀沢支所管内計</t>
  </si>
  <si>
    <t>亀田支所管内計</t>
  </si>
  <si>
    <t>戸井支所管内計</t>
  </si>
  <si>
    <t>恵山支所管内計</t>
  </si>
  <si>
    <t>椴法華支所管内計</t>
  </si>
  <si>
    <t>南茅部支所管内計</t>
  </si>
  <si>
    <t>　　 ７</t>
  </si>
  <si>
    <t>　　 12</t>
  </si>
  <si>
    <t>　　 17</t>
  </si>
  <si>
    <t>　　 22</t>
  </si>
  <si>
    <t>-</t>
  </si>
  <si>
    <t>うち75歳以上</t>
  </si>
  <si>
    <t>年　齢　３　区　分　（人　数）</t>
  </si>
  <si>
    <t>※　６階以上の合計値。</t>
  </si>
  <si>
    <t>　　世帯人員</t>
  </si>
  <si>
    <t>主　　　　　　　　世　　　　　　　　帯</t>
  </si>
  <si>
    <t>一般世帯数</t>
  </si>
  <si>
    <t>一般世帯人員</t>
  </si>
  <si>
    <t>人口密度
(人/k㎡)</t>
  </si>
  <si>
    <t>　６歳未満世帯人員</t>
  </si>
  <si>
    <t>　18歳未満世帯人員</t>
  </si>
  <si>
    <t>　65歳以上世帯人員</t>
  </si>
  <si>
    <t>　75歳以上世帯人員</t>
  </si>
  <si>
    <t>　85歳以上世帯人員</t>
  </si>
  <si>
    <t>非親族を
含む世帯</t>
  </si>
  <si>
    <t>-</t>
  </si>
  <si>
    <t>公営・都市</t>
  </si>
  <si>
    <t>夫婦とも
　65歳以上</t>
  </si>
  <si>
    <t>１世帯当
たり平均
世帯人員</t>
  </si>
  <si>
    <t>　６歳未満世帯員の
　いる世帯数</t>
  </si>
  <si>
    <t>　６歳未満世帯員の
　いる世帯人員</t>
  </si>
  <si>
    <t>　18歳未満世帯員の
　いる世帯数</t>
  </si>
  <si>
    <t>　18歳未満世帯員の
　いる世帯人員</t>
  </si>
  <si>
    <t>　65歳以上世帯員の
　いる世帯数</t>
  </si>
  <si>
    <t>　65歳以上世帯員の
　いる世帯人員</t>
  </si>
  <si>
    <t>　75歳以上世帯員の
　いる世帯数</t>
  </si>
  <si>
    <t>　75歳以上世帯員の
　いる世帯人員</t>
  </si>
  <si>
    <t>　85歳以上世帯員の
　いる世帯数</t>
  </si>
  <si>
    <t>　85歳以上世帯員の
　いる世帯人員</t>
  </si>
  <si>
    <t>65歳以上世帯員</t>
  </si>
  <si>
    <t>第１表　人口の推移（大正９年～平成22年）</t>
  </si>
  <si>
    <t>第２表　世帯数の推移（大正９年～平成22年）</t>
  </si>
  <si>
    <t>第３表　年齢３区分人口および世帯の推移（大正９年～平成22年）</t>
  </si>
  <si>
    <t>第４表　町丁別人口および世帯数　－１－</t>
  </si>
  <si>
    <t>第４表　町丁別人口および世帯数　－２－</t>
  </si>
  <si>
    <t>第５表　年齢（５歳階級）別人口の推移</t>
  </si>
  <si>
    <t>第６表　年齢（各歳）別男女別人口</t>
  </si>
  <si>
    <t>第７表　町丁別年齢（３区分）別人口および構成比　－１－</t>
  </si>
  <si>
    <t>第７表　町丁別年齢（３区分）別人口および構成比　－２－</t>
  </si>
  <si>
    <t>第８表　町丁別年齢（５歳階級）別人口　－１－</t>
  </si>
  <si>
    <t>第８表　町丁別年齢（５歳階級）別人口　－２－</t>
  </si>
  <si>
    <t>第８表　町丁別年齢（５歳階級）別人口　－３－</t>
  </si>
  <si>
    <t>第８表　町丁別年齢（５歳階級）別人口　－４－</t>
  </si>
  <si>
    <t>第９表　配偶関係（４区分），年齢（５歳階級），男女別15歳以上人口</t>
  </si>
  <si>
    <t>第10表　世帯人員（10区分）別一般世帯数および世帯人員</t>
  </si>
  <si>
    <t>第11表　種類別施設等の世帯（６区分）の世帯数および世帯人員</t>
  </si>
  <si>
    <t>65歳以上世帯員がいる一般世帯</t>
  </si>
  <si>
    <t>65歳以上親族がいる一般世帯</t>
  </si>
  <si>
    <t>第15表　住宅の建て方（８区分）別住宅に住む主世帯数，主世帯人員</t>
  </si>
  <si>
    <t>公営・都市</t>
  </si>
  <si>
    <t>再生機構・</t>
  </si>
  <si>
    <t>公社の借家</t>
  </si>
  <si>
    <t>公社の借家</t>
  </si>
  <si>
    <t>　　　②公営・都市再生機構・公社の借家</t>
  </si>
  <si>
    <r>
      <t>　　②</t>
    </r>
    <r>
      <rPr>
        <sz val="9"/>
        <rFont val="ＭＳ 明朝"/>
        <family val="1"/>
      </rPr>
      <t>公営・都市再生機構・公社の借家</t>
    </r>
  </si>
  <si>
    <t>第25表　年齢３区分人口および世帯数の推移（人口集中地区）</t>
  </si>
  <si>
    <t>第24表　人口集中地区（ＤＩＤ)人口，世帯数の推移および面積</t>
  </si>
  <si>
    <t>総　 数</t>
  </si>
  <si>
    <t>生産年齢
人口計</t>
  </si>
  <si>
    <t>15歳以上総数</t>
  </si>
  <si>
    <t>　一般世帯数</t>
  </si>
  <si>
    <t>　一般世帯人員</t>
  </si>
  <si>
    <t>　一般世帯総数</t>
  </si>
  <si>
    <t>…</t>
  </si>
  <si>
    <t>総　数</t>
  </si>
  <si>
    <t>住宅に住む</t>
  </si>
  <si>
    <t>一般世帯数</t>
  </si>
  <si>
    <t>一般世帯人員</t>
  </si>
  <si>
    <t>65歳以上の高齢単身者数（総数）</t>
  </si>
  <si>
    <t>男　　　計</t>
  </si>
  <si>
    <t>女　　　計</t>
  </si>
  <si>
    <t>　総　　　　数</t>
  </si>
  <si>
    <t>総数</t>
  </si>
  <si>
    <t>…</t>
  </si>
  <si>
    <r>
      <t>世帯総数</t>
    </r>
    <r>
      <rPr>
        <sz val="8"/>
        <rFont val="ＭＳ ゴシック"/>
        <family val="3"/>
      </rPr>
      <t>（施設等・不詳を含む）</t>
    </r>
  </si>
  <si>
    <t>Ａ</t>
  </si>
  <si>
    <t>都市計画区域</t>
  </si>
  <si>
    <t>Ａ都市計画区域</t>
  </si>
  <si>
    <t>Ⅰ</t>
  </si>
  <si>
    <t>市街化区域</t>
  </si>
  <si>
    <t>Ⅰ市街化区域</t>
  </si>
  <si>
    <t>Ⅱ</t>
  </si>
  <si>
    <t xml:space="preserve">市街化調整区域    </t>
  </si>
  <si>
    <t xml:space="preserve">Ⅱ市街化調整区域    </t>
  </si>
  <si>
    <t>３世代世帯</t>
  </si>
  <si>
    <t>　　　　別主世帯数　　－１－</t>
  </si>
  <si>
    <t>　　　　別主世帯数　　－２－</t>
  </si>
  <si>
    <t>　　　　別主世帯数　　－３－</t>
  </si>
  <si>
    <t>　　　　別主世帯数　　－４－</t>
  </si>
  <si>
    <t>　　　　一般世帯人員</t>
  </si>
  <si>
    <t>第23表　支所別６歳未満世帯員，18歳未満世帯員，３世代，高齢単身世帯および65歳以上夫婦のみの</t>
  </si>
  <si>
    <t>核家族
世帯</t>
  </si>
  <si>
    <t>核家族
以外</t>
  </si>
  <si>
    <t>世帯員のいる主世帯</t>
  </si>
  <si>
    <t>(不　詳)</t>
  </si>
  <si>
    <t>(-)</t>
  </si>
  <si>
    <t>(2)</t>
  </si>
  <si>
    <t>(81)</t>
  </si>
  <si>
    <t>(282)</t>
  </si>
  <si>
    <t>(87)</t>
  </si>
  <si>
    <t>(29)</t>
  </si>
  <si>
    <t>(10)</t>
  </si>
  <si>
    <t>(109)</t>
  </si>
  <si>
    <t>(611)</t>
  </si>
  <si>
    <t>※　（不詳）は，総数の内書き。</t>
  </si>
  <si>
    <t>(再掲)65歳以上</t>
  </si>
  <si>
    <t>　住宅に住む一般世帯数</t>
  </si>
  <si>
    <t>　住宅に住む一般世帯人員</t>
  </si>
  <si>
    <t>　　住宅に住む一般世帯</t>
  </si>
  <si>
    <t>　　　１　主世帯</t>
  </si>
  <si>
    <t>　　住宅以外に住む一般世帯</t>
  </si>
  <si>
    <t>　　　２　間借り</t>
  </si>
  <si>
    <t>　　　　②公営・都市再生機構・公社の借家</t>
  </si>
  <si>
    <t>　　　　③民営の借家</t>
  </si>
  <si>
    <t>　　　　④給与住宅</t>
  </si>
  <si>
    <t>　一戸建</t>
  </si>
  <si>
    <t>　長屋建</t>
  </si>
  <si>
    <t>　共同住宅</t>
  </si>
  <si>
    <t>　その他</t>
  </si>
  <si>
    <t>　　１　主　世　帯</t>
  </si>
  <si>
    <t>　　２　間　借　り</t>
  </si>
  <si>
    <t>高齢夫婦
世 帯 数</t>
  </si>
  <si>
    <t>第26表　都市計画の地域区分（47区分），男女別人口および世帯の種類（２区分）別世帯数，</t>
  </si>
  <si>
    <t>　　（別掲）</t>
  </si>
  <si>
    <t>　　　父子と他の世帯人員のいる世帯</t>
  </si>
  <si>
    <t>親族のみの
世帯</t>
  </si>
  <si>
    <t>単独（１人）
世帯</t>
  </si>
  <si>
    <t>家族類型別世帯数</t>
  </si>
  <si>
    <t>１世帯
当たり
人員</t>
  </si>
  <si>
    <t>世帯人員数別世帯数</t>
  </si>
  <si>
    <r>
      <t xml:space="preserve">総数
</t>
    </r>
    <r>
      <rPr>
        <sz val="10"/>
        <rFont val="ＭＳ Ｐ明朝"/>
        <family val="1"/>
      </rPr>
      <t>※</t>
    </r>
  </si>
  <si>
    <t>※　総数には年齢「不詳」を含む。</t>
  </si>
  <si>
    <t>総数
※</t>
  </si>
  <si>
    <t>総　　数
※</t>
  </si>
  <si>
    <t>※　総数には，配偶関係「不詳」を含む。</t>
  </si>
  <si>
    <t>親族のみの世帯</t>
  </si>
  <si>
    <t>総数
※</t>
  </si>
  <si>
    <t>非親族を
含む世帯</t>
  </si>
  <si>
    <t>※　総数には世帯の家族類型「不詳」を含む。</t>
  </si>
  <si>
    <t>総数
※</t>
  </si>
  <si>
    <t>※　総数には世帯の家族類型「不詳」を含む。</t>
  </si>
  <si>
    <t>※　総数には世帯の家族類型「不詳」を含む。</t>
  </si>
  <si>
    <t>　　　②公営・都市再生</t>
  </si>
  <si>
    <t>　　　　機構・公社の借家</t>
  </si>
  <si>
    <t>のいる世帯数</t>
  </si>
  <si>
    <t>　　　母子と他の世帯人員のいる世帯</t>
  </si>
  <si>
    <t>総　　　　　　　　　　　 数</t>
  </si>
  <si>
    <t>１世帯
当たり
人　員</t>
  </si>
  <si>
    <t>前　回
増減数</t>
  </si>
  <si>
    <t>一般世帯数・人員</t>
  </si>
  <si>
    <t>第12表　世帯の家族類型（16区分）別一般世帯数，一般世帯人員</t>
  </si>
  <si>
    <t>第17表　町丁別住宅の所有の関係（５区分）別一般世帯数・世帯人員，建て方（７区分）</t>
  </si>
  <si>
    <t>　※</t>
  </si>
  <si>
    <t>　　※</t>
  </si>
  <si>
    <t>※　世帯総数について，平成７年は世帯の種類「不詳」を含まない。</t>
  </si>
  <si>
    <t>住宅に住む高齢単身世帯</t>
  </si>
  <si>
    <t>第18表　延べ面積（14区分），住宅の所有の関係（５区分）別住宅に住む一般世帯数，</t>
  </si>
  <si>
    <t>第19表　住居の種類・住宅の所有の関係（５区分），年齢（５歳階級），男女別高齢単身者数</t>
  </si>
  <si>
    <t>高齢単身世帯</t>
  </si>
  <si>
    <t>65歳以上夫婦
のみの世帯</t>
  </si>
  <si>
    <t>　夫が65 ～ 69歳</t>
  </si>
  <si>
    <t>妻　　が
60～64歳</t>
  </si>
  <si>
    <t>第21表　夫の年齢(５区分），妻の年齢(６区分）別高齢夫婦世帯数</t>
  </si>
  <si>
    <t>第13表　町丁別世帯の種類（２区分），世帯人員（７区分）別一般世帯数・世帯人員，家族類型</t>
  </si>
  <si>
    <t>　　　　一般世帯数</t>
  </si>
  <si>
    <t>世帯総数</t>
  </si>
  <si>
    <t>（６区分）別世帯数および施設等の世帯数・世帯人員　　　－１－</t>
  </si>
  <si>
    <t>（６区分）別世帯数および施設等の世帯数・世帯人員　　　－２－</t>
  </si>
  <si>
    <t>（６区分）別世帯数および施設等の世帯数・世帯人員　　　－３－</t>
  </si>
  <si>
    <t>（６区分）別世帯数および施設等の世帯数・世帯人員　　　－４－</t>
  </si>
  <si>
    <t>　　　　および１人当たり延べ面積</t>
  </si>
  <si>
    <t>第14表　住居の種類・住宅の所有の関係(６区分)別一般世帯，一般世帯人員，１世帯当たり人員</t>
  </si>
  <si>
    <t>第16表　住宅の建て方（８区分），住宅の所有の関係（５区分）別住宅に住む一般世帯数および世帯人員</t>
  </si>
  <si>
    <t>第20表　住宅の所有関係（５区分）別高齢夫婦世帯数</t>
  </si>
  <si>
    <t>第22表　子供の数（３区分）別母子世帯数および父子世帯数</t>
  </si>
  <si>
    <r>
      <t xml:space="preserve">年　　　齢
</t>
    </r>
    <r>
      <rPr>
        <sz val="9"/>
        <rFont val="ＭＳ 明朝"/>
        <family val="1"/>
      </rPr>
      <t>（５歳階級）</t>
    </r>
  </si>
  <si>
    <t>住宅の所有の関係</t>
  </si>
  <si>
    <t>高齢単身者数</t>
  </si>
  <si>
    <t>人口（３区分），世帯</t>
  </si>
  <si>
    <t>管　　内　　別</t>
  </si>
  <si>
    <t>構成比(%)</t>
  </si>
  <si>
    <t>年　齢　３　区　分　（構成比・％）</t>
  </si>
  <si>
    <t>割合(%)</t>
  </si>
  <si>
    <t>年齢別割合(％)</t>
  </si>
  <si>
    <t>年齢別割合(％)</t>
  </si>
  <si>
    <t>前　回
増減率
(％)</t>
  </si>
  <si>
    <t xml:space="preserve">前　回
増減数
</t>
  </si>
  <si>
    <t>※　椴法華支所管内絵紙山町は，人口が少なく特定されることから秘匿処理となり，恵山支所管内高岱町に合算されている。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</si>
</sst>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0.0"/>
    <numFmt numFmtId="178" formatCode="###\ ##0;\△###\ ##0"/>
    <numFmt numFmtId="179" formatCode="0.0;\△0.0"/>
    <numFmt numFmtId="180" formatCode="###\ ###\ ###;&quot;△&quot;#\ ###;&quot;-&quot;"/>
    <numFmt numFmtId="181" formatCode="\ ###\ ##0;&quot;△&quot;###\ ##0"/>
    <numFmt numFmtId="182" formatCode="#.0#"/>
    <numFmt numFmtId="183" formatCode="#.00"/>
    <numFmt numFmtId="184" formatCode="#.0#;&quot;△&quot;#.0#;&quot;-&quot;"/>
    <numFmt numFmtId="185" formatCode="\ ###\ ##0;&quot;△&quot;###\ ##0;\-"/>
    <numFmt numFmtId="186" formatCode="#.00;&quot;△&quot;#.00;&quot;-&quot;"/>
    <numFmt numFmtId="187" formatCode="\ ###\ ##0;&quot;△&quot;###\ ##0;&quot;-&quot;"/>
    <numFmt numFmtId="188" formatCode="\ ###\ ##0;&quot;&quot;###\ ##0"/>
    <numFmt numFmtId="189" formatCode="0.0_ "/>
    <numFmt numFmtId="190" formatCode="0.0_);[Red]\(0.0\)"/>
    <numFmt numFmtId="191" formatCode="#\ ##0.0;\-#\ ##0.0"/>
    <numFmt numFmtId="192" formatCode="0.0;&quot;△ &quot;0.0"/>
    <numFmt numFmtId="193" formatCode="\ ###\ ##0;&quot;△&quot;###\ ##0,&quot;-&quot;"/>
    <numFmt numFmtId="194" formatCode="###\ ##0;\△###\ ##0;&quot;-&quot;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.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30"/>
      <name val="ＭＳ Ｐ明朝"/>
      <family val="1"/>
    </font>
    <font>
      <sz val="24"/>
      <name val="ＭＳ Ｐ明朝"/>
      <family val="1"/>
    </font>
    <font>
      <sz val="11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14"/>
      <color indexed="8"/>
      <name val="明朝"/>
      <family val="1"/>
    </font>
    <font>
      <sz val="14"/>
      <color indexed="8"/>
      <name val="ＭＳ 明朝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8"/>
      <name val="ＭＳ ゴシック"/>
      <family val="3"/>
    </font>
    <font>
      <sz val="9.5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3"/>
      <color indexed="8"/>
      <name val="ＭＳ ゴシック"/>
      <family val="3"/>
    </font>
    <font>
      <sz val="13"/>
      <color indexed="8"/>
      <name val="ＭＳ Ｐ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8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3"/>
      <color theme="1"/>
      <name val="ＭＳ ゴシック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thin"/>
      <bottom/>
    </border>
    <border>
      <left style="hair"/>
      <right style="thin"/>
      <top style="hair"/>
      <bottom/>
    </border>
    <border>
      <left style="hair"/>
      <right style="thin"/>
      <top style="thin"/>
      <bottom/>
    </border>
    <border>
      <left style="hair"/>
      <right/>
      <top style="hair"/>
      <bottom/>
    </border>
    <border>
      <left style="thin"/>
      <right style="hair"/>
      <top style="thin"/>
      <bottom/>
    </border>
    <border>
      <left style="hair"/>
      <right style="hair"/>
      <top/>
      <bottom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26" fillId="0" borderId="0">
      <alignment/>
      <protection/>
    </xf>
    <xf numFmtId="0" fontId="10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7" fillId="32" borderId="0" applyNumberFormat="0" applyBorder="0" applyAlignment="0" applyProtection="0"/>
  </cellStyleXfs>
  <cellXfs count="1029"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177" fontId="78" fillId="0" borderId="0" xfId="0" applyNumberFormat="1" applyFont="1" applyAlignment="1">
      <alignment vertical="center"/>
    </xf>
    <xf numFmtId="2" fontId="78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177" fontId="80" fillId="0" borderId="0" xfId="0" applyNumberFormat="1" applyFont="1" applyAlignment="1">
      <alignment vertical="center"/>
    </xf>
    <xf numFmtId="176" fontId="80" fillId="0" borderId="13" xfId="0" applyNumberFormat="1" applyFont="1" applyBorder="1" applyAlignment="1">
      <alignment vertical="center"/>
    </xf>
    <xf numFmtId="178" fontId="80" fillId="0" borderId="0" xfId="0" applyNumberFormat="1" applyFont="1" applyBorder="1" applyAlignment="1">
      <alignment vertical="center"/>
    </xf>
    <xf numFmtId="177" fontId="80" fillId="0" borderId="0" xfId="0" applyNumberFormat="1" applyFont="1" applyBorder="1" applyAlignment="1">
      <alignment horizontal="right" vertical="center"/>
    </xf>
    <xf numFmtId="176" fontId="80" fillId="0" borderId="0" xfId="0" applyNumberFormat="1" applyFont="1" applyBorder="1" applyAlignment="1">
      <alignment horizontal="right" vertical="center"/>
    </xf>
    <xf numFmtId="176" fontId="80" fillId="0" borderId="0" xfId="0" applyNumberFormat="1" applyFont="1" applyBorder="1" applyAlignment="1">
      <alignment vertical="center"/>
    </xf>
    <xf numFmtId="177" fontId="80" fillId="0" borderId="14" xfId="0" applyNumberFormat="1" applyFont="1" applyBorder="1" applyAlignment="1">
      <alignment vertical="center"/>
    </xf>
    <xf numFmtId="179" fontId="80" fillId="0" borderId="0" xfId="0" applyNumberFormat="1" applyFont="1" applyBorder="1" applyAlignment="1">
      <alignment vertical="center"/>
    </xf>
    <xf numFmtId="2" fontId="80" fillId="0" borderId="13" xfId="0" applyNumberFormat="1" applyFont="1" applyBorder="1" applyAlignment="1">
      <alignment vertical="center"/>
    </xf>
    <xf numFmtId="2" fontId="80" fillId="0" borderId="0" xfId="0" applyNumberFormat="1" applyFont="1" applyBorder="1" applyAlignment="1">
      <alignment vertical="center"/>
    </xf>
    <xf numFmtId="0" fontId="81" fillId="0" borderId="11" xfId="0" applyFont="1" applyBorder="1" applyAlignment="1">
      <alignment vertical="center"/>
    </xf>
    <xf numFmtId="0" fontId="81" fillId="0" borderId="10" xfId="0" applyFont="1" applyBorder="1" applyAlignment="1">
      <alignment vertical="center"/>
    </xf>
    <xf numFmtId="0" fontId="81" fillId="0" borderId="12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2" fontId="80" fillId="0" borderId="0" xfId="0" applyNumberFormat="1" applyFont="1" applyAlignment="1">
      <alignment vertical="center"/>
    </xf>
    <xf numFmtId="0" fontId="80" fillId="0" borderId="14" xfId="0" applyFont="1" applyBorder="1" applyAlignment="1">
      <alignment horizontal="center" vertical="center"/>
    </xf>
    <xf numFmtId="0" fontId="80" fillId="0" borderId="14" xfId="0" applyFont="1" applyBorder="1" applyAlignment="1">
      <alignment horizontal="distributed" vertical="center"/>
    </xf>
    <xf numFmtId="178" fontId="80" fillId="0" borderId="0" xfId="0" applyNumberFormat="1" applyFont="1" applyAlignment="1">
      <alignment vertical="center"/>
    </xf>
    <xf numFmtId="178" fontId="80" fillId="0" borderId="0" xfId="0" applyNumberFormat="1" applyFont="1" applyAlignment="1">
      <alignment horizontal="right" vertical="center"/>
    </xf>
    <xf numFmtId="0" fontId="80" fillId="0" borderId="11" xfId="0" applyFont="1" applyBorder="1" applyAlignment="1">
      <alignment vertical="center"/>
    </xf>
    <xf numFmtId="0" fontId="80" fillId="0" borderId="12" xfId="0" applyFont="1" applyBorder="1" applyAlignment="1">
      <alignment vertical="center"/>
    </xf>
    <xf numFmtId="2" fontId="80" fillId="0" borderId="11" xfId="0" applyNumberFormat="1" applyFont="1" applyBorder="1" applyAlignment="1">
      <alignment vertical="center"/>
    </xf>
    <xf numFmtId="177" fontId="80" fillId="0" borderId="11" xfId="0" applyNumberFormat="1" applyFont="1" applyBorder="1" applyAlignment="1">
      <alignment vertical="center"/>
    </xf>
    <xf numFmtId="0" fontId="80" fillId="0" borderId="15" xfId="0" applyFont="1" applyBorder="1" applyAlignment="1">
      <alignment vertical="center"/>
    </xf>
    <xf numFmtId="2" fontId="80" fillId="0" borderId="15" xfId="0" applyNumberFormat="1" applyFont="1" applyBorder="1" applyAlignment="1">
      <alignment vertical="center"/>
    </xf>
    <xf numFmtId="177" fontId="80" fillId="0" borderId="15" xfId="0" applyNumberFormat="1" applyFont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80" fillId="0" borderId="16" xfId="0" applyFont="1" applyBorder="1" applyAlignment="1">
      <alignment vertical="center"/>
    </xf>
    <xf numFmtId="0" fontId="80" fillId="0" borderId="13" xfId="0" applyFont="1" applyBorder="1" applyAlignment="1">
      <alignment horizontal="distributed" vertical="center"/>
    </xf>
    <xf numFmtId="0" fontId="80" fillId="0" borderId="0" xfId="0" applyFont="1" applyBorder="1" applyAlignment="1">
      <alignment horizontal="distributed" vertical="center"/>
    </xf>
    <xf numFmtId="178" fontId="80" fillId="0" borderId="13" xfId="0" applyNumberFormat="1" applyFont="1" applyBorder="1" applyAlignment="1">
      <alignment vertical="center"/>
    </xf>
    <xf numFmtId="0" fontId="80" fillId="0" borderId="17" xfId="0" applyFont="1" applyBorder="1" applyAlignment="1">
      <alignment vertical="center"/>
    </xf>
    <xf numFmtId="181" fontId="80" fillId="0" borderId="0" xfId="0" applyNumberFormat="1" applyFont="1" applyAlignment="1">
      <alignment vertical="center"/>
    </xf>
    <xf numFmtId="181" fontId="80" fillId="0" borderId="13" xfId="0" applyNumberFormat="1" applyFont="1" applyBorder="1" applyAlignment="1">
      <alignment vertical="center"/>
    </xf>
    <xf numFmtId="181" fontId="80" fillId="0" borderId="0" xfId="0" applyNumberFormat="1" applyFont="1" applyAlignment="1">
      <alignment horizontal="right" vertical="center"/>
    </xf>
    <xf numFmtId="181" fontId="80" fillId="0" borderId="13" xfId="0" applyNumberFormat="1" applyFont="1" applyBorder="1" applyAlignment="1">
      <alignment horizontal="right" vertical="center"/>
    </xf>
    <xf numFmtId="0" fontId="80" fillId="33" borderId="12" xfId="0" applyFont="1" applyFill="1" applyBorder="1" applyAlignment="1">
      <alignment vertical="center"/>
    </xf>
    <xf numFmtId="0" fontId="80" fillId="33" borderId="11" xfId="0" applyFont="1" applyFill="1" applyBorder="1" applyAlignment="1">
      <alignment vertical="center"/>
    </xf>
    <xf numFmtId="0" fontId="80" fillId="33" borderId="10" xfId="0" applyFont="1" applyFill="1" applyBorder="1" applyAlignment="1">
      <alignment vertical="center"/>
    </xf>
    <xf numFmtId="0" fontId="10" fillId="0" borderId="17" xfId="64" applyFont="1" applyBorder="1" applyAlignment="1">
      <alignment horizontal="center"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0" xfId="64" applyFont="1" applyAlignment="1">
      <alignment horizontal="center" vertical="center"/>
      <protection/>
    </xf>
    <xf numFmtId="0" fontId="10" fillId="0" borderId="11" xfId="64" applyFont="1" applyBorder="1" applyAlignment="1">
      <alignment horizontal="center" vertical="center"/>
      <protection/>
    </xf>
    <xf numFmtId="180" fontId="10" fillId="0" borderId="0" xfId="64" applyNumberFormat="1" applyFont="1" applyAlignment="1">
      <alignment vertical="center"/>
      <protection/>
    </xf>
    <xf numFmtId="180" fontId="10" fillId="0" borderId="0" xfId="64" applyNumberFormat="1" applyFont="1" applyBorder="1" applyAlignment="1">
      <alignment vertical="center"/>
      <protection/>
    </xf>
    <xf numFmtId="0" fontId="10" fillId="0" borderId="0" xfId="64" applyFont="1" applyBorder="1">
      <alignment/>
      <protection/>
    </xf>
    <xf numFmtId="0" fontId="10" fillId="0" borderId="0" xfId="64" applyFont="1">
      <alignment/>
      <protection/>
    </xf>
    <xf numFmtId="0" fontId="11" fillId="0" borderId="14" xfId="64" applyFont="1" applyBorder="1" applyAlignment="1">
      <alignment horizontal="center" vertical="center"/>
      <protection/>
    </xf>
    <xf numFmtId="180" fontId="11" fillId="0" borderId="0" xfId="0" applyNumberFormat="1" applyFont="1" applyBorder="1" applyAlignment="1">
      <alignment horizontal="right" vertical="center"/>
    </xf>
    <xf numFmtId="177" fontId="10" fillId="0" borderId="0" xfId="64" applyNumberFormat="1" applyFont="1" applyAlignment="1">
      <alignment vertical="center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2" xfId="64" applyFont="1" applyBorder="1" applyAlignment="1">
      <alignment horizontal="center" vertical="center"/>
      <protection/>
    </xf>
    <xf numFmtId="180" fontId="10" fillId="0" borderId="11" xfId="64" applyNumberFormat="1" applyFont="1" applyBorder="1" applyAlignment="1">
      <alignment vertical="center"/>
      <protection/>
    </xf>
    <xf numFmtId="0" fontId="80" fillId="0" borderId="13" xfId="0" applyFont="1" applyBorder="1" applyAlignment="1">
      <alignment horizontal="distributed" vertical="center"/>
    </xf>
    <xf numFmtId="0" fontId="80" fillId="0" borderId="14" xfId="0" applyFont="1" applyBorder="1" applyAlignment="1">
      <alignment horizontal="distributed" vertical="center"/>
    </xf>
    <xf numFmtId="0" fontId="10" fillId="0" borderId="16" xfId="64" applyFont="1" applyBorder="1" applyAlignment="1">
      <alignment horizontal="center" vertical="center"/>
      <protection/>
    </xf>
    <xf numFmtId="0" fontId="10" fillId="0" borderId="10" xfId="64" applyFont="1" applyBorder="1" applyAlignment="1">
      <alignment horizontal="center" vertical="center"/>
      <protection/>
    </xf>
    <xf numFmtId="0" fontId="11" fillId="0" borderId="16" xfId="64" applyFont="1" applyBorder="1" applyAlignment="1">
      <alignment horizontal="center" vertical="center"/>
      <protection/>
    </xf>
    <xf numFmtId="0" fontId="11" fillId="0" borderId="13" xfId="64" applyFont="1" applyBorder="1" applyAlignment="1">
      <alignment horizontal="center" vertical="center"/>
      <protection/>
    </xf>
    <xf numFmtId="0" fontId="11" fillId="0" borderId="13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" vertical="center"/>
      <protection/>
    </xf>
    <xf numFmtId="0" fontId="80" fillId="0" borderId="18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80" fillId="0" borderId="14" xfId="0" applyFont="1" applyBorder="1" applyAlignment="1">
      <alignment horizontal="distributed" vertical="center"/>
    </xf>
    <xf numFmtId="0" fontId="80" fillId="0" borderId="19" xfId="0" applyFont="1" applyBorder="1" applyAlignment="1">
      <alignment horizontal="center" vertical="center"/>
    </xf>
    <xf numFmtId="0" fontId="80" fillId="0" borderId="13" xfId="0" applyFont="1" applyBorder="1" applyAlignment="1">
      <alignment horizontal="distributed" vertical="center"/>
    </xf>
    <xf numFmtId="180" fontId="11" fillId="0" borderId="0" xfId="64" applyNumberFormat="1" applyFont="1" applyBorder="1" applyAlignment="1">
      <alignment horizontal="center" vertical="center"/>
      <protection/>
    </xf>
    <xf numFmtId="180" fontId="11" fillId="0" borderId="20" xfId="64" applyNumberFormat="1" applyFont="1" applyBorder="1" applyAlignment="1">
      <alignment horizontal="center" vertical="center"/>
      <protection/>
    </xf>
    <xf numFmtId="180" fontId="11" fillId="0" borderId="21" xfId="64" applyNumberFormat="1" applyFont="1" applyBorder="1" applyAlignment="1">
      <alignment horizontal="center" vertical="center"/>
      <protection/>
    </xf>
    <xf numFmtId="0" fontId="80" fillId="0" borderId="14" xfId="0" applyFont="1" applyBorder="1" applyAlignment="1">
      <alignment horizontal="left" vertical="center" indent="1"/>
    </xf>
    <xf numFmtId="0" fontId="80" fillId="0" borderId="14" xfId="0" applyFont="1" applyBorder="1" applyAlignment="1" quotePrefix="1">
      <alignment horizontal="left" vertical="center" indent="1"/>
    </xf>
    <xf numFmtId="0" fontId="80" fillId="0" borderId="12" xfId="0" applyFont="1" applyBorder="1" applyAlignment="1" quotePrefix="1">
      <alignment horizontal="left" vertical="center" indent="1"/>
    </xf>
    <xf numFmtId="0" fontId="80" fillId="0" borderId="22" xfId="0" applyFont="1" applyBorder="1" applyAlignment="1" quotePrefix="1">
      <alignment horizontal="left" vertical="center" indent="1"/>
    </xf>
    <xf numFmtId="0" fontId="80" fillId="0" borderId="23" xfId="0" applyFont="1" applyBorder="1" applyAlignment="1" quotePrefix="1">
      <alignment horizontal="left" vertical="center" indent="1"/>
    </xf>
    <xf numFmtId="0" fontId="80" fillId="0" borderId="14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center" indent="1" shrinkToFit="1"/>
    </xf>
    <xf numFmtId="0" fontId="80" fillId="0" borderId="14" xfId="0" applyFont="1" applyBorder="1" applyAlignment="1" quotePrefix="1">
      <alignment horizontal="left" vertical="center" indent="1" shrinkToFit="1"/>
    </xf>
    <xf numFmtId="0" fontId="80" fillId="0" borderId="23" xfId="0" applyFont="1" applyBorder="1" applyAlignment="1">
      <alignment horizontal="left" vertical="center" indent="1" shrinkToFit="1"/>
    </xf>
    <xf numFmtId="181" fontId="80" fillId="0" borderId="17" xfId="0" applyNumberFormat="1" applyFont="1" applyBorder="1" applyAlignment="1">
      <alignment vertical="center"/>
    </xf>
    <xf numFmtId="181" fontId="80" fillId="0" borderId="14" xfId="0" applyNumberFormat="1" applyFont="1" applyBorder="1" applyAlignment="1">
      <alignment vertical="center"/>
    </xf>
    <xf numFmtId="181" fontId="80" fillId="0" borderId="0" xfId="0" applyNumberFormat="1" applyFont="1" applyBorder="1" applyAlignment="1">
      <alignment vertical="center"/>
    </xf>
    <xf numFmtId="181" fontId="80" fillId="0" borderId="11" xfId="0" applyNumberFormat="1" applyFont="1" applyBorder="1" applyAlignment="1">
      <alignment vertical="center"/>
    </xf>
    <xf numFmtId="181" fontId="80" fillId="0" borderId="15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80" fontId="14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vertical="center" wrapText="1"/>
    </xf>
    <xf numFmtId="180" fontId="10" fillId="0" borderId="0" xfId="0" applyNumberFormat="1" applyFont="1" applyFill="1" applyBorder="1" applyAlignment="1">
      <alignment vertical="center" wrapText="1"/>
    </xf>
    <xf numFmtId="180" fontId="10" fillId="0" borderId="0" xfId="0" applyNumberFormat="1" applyFont="1" applyFill="1" applyBorder="1" applyAlignment="1">
      <alignment horizontal="center" vertical="center" wrapText="1"/>
    </xf>
    <xf numFmtId="180" fontId="13" fillId="0" borderId="0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82" fillId="0" borderId="14" xfId="0" applyFont="1" applyBorder="1" applyAlignment="1">
      <alignment horizontal="distributed" vertical="center"/>
    </xf>
    <xf numFmtId="0" fontId="82" fillId="0" borderId="13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11" fillId="0" borderId="14" xfId="0" applyFont="1" applyBorder="1" applyAlignment="1">
      <alignment/>
    </xf>
    <xf numFmtId="180" fontId="11" fillId="0" borderId="13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0" fontId="11" fillId="0" borderId="14" xfId="0" applyFont="1" applyBorder="1" applyAlignment="1">
      <alignment horizontal="right"/>
    </xf>
    <xf numFmtId="180" fontId="11" fillId="0" borderId="13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 indent="1"/>
    </xf>
    <xf numFmtId="0" fontId="11" fillId="0" borderId="12" xfId="0" applyFont="1" applyBorder="1" applyAlignment="1">
      <alignment/>
    </xf>
    <xf numFmtId="180" fontId="11" fillId="0" borderId="10" xfId="0" applyNumberFormat="1" applyFont="1" applyBorder="1" applyAlignment="1">
      <alignment/>
    </xf>
    <xf numFmtId="180" fontId="11" fillId="0" borderId="11" xfId="0" applyNumberFormat="1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/>
    </xf>
    <xf numFmtId="180" fontId="1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 vertical="center"/>
    </xf>
    <xf numFmtId="180" fontId="11" fillId="0" borderId="0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11" fillId="0" borderId="13" xfId="0" applyFont="1" applyBorder="1" applyAlignment="1">
      <alignment horizontal="right" vertical="center" indent="1"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180" fontId="11" fillId="0" borderId="1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/>
    </xf>
    <xf numFmtId="180" fontId="9" fillId="0" borderId="13" xfId="0" applyNumberFormat="1" applyFont="1" applyBorder="1" applyAlignment="1">
      <alignment/>
    </xf>
    <xf numFmtId="180" fontId="11" fillId="0" borderId="1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80" fontId="9" fillId="0" borderId="15" xfId="0" applyNumberFormat="1" applyFont="1" applyBorder="1" applyAlignment="1">
      <alignment horizontal="center" vertical="center"/>
    </xf>
    <xf numFmtId="180" fontId="9" fillId="0" borderId="1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1" fontId="11" fillId="0" borderId="0" xfId="0" applyNumberFormat="1" applyFont="1" applyBorder="1" applyAlignment="1">
      <alignment horizontal="right" vertical="center"/>
    </xf>
    <xf numFmtId="180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vertical="center"/>
    </xf>
    <xf numFmtId="180" fontId="9" fillId="0" borderId="11" xfId="0" applyNumberFormat="1" applyFont="1" applyBorder="1" applyAlignment="1">
      <alignment vertical="center"/>
    </xf>
    <xf numFmtId="180" fontId="19" fillId="0" borderId="0" xfId="0" applyNumberFormat="1" applyFont="1" applyBorder="1" applyAlignment="1">
      <alignment horizontal="center" vertical="center"/>
    </xf>
    <xf numFmtId="180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/>
    </xf>
    <xf numFmtId="180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180" fontId="19" fillId="0" borderId="0" xfId="0" applyNumberFormat="1" applyFont="1" applyAlignment="1">
      <alignment/>
    </xf>
    <xf numFmtId="180" fontId="11" fillId="0" borderId="13" xfId="0" applyNumberFormat="1" applyFont="1" applyBorder="1" applyAlignment="1">
      <alignment horizontal="center" vertical="center"/>
    </xf>
    <xf numFmtId="180" fontId="17" fillId="0" borderId="17" xfId="0" applyNumberFormat="1" applyFont="1" applyBorder="1" applyAlignment="1">
      <alignment horizontal="center" vertical="center"/>
    </xf>
    <xf numFmtId="180" fontId="17" fillId="0" borderId="16" xfId="0" applyNumberFormat="1" applyFont="1" applyBorder="1" applyAlignment="1">
      <alignment horizontal="center" vertical="center"/>
    </xf>
    <xf numFmtId="180" fontId="12" fillId="0" borderId="14" xfId="0" applyNumberFormat="1" applyFont="1" applyBorder="1" applyAlignment="1">
      <alignment horizontal="center" vertical="center"/>
    </xf>
    <xf numFmtId="180" fontId="12" fillId="0" borderId="13" xfId="0" applyNumberFormat="1" applyFont="1" applyBorder="1" applyAlignment="1">
      <alignment horizontal="center" vertical="center"/>
    </xf>
    <xf numFmtId="180" fontId="12" fillId="0" borderId="12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180" fontId="9" fillId="0" borderId="14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82" fontId="11" fillId="0" borderId="14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center"/>
    </xf>
    <xf numFmtId="180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80" fontId="11" fillId="0" borderId="11" xfId="0" applyNumberFormat="1" applyFont="1" applyBorder="1" applyAlignment="1">
      <alignment vertical="center"/>
    </xf>
    <xf numFmtId="180" fontId="11" fillId="0" borderId="12" xfId="0" applyNumberFormat="1" applyFont="1" applyBorder="1" applyAlignment="1">
      <alignment vertical="center"/>
    </xf>
    <xf numFmtId="0" fontId="17" fillId="0" borderId="0" xfId="0" applyFont="1" applyAlignment="1">
      <alignment/>
    </xf>
    <xf numFmtId="180" fontId="11" fillId="0" borderId="0" xfId="0" applyNumberFormat="1" applyFont="1" applyBorder="1" applyAlignment="1" quotePrefix="1">
      <alignment horizontal="center" vertical="center"/>
    </xf>
    <xf numFmtId="0" fontId="11" fillId="0" borderId="14" xfId="0" applyFont="1" applyBorder="1" applyAlignment="1">
      <alignment horizontal="left" vertical="center" indent="2"/>
    </xf>
    <xf numFmtId="0" fontId="11" fillId="0" borderId="14" xfId="0" applyFont="1" applyBorder="1" applyAlignment="1" quotePrefix="1">
      <alignment horizontal="left" vertical="center" indent="2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83" fontId="11" fillId="0" borderId="0" xfId="0" applyNumberFormat="1" applyFont="1" applyAlignment="1">
      <alignment vertical="center"/>
    </xf>
    <xf numFmtId="183" fontId="11" fillId="0" borderId="0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vertical="center"/>
    </xf>
    <xf numFmtId="180" fontId="11" fillId="0" borderId="0" xfId="0" applyNumberFormat="1" applyFont="1" applyAlignment="1">
      <alignment vertical="center"/>
    </xf>
    <xf numFmtId="182" fontId="11" fillId="0" borderId="0" xfId="0" applyNumberFormat="1" applyFont="1" applyAlignment="1">
      <alignment horizontal="right" vertical="center"/>
    </xf>
    <xf numFmtId="182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180" fontId="11" fillId="0" borderId="10" xfId="0" applyNumberFormat="1" applyFont="1" applyBorder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0" fontId="80" fillId="0" borderId="13" xfId="0" applyFont="1" applyBorder="1" applyAlignment="1">
      <alignment horizontal="distributed" vertical="center"/>
    </xf>
    <xf numFmtId="0" fontId="80" fillId="0" borderId="14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180" fontId="11" fillId="0" borderId="24" xfId="0" applyNumberFormat="1" applyFont="1" applyBorder="1" applyAlignment="1">
      <alignment horizontal="center" vertical="center"/>
    </xf>
    <xf numFmtId="180" fontId="11" fillId="0" borderId="22" xfId="0" applyNumberFormat="1" applyFont="1" applyBorder="1" applyAlignment="1">
      <alignment horizontal="center" vertical="center"/>
    </xf>
    <xf numFmtId="180" fontId="11" fillId="0" borderId="17" xfId="0" applyNumberFormat="1" applyFont="1" applyBorder="1" applyAlignment="1">
      <alignment horizontal="center" vertical="center"/>
    </xf>
    <xf numFmtId="180" fontId="11" fillId="0" borderId="12" xfId="0" applyNumberFormat="1" applyFont="1" applyBorder="1" applyAlignment="1">
      <alignment horizontal="center" vertical="center"/>
    </xf>
    <xf numFmtId="180" fontId="11" fillId="0" borderId="16" xfId="0" applyNumberFormat="1" applyFont="1" applyBorder="1" applyAlignment="1">
      <alignment horizontal="center" vertical="center"/>
    </xf>
    <xf numFmtId="180" fontId="11" fillId="0" borderId="13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180" fontId="11" fillId="0" borderId="14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indent="2"/>
    </xf>
    <xf numFmtId="0" fontId="11" fillId="0" borderId="13" xfId="0" applyFont="1" applyBorder="1" applyAlignment="1" quotePrefix="1">
      <alignment horizontal="left" vertical="center" indent="2"/>
    </xf>
    <xf numFmtId="0" fontId="9" fillId="0" borderId="10" xfId="0" applyFont="1" applyBorder="1" applyAlignment="1">
      <alignment horizontal="center" vertical="center"/>
    </xf>
    <xf numFmtId="180" fontId="9" fillId="0" borderId="16" xfId="0" applyNumberFormat="1" applyFont="1" applyBorder="1" applyAlignment="1">
      <alignment horizontal="center" vertical="center"/>
    </xf>
    <xf numFmtId="180" fontId="11" fillId="0" borderId="13" xfId="0" applyNumberFormat="1" applyFont="1" applyBorder="1" applyAlignment="1" quotePrefix="1">
      <alignment horizontal="center" vertical="center"/>
    </xf>
    <xf numFmtId="180" fontId="10" fillId="0" borderId="13" xfId="0" applyNumberFormat="1" applyFont="1" applyBorder="1" applyAlignment="1">
      <alignment vertical="center" wrapText="1"/>
    </xf>
    <xf numFmtId="180" fontId="10" fillId="0" borderId="10" xfId="0" applyNumberFormat="1" applyFont="1" applyBorder="1" applyAlignment="1">
      <alignment vertical="center" wrapText="1"/>
    </xf>
    <xf numFmtId="180" fontId="11" fillId="0" borderId="13" xfId="0" applyNumberFormat="1" applyFont="1" applyBorder="1" applyAlignment="1">
      <alignment vertical="center" wrapText="1"/>
    </xf>
    <xf numFmtId="180" fontId="11" fillId="0" borderId="10" xfId="0" applyNumberFormat="1" applyFont="1" applyBorder="1" applyAlignment="1">
      <alignment vertical="center" wrapText="1"/>
    </xf>
    <xf numFmtId="180" fontId="11" fillId="0" borderId="0" xfId="0" applyNumberFormat="1" applyFont="1" applyBorder="1" applyAlignment="1">
      <alignment vertical="center" wrapText="1"/>
    </xf>
    <xf numFmtId="180" fontId="11" fillId="0" borderId="11" xfId="0" applyNumberFormat="1" applyFont="1" applyBorder="1" applyAlignment="1">
      <alignment vertical="center" wrapText="1"/>
    </xf>
    <xf numFmtId="180" fontId="11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83" fillId="0" borderId="14" xfId="0" applyFont="1" applyBorder="1" applyAlignment="1">
      <alignment horizontal="distributed" vertical="center"/>
    </xf>
    <xf numFmtId="0" fontId="83" fillId="0" borderId="13" xfId="0" applyFont="1" applyBorder="1" applyAlignment="1">
      <alignment horizontal="distributed" vertical="center"/>
    </xf>
    <xf numFmtId="181" fontId="78" fillId="0" borderId="0" xfId="0" applyNumberFormat="1" applyFont="1" applyAlignment="1">
      <alignment vertical="center"/>
    </xf>
    <xf numFmtId="181" fontId="78" fillId="0" borderId="0" xfId="0" applyNumberFormat="1" applyFont="1" applyAlignment="1">
      <alignment horizontal="right" vertical="center"/>
    </xf>
    <xf numFmtId="177" fontId="78" fillId="0" borderId="0" xfId="0" applyNumberFormat="1" applyFont="1" applyAlignment="1">
      <alignment horizontal="right" vertical="center"/>
    </xf>
    <xf numFmtId="181" fontId="78" fillId="0" borderId="0" xfId="0" applyNumberFormat="1" applyFont="1" applyBorder="1" applyAlignment="1">
      <alignment vertical="center"/>
    </xf>
    <xf numFmtId="181" fontId="78" fillId="0" borderId="0" xfId="0" applyNumberFormat="1" applyFont="1" applyBorder="1" applyAlignment="1">
      <alignment horizontal="right" vertical="center"/>
    </xf>
    <xf numFmtId="177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0" xfId="0" applyFont="1" applyBorder="1" applyAlignment="1">
      <alignment vertical="center"/>
    </xf>
    <xf numFmtId="177" fontId="78" fillId="0" borderId="0" xfId="0" applyNumberFormat="1" applyFont="1" applyBorder="1" applyAlignment="1">
      <alignment horizontal="right" vertical="center"/>
    </xf>
    <xf numFmtId="0" fontId="78" fillId="0" borderId="13" xfId="0" applyFont="1" applyBorder="1" applyAlignment="1">
      <alignment horizontal="right" vertical="center"/>
    </xf>
    <xf numFmtId="181" fontId="78" fillId="0" borderId="15" xfId="0" applyNumberFormat="1" applyFont="1" applyBorder="1" applyAlignment="1">
      <alignment vertical="center"/>
    </xf>
    <xf numFmtId="181" fontId="78" fillId="0" borderId="15" xfId="0" applyNumberFormat="1" applyFont="1" applyBorder="1" applyAlignment="1">
      <alignment horizontal="right" vertical="center"/>
    </xf>
    <xf numFmtId="177" fontId="78" fillId="0" borderId="15" xfId="0" applyNumberFormat="1" applyFont="1" applyBorder="1" applyAlignment="1">
      <alignment vertical="center"/>
    </xf>
    <xf numFmtId="181" fontId="78" fillId="33" borderId="0" xfId="0" applyNumberFormat="1" applyFont="1" applyFill="1" applyAlignment="1">
      <alignment vertical="center"/>
    </xf>
    <xf numFmtId="177" fontId="78" fillId="33" borderId="0" xfId="0" applyNumberFormat="1" applyFont="1" applyFill="1" applyAlignment="1">
      <alignment vertical="center"/>
    </xf>
    <xf numFmtId="0" fontId="78" fillId="33" borderId="11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180" fontId="11" fillId="0" borderId="14" xfId="0" applyNumberFormat="1" applyFont="1" applyBorder="1" applyAlignment="1">
      <alignment vertical="center" wrapText="1" shrinkToFit="1"/>
    </xf>
    <xf numFmtId="184" fontId="11" fillId="0" borderId="14" xfId="0" applyNumberFormat="1" applyFont="1" applyBorder="1" applyAlignment="1">
      <alignment vertical="center" wrapText="1" shrinkToFit="1"/>
    </xf>
    <xf numFmtId="180" fontId="11" fillId="0" borderId="14" xfId="0" applyNumberFormat="1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180" fontId="11" fillId="0" borderId="13" xfId="0" applyNumberFormat="1" applyFont="1" applyBorder="1" applyAlignment="1">
      <alignment vertical="center" shrinkToFit="1"/>
    </xf>
    <xf numFmtId="184" fontId="11" fillId="0" borderId="13" xfId="0" applyNumberFormat="1" applyFont="1" applyBorder="1" applyAlignment="1">
      <alignment vertical="center" wrapText="1" shrinkToFit="1"/>
    </xf>
    <xf numFmtId="180" fontId="11" fillId="0" borderId="13" xfId="0" applyNumberFormat="1" applyFont="1" applyBorder="1" applyAlignment="1">
      <alignment vertical="center" wrapText="1" shrinkToFit="1"/>
    </xf>
    <xf numFmtId="180" fontId="11" fillId="0" borderId="10" xfId="0" applyNumberFormat="1" applyFont="1" applyBorder="1" applyAlignment="1">
      <alignment vertical="center" shrinkToFit="1"/>
    </xf>
    <xf numFmtId="180" fontId="11" fillId="0" borderId="12" xfId="0" applyNumberFormat="1" applyFont="1" applyBorder="1" applyAlignment="1">
      <alignment vertical="center" shrinkToFit="1"/>
    </xf>
    <xf numFmtId="0" fontId="80" fillId="0" borderId="15" xfId="0" applyFont="1" applyBorder="1" applyAlignment="1">
      <alignment vertical="center"/>
    </xf>
    <xf numFmtId="183" fontId="80" fillId="0" borderId="0" xfId="0" applyNumberFormat="1" applyFont="1" applyAlignment="1">
      <alignment vertical="center"/>
    </xf>
    <xf numFmtId="0" fontId="80" fillId="0" borderId="26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185" fontId="80" fillId="0" borderId="0" xfId="0" applyNumberFormat="1" applyFont="1" applyAlignment="1">
      <alignment vertical="center"/>
    </xf>
    <xf numFmtId="185" fontId="80" fillId="0" borderId="0" xfId="0" applyNumberFormat="1" applyFont="1" applyAlignment="1">
      <alignment horizontal="right" vertical="center"/>
    </xf>
    <xf numFmtId="185" fontId="80" fillId="0" borderId="0" xfId="0" applyNumberFormat="1" applyFont="1" applyBorder="1" applyAlignment="1">
      <alignment horizontal="right" vertical="center"/>
    </xf>
    <xf numFmtId="185" fontId="80" fillId="0" borderId="14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 shrinkToFit="1"/>
    </xf>
    <xf numFmtId="0" fontId="2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183" fontId="11" fillId="0" borderId="0" xfId="0" applyNumberFormat="1" applyFont="1" applyBorder="1" applyAlignment="1">
      <alignment horizontal="right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180" fontId="11" fillId="0" borderId="16" xfId="0" applyNumberFormat="1" applyFont="1" applyBorder="1" applyAlignment="1">
      <alignment/>
    </xf>
    <xf numFmtId="0" fontId="11" fillId="0" borderId="16" xfId="0" applyFont="1" applyBorder="1" applyAlignment="1">
      <alignment/>
    </xf>
    <xf numFmtId="180" fontId="11" fillId="0" borderId="15" xfId="0" applyNumberFormat="1" applyFont="1" applyBorder="1" applyAlignment="1">
      <alignment/>
    </xf>
    <xf numFmtId="0" fontId="11" fillId="0" borderId="14" xfId="0" applyFont="1" applyBorder="1" applyAlignment="1">
      <alignment horizontal="right" vertical="center" shrinkToFit="1"/>
    </xf>
    <xf numFmtId="180" fontId="11" fillId="0" borderId="10" xfId="0" applyNumberFormat="1" applyFont="1" applyBorder="1" applyAlignment="1">
      <alignment vertical="center"/>
    </xf>
    <xf numFmtId="180" fontId="11" fillId="0" borderId="0" xfId="0" applyNumberFormat="1" applyFont="1" applyAlignment="1">
      <alignment/>
    </xf>
    <xf numFmtId="0" fontId="80" fillId="0" borderId="0" xfId="0" applyFont="1" applyAlignment="1">
      <alignment/>
    </xf>
    <xf numFmtId="180" fontId="80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80" fontId="11" fillId="0" borderId="23" xfId="0" applyNumberFormat="1" applyFont="1" applyBorder="1" applyAlignment="1">
      <alignment horizontal="center" vertical="center"/>
    </xf>
    <xf numFmtId="187" fontId="80" fillId="0" borderId="0" xfId="0" applyNumberFormat="1" applyFont="1" applyAlignment="1">
      <alignment vertical="center"/>
    </xf>
    <xf numFmtId="187" fontId="80" fillId="0" borderId="0" xfId="0" applyNumberFormat="1" applyFont="1" applyAlignment="1">
      <alignment horizontal="right" vertical="center"/>
    </xf>
    <xf numFmtId="183" fontId="80" fillId="0" borderId="0" xfId="0" applyNumberFormat="1" applyFont="1" applyAlignment="1">
      <alignment horizontal="right" vertical="center"/>
    </xf>
    <xf numFmtId="187" fontId="80" fillId="0" borderId="13" xfId="0" applyNumberFormat="1" applyFont="1" applyBorder="1" applyAlignment="1">
      <alignment horizontal="right" vertical="center"/>
    </xf>
    <xf numFmtId="187" fontId="80" fillId="0" borderId="0" xfId="0" applyNumberFormat="1" applyFont="1" applyBorder="1" applyAlignment="1">
      <alignment horizontal="right" vertical="center"/>
    </xf>
    <xf numFmtId="183" fontId="80" fillId="0" borderId="0" xfId="0" applyNumberFormat="1" applyFont="1" applyBorder="1" applyAlignment="1">
      <alignment horizontal="right" vertical="center"/>
    </xf>
    <xf numFmtId="187" fontId="80" fillId="0" borderId="14" xfId="0" applyNumberFormat="1" applyFont="1" applyBorder="1" applyAlignment="1">
      <alignment horizontal="right" vertical="center"/>
    </xf>
    <xf numFmtId="187" fontId="80" fillId="0" borderId="10" xfId="0" applyNumberFormat="1" applyFont="1" applyBorder="1" applyAlignment="1">
      <alignment horizontal="right" vertical="center"/>
    </xf>
    <xf numFmtId="187" fontId="80" fillId="0" borderId="11" xfId="0" applyNumberFormat="1" applyFont="1" applyBorder="1" applyAlignment="1">
      <alignment horizontal="right" vertical="center"/>
    </xf>
    <xf numFmtId="183" fontId="80" fillId="0" borderId="11" xfId="0" applyNumberFormat="1" applyFont="1" applyBorder="1" applyAlignment="1">
      <alignment horizontal="right" vertical="center"/>
    </xf>
    <xf numFmtId="187" fontId="80" fillId="0" borderId="12" xfId="0" applyNumberFormat="1" applyFont="1" applyBorder="1" applyAlignment="1">
      <alignment horizontal="right" vertical="center"/>
    </xf>
    <xf numFmtId="187" fontId="80" fillId="33" borderId="11" xfId="0" applyNumberFormat="1" applyFont="1" applyFill="1" applyBorder="1" applyAlignment="1">
      <alignment horizontal="right" vertical="center"/>
    </xf>
    <xf numFmtId="183" fontId="80" fillId="33" borderId="11" xfId="0" applyNumberFormat="1" applyFont="1" applyFill="1" applyBorder="1" applyAlignment="1">
      <alignment horizontal="right" vertical="center"/>
    </xf>
    <xf numFmtId="180" fontId="9" fillId="0" borderId="16" xfId="0" applyNumberFormat="1" applyFont="1" applyBorder="1" applyAlignment="1">
      <alignment/>
    </xf>
    <xf numFmtId="180" fontId="9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left" vertical="center" indent="1"/>
    </xf>
    <xf numFmtId="0" fontId="10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1" fillId="0" borderId="15" xfId="0" applyFont="1" applyBorder="1" applyAlignment="1">
      <alignment horizontal="right" vertical="center"/>
    </xf>
    <xf numFmtId="188" fontId="11" fillId="0" borderId="13" xfId="0" applyNumberFormat="1" applyFont="1" applyBorder="1" applyAlignment="1">
      <alignment horizontal="right" vertical="center"/>
    </xf>
    <xf numFmtId="188" fontId="11" fillId="0" borderId="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79" fillId="0" borderId="0" xfId="0" applyFont="1" applyAlignment="1">
      <alignment/>
    </xf>
    <xf numFmtId="0" fontId="20" fillId="0" borderId="16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11" xfId="0" applyFont="1" applyBorder="1" applyAlignment="1">
      <alignment/>
    </xf>
    <xf numFmtId="0" fontId="80" fillId="0" borderId="0" xfId="0" applyFont="1" applyBorder="1" applyAlignment="1">
      <alignment/>
    </xf>
    <xf numFmtId="0" fontId="11" fillId="0" borderId="11" xfId="0" applyFont="1" applyBorder="1" applyAlignment="1">
      <alignment horizontal="left" vertical="center" indent="1"/>
    </xf>
    <xf numFmtId="0" fontId="2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188" fontId="0" fillId="0" borderId="0" xfId="0" applyNumberFormat="1" applyAlignment="1">
      <alignment/>
    </xf>
    <xf numFmtId="0" fontId="20" fillId="0" borderId="0" xfId="0" applyFont="1" applyAlignment="1">
      <alignment vertical="center"/>
    </xf>
    <xf numFmtId="188" fontId="13" fillId="0" borderId="0" xfId="0" applyNumberFormat="1" applyFont="1" applyAlignment="1">
      <alignment vertical="center"/>
    </xf>
    <xf numFmtId="42" fontId="11" fillId="0" borderId="16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6" fillId="0" borderId="0" xfId="0" applyFont="1" applyAlignment="1">
      <alignment/>
    </xf>
    <xf numFmtId="180" fontId="26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vertical="center"/>
    </xf>
    <xf numFmtId="180" fontId="16" fillId="0" borderId="0" xfId="63" applyNumberFormat="1" applyFont="1" applyFill="1" applyBorder="1" applyAlignment="1">
      <alignment vertical="top"/>
      <protection/>
    </xf>
    <xf numFmtId="180" fontId="16" fillId="0" borderId="0" xfId="63" applyNumberFormat="1" applyFont="1" applyFill="1" applyBorder="1" applyAlignment="1">
      <alignment horizontal="right" vertical="top"/>
      <protection/>
    </xf>
    <xf numFmtId="0" fontId="0" fillId="0" borderId="11" xfId="0" applyBorder="1" applyAlignment="1">
      <alignment/>
    </xf>
    <xf numFmtId="180" fontId="12" fillId="0" borderId="13" xfId="0" applyNumberFormat="1" applyFont="1" applyBorder="1" applyAlignment="1">
      <alignment horizontal="distributed" vertical="center"/>
    </xf>
    <xf numFmtId="180" fontId="12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vertical="center" wrapText="1"/>
    </xf>
    <xf numFmtId="180" fontId="79" fillId="0" borderId="0" xfId="0" applyNumberFormat="1" applyFont="1" applyAlignment="1">
      <alignment/>
    </xf>
    <xf numFmtId="180" fontId="6" fillId="0" borderId="0" xfId="63" applyNumberFormat="1" applyFont="1" applyFill="1" applyBorder="1" applyAlignment="1">
      <alignment vertical="top"/>
      <protection/>
    </xf>
    <xf numFmtId="180" fontId="6" fillId="0" borderId="0" xfId="63" applyNumberFormat="1" applyFont="1" applyFill="1" applyBorder="1" applyAlignment="1">
      <alignment horizontal="right" vertical="top"/>
      <protection/>
    </xf>
    <xf numFmtId="0" fontId="11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9" fillId="0" borderId="0" xfId="61" applyFont="1" applyBorder="1" applyAlignment="1">
      <alignment vertical="center"/>
      <protection/>
    </xf>
    <xf numFmtId="189" fontId="19" fillId="0" borderId="0" xfId="61" applyNumberFormat="1" applyFont="1" applyBorder="1" applyAlignment="1">
      <alignment vertical="center"/>
      <protection/>
    </xf>
    <xf numFmtId="190" fontId="19" fillId="0" borderId="0" xfId="61" applyNumberFormat="1" applyFont="1" applyBorder="1" applyAlignment="1">
      <alignment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>
      <alignment/>
      <protection/>
    </xf>
    <xf numFmtId="0" fontId="19" fillId="0" borderId="17" xfId="61" applyFont="1" applyBorder="1" applyAlignment="1">
      <alignment horizontal="center" vertical="center"/>
      <protection/>
    </xf>
    <xf numFmtId="0" fontId="17" fillId="0" borderId="0" xfId="61" applyFont="1" applyAlignment="1">
      <alignment horizontal="right" vertical="center"/>
      <protection/>
    </xf>
    <xf numFmtId="191" fontId="17" fillId="0" borderId="0" xfId="61" applyNumberFormat="1" applyFont="1" applyAlignment="1">
      <alignment horizontal="right" vertical="center"/>
      <protection/>
    </xf>
    <xf numFmtId="189" fontId="17" fillId="0" borderId="0" xfId="61" applyNumberFormat="1" applyFont="1" applyAlignment="1">
      <alignment horizontal="right" vertical="center"/>
      <protection/>
    </xf>
    <xf numFmtId="190" fontId="17" fillId="0" borderId="0" xfId="61" applyNumberFormat="1" applyFont="1" applyAlignment="1">
      <alignment horizontal="right" vertical="center"/>
      <protection/>
    </xf>
    <xf numFmtId="0" fontId="9" fillId="0" borderId="14" xfId="61" applyFont="1" applyBorder="1" applyAlignment="1">
      <alignment horizontal="left" vertical="center" indent="1"/>
      <protection/>
    </xf>
    <xf numFmtId="181" fontId="11" fillId="0" borderId="0" xfId="61" applyNumberFormat="1" applyFont="1" applyBorder="1" applyAlignment="1">
      <alignment horizontal="right" vertical="center" shrinkToFit="1"/>
      <protection/>
    </xf>
    <xf numFmtId="0" fontId="11" fillId="0" borderId="0" xfId="61" applyFont="1" applyAlignment="1">
      <alignment horizontal="right" vertical="center" shrinkToFit="1"/>
      <protection/>
    </xf>
    <xf numFmtId="191" fontId="11" fillId="0" borderId="0" xfId="61" applyNumberFormat="1" applyFont="1" applyAlignment="1">
      <alignment horizontal="right" vertical="center" shrinkToFit="1"/>
      <protection/>
    </xf>
    <xf numFmtId="190" fontId="11" fillId="0" borderId="0" xfId="61" applyNumberFormat="1" applyFont="1" applyAlignment="1">
      <alignment horizontal="right" vertical="center" shrinkToFit="1"/>
      <protection/>
    </xf>
    <xf numFmtId="0" fontId="30" fillId="0" borderId="14" xfId="61" applyFont="1" applyBorder="1" applyAlignment="1">
      <alignment horizontal="left" vertical="center" indent="2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left" vertical="center" indent="2"/>
      <protection/>
    </xf>
    <xf numFmtId="0" fontId="10" fillId="0" borderId="14" xfId="61" applyFont="1" applyBorder="1" applyAlignment="1">
      <alignment horizontal="left" vertical="center" indent="2"/>
      <protection/>
    </xf>
    <xf numFmtId="0" fontId="10" fillId="0" borderId="14" xfId="61" applyFont="1" applyBorder="1" applyAlignment="1">
      <alignment horizontal="left" vertical="center" wrapText="1" indent="2"/>
      <protection/>
    </xf>
    <xf numFmtId="0" fontId="10" fillId="0" borderId="14" xfId="61" applyFont="1" applyBorder="1" applyAlignment="1">
      <alignment horizontal="left" vertical="center" wrapText="1" indent="2"/>
      <protection/>
    </xf>
    <xf numFmtId="192" fontId="11" fillId="0" borderId="0" xfId="61" applyNumberFormat="1" applyFont="1" applyAlignment="1">
      <alignment shrinkToFit="1"/>
      <protection/>
    </xf>
    <xf numFmtId="0" fontId="11" fillId="0" borderId="0" xfId="61" applyFont="1" applyAlignment="1">
      <alignment shrinkToFit="1"/>
      <protection/>
    </xf>
    <xf numFmtId="191" fontId="11" fillId="0" borderId="0" xfId="61" applyNumberFormat="1" applyFont="1" applyBorder="1" applyAlignment="1">
      <alignment horizontal="right" vertical="center" shrinkToFit="1"/>
      <protection/>
    </xf>
    <xf numFmtId="0" fontId="19" fillId="0" borderId="12" xfId="6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right" vertical="center"/>
      <protection/>
    </xf>
    <xf numFmtId="0" fontId="17" fillId="0" borderId="11" xfId="61" applyFont="1" applyBorder="1" applyAlignment="1">
      <alignment horizontal="right" vertical="center"/>
      <protection/>
    </xf>
    <xf numFmtId="191" fontId="17" fillId="0" borderId="11" xfId="61" applyNumberFormat="1" applyFont="1" applyBorder="1" applyAlignment="1">
      <alignment horizontal="right" vertical="center"/>
      <protection/>
    </xf>
    <xf numFmtId="189" fontId="17" fillId="0" borderId="11" xfId="61" applyNumberFormat="1" applyFont="1" applyBorder="1" applyAlignment="1">
      <alignment horizontal="right" vertical="center"/>
      <protection/>
    </xf>
    <xf numFmtId="190" fontId="17" fillId="0" borderId="11" xfId="61" applyNumberFormat="1" applyFont="1" applyBorder="1" applyAlignment="1">
      <alignment horizontal="right" vertical="center"/>
      <protection/>
    </xf>
    <xf numFmtId="0" fontId="13" fillId="0" borderId="14" xfId="61" applyFont="1" applyFill="1" applyBorder="1" applyAlignment="1">
      <alignment vertical="center"/>
      <protection/>
    </xf>
    <xf numFmtId="0" fontId="17" fillId="0" borderId="0" xfId="61" applyFont="1">
      <alignment/>
      <protection/>
    </xf>
    <xf numFmtId="189" fontId="17" fillId="0" borderId="0" xfId="61" applyNumberFormat="1" applyFont="1">
      <alignment/>
      <protection/>
    </xf>
    <xf numFmtId="190" fontId="17" fillId="0" borderId="0" xfId="61" applyNumberFormat="1" applyFont="1">
      <alignment/>
      <protection/>
    </xf>
    <xf numFmtId="0" fontId="13" fillId="0" borderId="0" xfId="61" applyFont="1" applyFill="1" applyBorder="1" applyAlignment="1">
      <alignment vertical="center"/>
      <protection/>
    </xf>
    <xf numFmtId="192" fontId="19" fillId="0" borderId="0" xfId="61" applyNumberFormat="1" applyFont="1">
      <alignment/>
      <protection/>
    </xf>
    <xf numFmtId="0" fontId="21" fillId="0" borderId="0" xfId="65" applyFont="1" applyAlignment="1">
      <alignment vertical="center"/>
      <protection/>
    </xf>
    <xf numFmtId="0" fontId="8" fillId="0" borderId="0" xfId="65" applyAlignment="1">
      <alignment horizontal="center" vertical="center"/>
      <protection/>
    </xf>
    <xf numFmtId="0" fontId="8" fillId="0" borderId="0" xfId="65" applyBorder="1">
      <alignment/>
      <protection/>
    </xf>
    <xf numFmtId="0" fontId="8" fillId="0" borderId="0" xfId="65">
      <alignment/>
      <protection/>
    </xf>
    <xf numFmtId="0" fontId="8" fillId="0" borderId="15" xfId="65" applyBorder="1" applyAlignment="1">
      <alignment horizontal="center" vertical="center"/>
      <protection/>
    </xf>
    <xf numFmtId="0" fontId="8" fillId="0" borderId="17" xfId="65" applyBorder="1" applyAlignment="1">
      <alignment horizontal="center" vertical="center"/>
      <protection/>
    </xf>
    <xf numFmtId="0" fontId="8" fillId="0" borderId="24" xfId="65" applyBorder="1" applyAlignment="1">
      <alignment horizontal="center" vertical="center"/>
      <protection/>
    </xf>
    <xf numFmtId="0" fontId="8" fillId="0" borderId="16" xfId="65" applyBorder="1" applyAlignment="1">
      <alignment horizontal="center" vertical="center"/>
      <protection/>
    </xf>
    <xf numFmtId="0" fontId="10" fillId="0" borderId="0" xfId="65" applyFont="1" applyBorder="1" applyAlignment="1">
      <alignment horizontal="center" vertical="center"/>
      <protection/>
    </xf>
    <xf numFmtId="0" fontId="10" fillId="0" borderId="0" xfId="65" applyFont="1" applyAlignment="1">
      <alignment horizontal="center" vertical="center"/>
      <protection/>
    </xf>
    <xf numFmtId="0" fontId="8" fillId="0" borderId="11" xfId="65" applyBorder="1" applyAlignment="1">
      <alignment horizontal="center" vertical="center"/>
      <protection/>
    </xf>
    <xf numFmtId="0" fontId="8" fillId="0" borderId="12" xfId="65" applyBorder="1" applyAlignment="1">
      <alignment horizontal="center" vertical="center"/>
      <protection/>
    </xf>
    <xf numFmtId="0" fontId="8" fillId="0" borderId="22" xfId="65" applyBorder="1" applyAlignment="1">
      <alignment horizontal="center" vertical="center"/>
      <protection/>
    </xf>
    <xf numFmtId="0" fontId="8" fillId="0" borderId="10" xfId="65" applyBorder="1" applyAlignment="1">
      <alignment horizontal="center" vertical="center"/>
      <protection/>
    </xf>
    <xf numFmtId="180" fontId="11" fillId="0" borderId="15" xfId="65" applyNumberFormat="1" applyFont="1" applyBorder="1" applyAlignment="1">
      <alignment horizontal="center" vertical="center"/>
      <protection/>
    </xf>
    <xf numFmtId="180" fontId="11" fillId="0" borderId="15" xfId="65" applyNumberFormat="1" applyFont="1" applyBorder="1" applyAlignment="1">
      <alignment horizontal="distributed" vertical="center"/>
      <protection/>
    </xf>
    <xf numFmtId="180" fontId="10" fillId="0" borderId="14" xfId="65" applyNumberFormat="1" applyFont="1" applyBorder="1" applyAlignment="1">
      <alignment horizontal="distributed" vertical="center"/>
      <protection/>
    </xf>
    <xf numFmtId="180" fontId="9" fillId="0" borderId="0" xfId="65" applyNumberFormat="1" applyFont="1" applyBorder="1">
      <alignment/>
      <protection/>
    </xf>
    <xf numFmtId="180" fontId="9" fillId="0" borderId="0" xfId="65" applyNumberFormat="1" applyFont="1">
      <alignment/>
      <protection/>
    </xf>
    <xf numFmtId="180" fontId="10" fillId="0" borderId="0" xfId="65" applyNumberFormat="1" applyFont="1">
      <alignment/>
      <protection/>
    </xf>
    <xf numFmtId="180" fontId="10" fillId="0" borderId="0" xfId="65" applyNumberFormat="1" applyFont="1" applyBorder="1" applyAlignment="1">
      <alignment horizontal="center" vertical="center"/>
      <protection/>
    </xf>
    <xf numFmtId="180" fontId="11" fillId="0" borderId="0" xfId="65" applyNumberFormat="1" applyFont="1" applyBorder="1" applyAlignment="1">
      <alignment horizontal="distributed" vertical="center"/>
      <protection/>
    </xf>
    <xf numFmtId="180" fontId="8" fillId="0" borderId="0" xfId="65" applyNumberFormat="1">
      <alignment/>
      <protection/>
    </xf>
    <xf numFmtId="0" fontId="11" fillId="0" borderId="0" xfId="65" applyFont="1" applyBorder="1" applyAlignment="1">
      <alignment horizontal="distributed" vertical="center"/>
      <protection/>
    </xf>
    <xf numFmtId="0" fontId="10" fillId="0" borderId="14" xfId="65" applyFont="1" applyBorder="1" applyAlignment="1">
      <alignment horizontal="distributed" vertical="center"/>
      <protection/>
    </xf>
    <xf numFmtId="0" fontId="10" fillId="0" borderId="0" xfId="65" applyFont="1">
      <alignment/>
      <protection/>
    </xf>
    <xf numFmtId="180" fontId="26" fillId="0" borderId="0" xfId="61" applyNumberFormat="1">
      <alignment/>
      <protection/>
    </xf>
    <xf numFmtId="180" fontId="10" fillId="0" borderId="12" xfId="65" applyNumberFormat="1" applyFont="1" applyBorder="1" applyAlignment="1">
      <alignment horizontal="distributed" vertical="center"/>
      <protection/>
    </xf>
    <xf numFmtId="180" fontId="10" fillId="0" borderId="15" xfId="65" applyNumberFormat="1" applyFont="1" applyBorder="1" applyAlignment="1">
      <alignment horizontal="center" vertical="center"/>
      <protection/>
    </xf>
    <xf numFmtId="180" fontId="10" fillId="0" borderId="0" xfId="65" applyNumberFormat="1" applyFont="1" applyAlignment="1">
      <alignment vertical="center"/>
      <protection/>
    </xf>
    <xf numFmtId="180" fontId="11" fillId="0" borderId="0" xfId="65" applyNumberFormat="1" applyFont="1" applyBorder="1" applyAlignment="1">
      <alignment vertical="center" shrinkToFit="1"/>
      <protection/>
    </xf>
    <xf numFmtId="180" fontId="11" fillId="0" borderId="0" xfId="65" applyNumberFormat="1" applyFont="1" applyBorder="1" applyAlignment="1">
      <alignment horizontal="center" vertical="center"/>
      <protection/>
    </xf>
    <xf numFmtId="180" fontId="8" fillId="0" borderId="14" xfId="65" applyNumberFormat="1" applyBorder="1" applyAlignment="1">
      <alignment horizontal="distributed" vertical="center"/>
      <protection/>
    </xf>
    <xf numFmtId="180" fontId="8" fillId="0" borderId="0" xfId="65" applyNumberFormat="1" applyBorder="1">
      <alignment/>
      <protection/>
    </xf>
    <xf numFmtId="0" fontId="11" fillId="0" borderId="11" xfId="65" applyFont="1" applyBorder="1" applyAlignment="1">
      <alignment horizontal="center" vertical="center"/>
      <protection/>
    </xf>
    <xf numFmtId="0" fontId="11" fillId="0" borderId="11" xfId="65" applyFont="1" applyBorder="1" applyAlignment="1">
      <alignment horizontal="distributed" vertical="center"/>
      <protection/>
    </xf>
    <xf numFmtId="0" fontId="8" fillId="0" borderId="12" xfId="65" applyBorder="1">
      <alignment/>
      <protection/>
    </xf>
    <xf numFmtId="0" fontId="9" fillId="0" borderId="10" xfId="65" applyFont="1" applyBorder="1">
      <alignment/>
      <protection/>
    </xf>
    <xf numFmtId="0" fontId="9" fillId="0" borderId="11" xfId="65" applyFont="1" applyBorder="1">
      <alignment/>
      <protection/>
    </xf>
    <xf numFmtId="49" fontId="16" fillId="0" borderId="0" xfId="63" applyNumberFormat="1" applyFont="1" applyFill="1" applyBorder="1" applyAlignment="1">
      <alignment vertical="top"/>
      <protection/>
    </xf>
    <xf numFmtId="49" fontId="16" fillId="0" borderId="0" xfId="63" applyNumberFormat="1" applyFont="1" applyFill="1" applyAlignment="1">
      <alignment vertical="top"/>
      <protection/>
    </xf>
    <xf numFmtId="49" fontId="16" fillId="0" borderId="0" xfId="63" applyNumberFormat="1" applyFont="1" applyAlignment="1">
      <alignment vertical="top"/>
      <protection/>
    </xf>
    <xf numFmtId="0" fontId="31" fillId="0" borderId="0" xfId="63" applyNumberFormat="1" applyFont="1" applyFill="1" applyBorder="1" applyAlignment="1">
      <alignment horizontal="left" vertical="center"/>
      <protection/>
    </xf>
    <xf numFmtId="180" fontId="32" fillId="0" borderId="0" xfId="63" applyNumberFormat="1" applyFont="1" applyFill="1" applyBorder="1" applyAlignment="1">
      <alignment horizontal="left" vertical="top"/>
      <protection/>
    </xf>
    <xf numFmtId="0" fontId="10" fillId="0" borderId="0" xfId="62">
      <alignment/>
      <protection/>
    </xf>
    <xf numFmtId="180" fontId="6" fillId="0" borderId="28" xfId="63" applyNumberFormat="1" applyFont="1" applyFill="1" applyBorder="1" applyAlignment="1">
      <alignment horizontal="centerContinuous" vertical="top"/>
      <protection/>
    </xf>
    <xf numFmtId="180" fontId="6" fillId="0" borderId="29" xfId="63" applyNumberFormat="1" applyFont="1" applyFill="1" applyBorder="1" applyAlignment="1">
      <alignment horizontal="centerContinuous" vertical="top"/>
      <protection/>
    </xf>
    <xf numFmtId="180" fontId="33" fillId="0" borderId="29" xfId="63" applyNumberFormat="1" applyFont="1" applyFill="1" applyBorder="1" applyAlignment="1">
      <alignment horizontal="centerContinuous" vertical="top"/>
      <protection/>
    </xf>
    <xf numFmtId="180" fontId="6" fillId="0" borderId="28" xfId="63" applyNumberFormat="1" applyFont="1" applyFill="1" applyBorder="1" applyAlignment="1">
      <alignment horizontal="centerContinuous" vertical="top" wrapText="1"/>
      <protection/>
    </xf>
    <xf numFmtId="180" fontId="6" fillId="0" borderId="29" xfId="63" applyNumberFormat="1" applyFont="1" applyFill="1" applyBorder="1" applyAlignment="1">
      <alignment horizontal="centerContinuous" vertical="top" wrapText="1"/>
      <protection/>
    </xf>
    <xf numFmtId="180" fontId="33" fillId="0" borderId="29" xfId="63" applyNumberFormat="1" applyFont="1" applyFill="1" applyBorder="1" applyAlignment="1">
      <alignment horizontal="centerContinuous" vertical="top" wrapText="1"/>
      <protection/>
    </xf>
    <xf numFmtId="180" fontId="28" fillId="0" borderId="13" xfId="63" applyNumberFormat="1" applyFont="1" applyFill="1" applyBorder="1" applyAlignment="1">
      <alignment vertical="top"/>
      <protection/>
    </xf>
    <xf numFmtId="180" fontId="28" fillId="0" borderId="0" xfId="63" applyNumberFormat="1" applyFont="1" applyFill="1" applyBorder="1" applyAlignment="1">
      <alignment vertical="top"/>
      <protection/>
    </xf>
    <xf numFmtId="180" fontId="28" fillId="0" borderId="0" xfId="63" applyNumberFormat="1" applyFont="1" applyFill="1" applyAlignment="1">
      <alignment vertical="top"/>
      <protection/>
    </xf>
    <xf numFmtId="180" fontId="27" fillId="0" borderId="0" xfId="63" applyNumberFormat="1" applyFont="1" applyFill="1" applyBorder="1" applyAlignment="1">
      <alignment vertical="center"/>
      <protection/>
    </xf>
    <xf numFmtId="0" fontId="13" fillId="0" borderId="11" xfId="62" applyFont="1" applyBorder="1">
      <alignment/>
      <protection/>
    </xf>
    <xf numFmtId="0" fontId="13" fillId="0" borderId="12" xfId="62" applyFont="1" applyBorder="1">
      <alignment/>
      <protection/>
    </xf>
    <xf numFmtId="0" fontId="10" fillId="0" borderId="11" xfId="62" applyFont="1" applyBorder="1">
      <alignment/>
      <protection/>
    </xf>
    <xf numFmtId="0" fontId="10" fillId="0" borderId="0" xfId="62" applyFont="1">
      <alignment/>
      <protection/>
    </xf>
    <xf numFmtId="180" fontId="10" fillId="0" borderId="0" xfId="62" applyNumberFormat="1" applyFont="1">
      <alignment/>
      <protection/>
    </xf>
    <xf numFmtId="0" fontId="10" fillId="0" borderId="0" xfId="62" applyFont="1" applyBorder="1">
      <alignment/>
      <protection/>
    </xf>
    <xf numFmtId="0" fontId="9" fillId="0" borderId="14" xfId="61" applyFont="1" applyBorder="1" applyAlignment="1">
      <alignment vertical="center"/>
      <protection/>
    </xf>
    <xf numFmtId="0" fontId="23" fillId="0" borderId="0" xfId="61" applyFont="1" applyAlignment="1">
      <alignment vertical="center"/>
      <protection/>
    </xf>
    <xf numFmtId="189" fontId="23" fillId="0" borderId="0" xfId="61" applyNumberFormat="1" applyFont="1" applyAlignment="1">
      <alignment vertical="center"/>
      <protection/>
    </xf>
    <xf numFmtId="190" fontId="23" fillId="0" borderId="0" xfId="61" applyNumberFormat="1" applyFont="1" applyAlignment="1">
      <alignment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0" xfId="61" applyFont="1">
      <alignment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14" xfId="61" applyFont="1" applyBorder="1">
      <alignment/>
      <protection/>
    </xf>
    <xf numFmtId="0" fontId="9" fillId="0" borderId="23" xfId="61" applyFont="1" applyBorder="1">
      <alignment/>
      <protection/>
    </xf>
    <xf numFmtId="0" fontId="11" fillId="0" borderId="14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11" fillId="0" borderId="13" xfId="61" applyFont="1" applyBorder="1">
      <alignment/>
      <protection/>
    </xf>
    <xf numFmtId="189" fontId="11" fillId="0" borderId="13" xfId="61" applyNumberFormat="1" applyFont="1" applyBorder="1">
      <alignment/>
      <protection/>
    </xf>
    <xf numFmtId="0" fontId="11" fillId="0" borderId="14" xfId="61" applyFont="1" applyBorder="1">
      <alignment/>
      <protection/>
    </xf>
    <xf numFmtId="0" fontId="11" fillId="0" borderId="23" xfId="61" applyFont="1" applyBorder="1">
      <alignment/>
      <protection/>
    </xf>
    <xf numFmtId="0" fontId="9" fillId="0" borderId="11" xfId="61" applyFont="1" applyBorder="1" applyAlignment="1">
      <alignment horizontal="center" vertical="center"/>
      <protection/>
    </xf>
    <xf numFmtId="0" fontId="11" fillId="0" borderId="10" xfId="61" applyFont="1" applyBorder="1">
      <alignment/>
      <protection/>
    </xf>
    <xf numFmtId="0" fontId="11" fillId="0" borderId="12" xfId="61" applyFont="1" applyBorder="1">
      <alignment/>
      <protection/>
    </xf>
    <xf numFmtId="0" fontId="11" fillId="0" borderId="22" xfId="61" applyFont="1" applyBorder="1">
      <alignment/>
      <protection/>
    </xf>
    <xf numFmtId="189" fontId="11" fillId="0" borderId="10" xfId="61" applyNumberFormat="1" applyFont="1" applyBorder="1">
      <alignment/>
      <protection/>
    </xf>
    <xf numFmtId="179" fontId="11" fillId="0" borderId="0" xfId="61" applyNumberFormat="1" applyFont="1" applyAlignment="1">
      <alignment horizontal="right" vertical="center"/>
      <protection/>
    </xf>
    <xf numFmtId="0" fontId="11" fillId="0" borderId="14" xfId="65" applyFont="1" applyBorder="1" applyAlignment="1">
      <alignment horizontal="center" vertical="center"/>
      <protection/>
    </xf>
    <xf numFmtId="0" fontId="11" fillId="0" borderId="23" xfId="65" applyFont="1" applyBorder="1" applyAlignment="1">
      <alignment horizontal="center" vertical="center"/>
      <protection/>
    </xf>
    <xf numFmtId="0" fontId="11" fillId="0" borderId="13" xfId="65" applyFont="1" applyBorder="1" applyAlignment="1">
      <alignment horizontal="center" vertical="center"/>
      <protection/>
    </xf>
    <xf numFmtId="180" fontId="11" fillId="0" borderId="0" xfId="61" applyNumberFormat="1" applyFont="1" applyBorder="1" applyAlignment="1">
      <alignment horizontal="right" vertical="center"/>
      <protection/>
    </xf>
    <xf numFmtId="0" fontId="11" fillId="0" borderId="0" xfId="61" applyFont="1" applyBorder="1" applyAlignment="1">
      <alignment horizontal="right" vertical="center"/>
      <protection/>
    </xf>
    <xf numFmtId="181" fontId="11" fillId="0" borderId="0" xfId="61" applyNumberFormat="1" applyFont="1" applyBorder="1" applyAlignment="1">
      <alignment horizontal="right" vertical="center"/>
      <protection/>
    </xf>
    <xf numFmtId="180" fontId="11" fillId="0" borderId="0" xfId="61" applyNumberFormat="1" applyFont="1" applyFill="1" applyBorder="1" applyAlignment="1">
      <alignment horizontal="right" vertical="center"/>
      <protection/>
    </xf>
    <xf numFmtId="180" fontId="18" fillId="0" borderId="10" xfId="61" applyNumberFormat="1" applyFont="1" applyBorder="1">
      <alignment/>
      <protection/>
    </xf>
    <xf numFmtId="180" fontId="18" fillId="0" borderId="11" xfId="61" applyNumberFormat="1" applyFont="1" applyBorder="1">
      <alignment/>
      <protection/>
    </xf>
    <xf numFmtId="180" fontId="11" fillId="0" borderId="15" xfId="65" applyNumberFormat="1" applyFont="1" applyBorder="1">
      <alignment/>
      <protection/>
    </xf>
    <xf numFmtId="180" fontId="11" fillId="0" borderId="0" xfId="65" applyNumberFormat="1" applyFont="1" applyBorder="1">
      <alignment/>
      <protection/>
    </xf>
    <xf numFmtId="180" fontId="11" fillId="0" borderId="13" xfId="61" applyNumberFormat="1" applyFont="1" applyBorder="1" applyAlignment="1">
      <alignment horizontal="right" vertical="center"/>
      <protection/>
    </xf>
    <xf numFmtId="0" fontId="11" fillId="0" borderId="0" xfId="65" applyFont="1" applyAlignment="1">
      <alignment vertical="center"/>
      <protection/>
    </xf>
    <xf numFmtId="0" fontId="34" fillId="0" borderId="0" xfId="63" applyNumberFormat="1" applyFont="1" applyFill="1" applyBorder="1" applyAlignment="1">
      <alignment horizontal="left" vertical="center"/>
      <protection/>
    </xf>
    <xf numFmtId="49" fontId="6" fillId="0" borderId="13" xfId="63" applyNumberFormat="1" applyFont="1" applyFill="1" applyBorder="1" applyAlignment="1">
      <alignment horizontal="left" vertical="center"/>
      <protection/>
    </xf>
    <xf numFmtId="49" fontId="6" fillId="0" borderId="0" xfId="63" applyNumberFormat="1" applyFont="1" applyFill="1" applyBorder="1" applyAlignment="1">
      <alignment vertical="top"/>
      <protection/>
    </xf>
    <xf numFmtId="49" fontId="6" fillId="0" borderId="13" xfId="63" applyNumberFormat="1" applyFont="1" applyFill="1" applyBorder="1" applyAlignment="1">
      <alignment horizontal="distributed" vertical="top"/>
      <protection/>
    </xf>
    <xf numFmtId="49" fontId="6" fillId="0" borderId="0" xfId="63" applyNumberFormat="1" applyFont="1" applyFill="1" applyBorder="1" applyAlignment="1">
      <alignment horizontal="distributed" vertical="top"/>
      <protection/>
    </xf>
    <xf numFmtId="49" fontId="6" fillId="0" borderId="13" xfId="63" applyNumberFormat="1" applyFont="1" applyFill="1" applyBorder="1" applyAlignment="1">
      <alignment vertical="top"/>
      <protection/>
    </xf>
    <xf numFmtId="49" fontId="6" fillId="0" borderId="0" xfId="63" applyNumberFormat="1" applyFont="1" applyFill="1" applyBorder="1" applyAlignment="1">
      <alignment horizontal="right" vertical="top"/>
      <protection/>
    </xf>
    <xf numFmtId="49" fontId="6" fillId="0" borderId="0" xfId="63" applyNumberFormat="1" applyFont="1" applyFill="1" applyBorder="1" applyAlignment="1">
      <alignment horizontal="distributed" vertical="top" wrapText="1"/>
      <protection/>
    </xf>
    <xf numFmtId="0" fontId="10" fillId="0" borderId="10" xfId="62" applyFont="1" applyBorder="1">
      <alignment/>
      <protection/>
    </xf>
    <xf numFmtId="49" fontId="6" fillId="0" borderId="0" xfId="63" applyNumberFormat="1" applyFont="1" applyFill="1" applyBorder="1" applyAlignment="1">
      <alignment horizontal="left" vertical="center"/>
      <protection/>
    </xf>
    <xf numFmtId="49" fontId="16" fillId="0" borderId="14" xfId="63" applyNumberFormat="1" applyFont="1" applyFill="1" applyBorder="1" applyAlignment="1">
      <alignment vertical="top"/>
      <protection/>
    </xf>
    <xf numFmtId="49" fontId="6" fillId="0" borderId="14" xfId="63" applyNumberFormat="1" applyFont="1" applyFill="1" applyBorder="1" applyAlignment="1">
      <alignment vertical="top"/>
      <protection/>
    </xf>
    <xf numFmtId="180" fontId="28" fillId="0" borderId="10" xfId="63" applyNumberFormat="1" applyFont="1" applyFill="1" applyBorder="1" applyAlignment="1">
      <alignment horizontal="right" vertical="top"/>
      <protection/>
    </xf>
    <xf numFmtId="180" fontId="28" fillId="0" borderId="11" xfId="63" applyNumberFormat="1" applyFont="1" applyFill="1" applyBorder="1" applyAlignment="1">
      <alignment horizontal="right" vertical="top"/>
      <protection/>
    </xf>
    <xf numFmtId="180" fontId="28" fillId="0" borderId="12" xfId="63" applyNumberFormat="1" applyFont="1" applyFill="1" applyBorder="1" applyAlignment="1">
      <alignment horizontal="right" vertical="top"/>
      <protection/>
    </xf>
    <xf numFmtId="180" fontId="10" fillId="0" borderId="15" xfId="62" applyNumberFormat="1" applyFont="1" applyBorder="1">
      <alignment/>
      <protection/>
    </xf>
    <xf numFmtId="0" fontId="17" fillId="0" borderId="24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distributed" vertical="center"/>
    </xf>
    <xf numFmtId="0" fontId="80" fillId="0" borderId="13" xfId="0" applyFont="1" applyBorder="1" applyAlignment="1">
      <alignment horizontal="distributed" vertical="center" shrinkToFit="1"/>
    </xf>
    <xf numFmtId="0" fontId="83" fillId="0" borderId="14" xfId="0" applyFont="1" applyBorder="1" applyAlignment="1">
      <alignment horizontal="distributed" vertical="center" shrinkToFit="1"/>
    </xf>
    <xf numFmtId="180" fontId="6" fillId="0" borderId="0" xfId="63" applyNumberFormat="1" applyFont="1" applyFill="1" applyBorder="1" applyAlignment="1">
      <alignment vertical="center"/>
      <protection/>
    </xf>
    <xf numFmtId="180" fontId="6" fillId="0" borderId="0" xfId="63" applyNumberFormat="1" applyFont="1" applyFill="1" applyBorder="1" applyAlignment="1">
      <alignment horizontal="right" vertical="center"/>
      <protection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 quotePrefix="1">
      <alignment horizontal="left" vertical="center"/>
    </xf>
    <xf numFmtId="180" fontId="6" fillId="0" borderId="13" xfId="63" applyNumberFormat="1" applyFont="1" applyFill="1" applyBorder="1" applyAlignment="1">
      <alignment horizontal="right" vertical="center"/>
      <protection/>
    </xf>
    <xf numFmtId="180" fontId="11" fillId="0" borderId="24" xfId="0" applyNumberFormat="1" applyFont="1" applyBorder="1" applyAlignment="1">
      <alignment horizontal="center" vertical="center"/>
    </xf>
    <xf numFmtId="180" fontId="11" fillId="0" borderId="22" xfId="0" applyNumberFormat="1" applyFont="1" applyBorder="1" applyAlignment="1">
      <alignment horizontal="center" vertical="center"/>
    </xf>
    <xf numFmtId="180" fontId="11" fillId="0" borderId="23" xfId="0" applyNumberFormat="1" applyFont="1" applyBorder="1" applyAlignment="1">
      <alignment horizontal="center" vertical="center"/>
    </xf>
    <xf numFmtId="180" fontId="11" fillId="0" borderId="30" xfId="64" applyNumberFormat="1" applyFont="1" applyBorder="1" applyAlignment="1">
      <alignment horizontal="center" vertical="center"/>
      <protection/>
    </xf>
    <xf numFmtId="180" fontId="11" fillId="0" borderId="31" xfId="64" applyNumberFormat="1" applyFont="1" applyBorder="1" applyAlignment="1">
      <alignment horizontal="center" vertical="center"/>
      <protection/>
    </xf>
    <xf numFmtId="0" fontId="80" fillId="0" borderId="1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0" fontId="80" fillId="0" borderId="0" xfId="0" applyFont="1" applyAlignment="1">
      <alignment wrapText="1"/>
    </xf>
    <xf numFmtId="0" fontId="80" fillId="0" borderId="14" xfId="0" applyFont="1" applyFill="1" applyBorder="1" applyAlignment="1">
      <alignment horizontal="distributed" vertical="center"/>
    </xf>
    <xf numFmtId="181" fontId="80" fillId="0" borderId="0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180" fontId="10" fillId="0" borderId="0" xfId="0" applyNumberFormat="1" applyFont="1" applyAlignment="1">
      <alignment vertical="center"/>
    </xf>
    <xf numFmtId="0" fontId="11" fillId="0" borderId="15" xfId="0" applyFont="1" applyFill="1" applyBorder="1" applyAlignment="1">
      <alignment vertical="center"/>
    </xf>
    <xf numFmtId="180" fontId="11" fillId="0" borderId="13" xfId="0" applyNumberFormat="1" applyFont="1" applyBorder="1" applyAlignment="1">
      <alignment horizontal="center" vertical="center"/>
    </xf>
    <xf numFmtId="180" fontId="11" fillId="0" borderId="20" xfId="0" applyNumberFormat="1" applyFont="1" applyBorder="1" applyAlignment="1">
      <alignment horizontal="center" vertical="center"/>
    </xf>
    <xf numFmtId="180" fontId="11" fillId="0" borderId="21" xfId="0" applyNumberFormat="1" applyFont="1" applyBorder="1" applyAlignment="1">
      <alignment horizontal="center" vertical="center"/>
    </xf>
    <xf numFmtId="180" fontId="11" fillId="0" borderId="30" xfId="0" applyNumberFormat="1" applyFont="1" applyBorder="1" applyAlignment="1">
      <alignment horizontal="center" vertical="center"/>
    </xf>
    <xf numFmtId="180" fontId="11" fillId="0" borderId="32" xfId="0" applyNumberFormat="1" applyFont="1" applyBorder="1" applyAlignment="1">
      <alignment horizontal="center" vertical="center"/>
    </xf>
    <xf numFmtId="180" fontId="11" fillId="0" borderId="33" xfId="0" applyNumberFormat="1" applyFont="1" applyBorder="1" applyAlignment="1">
      <alignment horizontal="center" vertical="center"/>
    </xf>
    <xf numFmtId="180" fontId="11" fillId="0" borderId="34" xfId="0" applyNumberFormat="1" applyFont="1" applyBorder="1" applyAlignment="1">
      <alignment horizontal="center" vertical="center"/>
    </xf>
    <xf numFmtId="180" fontId="16" fillId="0" borderId="15" xfId="63" applyNumberFormat="1" applyFont="1" applyFill="1" applyBorder="1" applyAlignment="1">
      <alignment horizontal="center" vertical="top" wrapText="1"/>
      <protection/>
    </xf>
    <xf numFmtId="180" fontId="16" fillId="0" borderId="17" xfId="63" applyNumberFormat="1" applyFont="1" applyFill="1" applyBorder="1" applyAlignment="1">
      <alignment horizontal="center" vertical="top" wrapText="1"/>
      <protection/>
    </xf>
    <xf numFmtId="180" fontId="6" fillId="0" borderId="35" xfId="63" applyNumberFormat="1" applyFont="1" applyFill="1" applyBorder="1" applyAlignment="1">
      <alignment horizontal="left" vertical="center" wrapText="1"/>
      <protection/>
    </xf>
    <xf numFmtId="180" fontId="6" fillId="0" borderId="21" xfId="63" applyNumberFormat="1" applyFont="1" applyFill="1" applyBorder="1" applyAlignment="1">
      <alignment horizontal="left" vertical="center" wrapText="1"/>
      <protection/>
    </xf>
    <xf numFmtId="180" fontId="11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93" fontId="8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/>
    </xf>
    <xf numFmtId="180" fontId="11" fillId="0" borderId="0" xfId="65" applyNumberFormat="1" applyFont="1" applyAlignment="1">
      <alignment vertical="center"/>
      <protection/>
    </xf>
    <xf numFmtId="194" fontId="80" fillId="0" borderId="0" xfId="0" applyNumberFormat="1" applyFont="1" applyAlignment="1">
      <alignment vertical="center"/>
    </xf>
    <xf numFmtId="177" fontId="11" fillId="0" borderId="0" xfId="61" applyNumberFormat="1" applyFont="1" applyAlignment="1">
      <alignment horizontal="right" vertical="center" shrinkToFit="1"/>
      <protection/>
    </xf>
    <xf numFmtId="49" fontId="6" fillId="0" borderId="0" xfId="63" applyNumberFormat="1" applyFont="1" applyFill="1" applyBorder="1" applyAlignment="1">
      <alignment horizontal="distributed" vertical="top" shrinkToFit="1"/>
      <protection/>
    </xf>
    <xf numFmtId="180" fontId="11" fillId="0" borderId="24" xfId="0" applyNumberFormat="1" applyFont="1" applyBorder="1" applyAlignment="1">
      <alignment horizontal="center" vertical="center"/>
    </xf>
    <xf numFmtId="180" fontId="11" fillId="0" borderId="22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180" fontId="11" fillId="0" borderId="13" xfId="0" applyNumberFormat="1" applyFont="1" applyBorder="1" applyAlignment="1">
      <alignment horizontal="center" vertical="center"/>
    </xf>
    <xf numFmtId="180" fontId="11" fillId="0" borderId="2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33" borderId="36" xfId="0" applyFont="1" applyFill="1" applyBorder="1" applyAlignment="1">
      <alignment horizontal="distributed" vertical="center"/>
    </xf>
    <xf numFmtId="181" fontId="81" fillId="33" borderId="37" xfId="0" applyNumberFormat="1" applyFont="1" applyFill="1" applyBorder="1" applyAlignment="1">
      <alignment vertical="center"/>
    </xf>
    <xf numFmtId="181" fontId="81" fillId="33" borderId="38" xfId="0" applyNumberFormat="1" applyFont="1" applyFill="1" applyBorder="1" applyAlignment="1">
      <alignment vertical="center"/>
    </xf>
    <xf numFmtId="0" fontId="20" fillId="0" borderId="14" xfId="64" applyFont="1" applyBorder="1" applyAlignment="1">
      <alignment horizontal="center" vertical="center"/>
      <protection/>
    </xf>
    <xf numFmtId="180" fontId="20" fillId="0" borderId="0" xfId="0" applyNumberFormat="1" applyFont="1" applyBorder="1" applyAlignment="1">
      <alignment horizontal="right" vertical="center"/>
    </xf>
    <xf numFmtId="0" fontId="20" fillId="0" borderId="13" xfId="64" applyFont="1" applyBorder="1" applyAlignment="1">
      <alignment horizontal="center" vertical="center"/>
      <protection/>
    </xf>
    <xf numFmtId="0" fontId="35" fillId="0" borderId="0" xfId="64" applyFont="1" applyBorder="1">
      <alignment/>
      <protection/>
    </xf>
    <xf numFmtId="0" fontId="35" fillId="0" borderId="0" xfId="64" applyFont="1">
      <alignment/>
      <protection/>
    </xf>
    <xf numFmtId="0" fontId="35" fillId="0" borderId="0" xfId="64" applyFont="1" applyAlignment="1">
      <alignment horizontal="center"/>
      <protection/>
    </xf>
    <xf numFmtId="0" fontId="81" fillId="0" borderId="14" xfId="0" applyFont="1" applyBorder="1" applyAlignment="1">
      <alignment horizontal="left" vertical="center" indent="1"/>
    </xf>
    <xf numFmtId="181" fontId="81" fillId="0" borderId="0" xfId="0" applyNumberFormat="1" applyFont="1" applyAlignment="1">
      <alignment vertical="center"/>
    </xf>
    <xf numFmtId="180" fontId="17" fillId="0" borderId="39" xfId="0" applyNumberFormat="1" applyFont="1" applyBorder="1" applyAlignment="1">
      <alignment horizontal="center" vertical="center"/>
    </xf>
    <xf numFmtId="180" fontId="17" fillId="0" borderId="35" xfId="0" applyNumberFormat="1" applyFont="1" applyBorder="1" applyAlignment="1">
      <alignment horizontal="center" vertical="center"/>
    </xf>
    <xf numFmtId="0" fontId="81" fillId="33" borderId="36" xfId="0" applyFont="1" applyFill="1" applyBorder="1" applyAlignment="1">
      <alignment vertical="center" shrinkToFit="1"/>
    </xf>
    <xf numFmtId="0" fontId="84" fillId="33" borderId="36" xfId="0" applyFont="1" applyFill="1" applyBorder="1" applyAlignment="1">
      <alignment horizontal="distributed" vertical="center" shrinkToFit="1"/>
    </xf>
    <xf numFmtId="181" fontId="81" fillId="33" borderId="38" xfId="0" applyNumberFormat="1" applyFont="1" applyFill="1" applyBorder="1" applyAlignment="1">
      <alignment horizontal="right" vertical="center"/>
    </xf>
    <xf numFmtId="0" fontId="81" fillId="33" borderId="37" xfId="0" applyFont="1" applyFill="1" applyBorder="1" applyAlignment="1">
      <alignment horizontal="distributed" vertical="center"/>
    </xf>
    <xf numFmtId="0" fontId="84" fillId="33" borderId="37" xfId="0" applyFont="1" applyFill="1" applyBorder="1" applyAlignment="1">
      <alignment horizontal="distributed" vertical="center" shrinkToFit="1"/>
    </xf>
    <xf numFmtId="0" fontId="84" fillId="33" borderId="36" xfId="0" applyFont="1" applyFill="1" applyBorder="1" applyAlignment="1">
      <alignment vertical="center" shrinkToFit="1"/>
    </xf>
    <xf numFmtId="0" fontId="84" fillId="33" borderId="37" xfId="0" applyFont="1" applyFill="1" applyBorder="1" applyAlignment="1">
      <alignment vertical="center" shrinkToFit="1"/>
    </xf>
    <xf numFmtId="181" fontId="81" fillId="33" borderId="38" xfId="0" applyNumberFormat="1" applyFont="1" applyFill="1" applyBorder="1" applyAlignment="1">
      <alignment vertical="center" shrinkToFit="1"/>
    </xf>
    <xf numFmtId="181" fontId="81" fillId="33" borderId="36" xfId="0" applyNumberFormat="1" applyFont="1" applyFill="1" applyBorder="1" applyAlignment="1">
      <alignment horizontal="right" vertical="center"/>
    </xf>
    <xf numFmtId="0" fontId="81" fillId="33" borderId="37" xfId="0" applyFont="1" applyFill="1" applyBorder="1" applyAlignment="1">
      <alignment vertical="center" shrinkToFit="1"/>
    </xf>
    <xf numFmtId="0" fontId="79" fillId="0" borderId="0" xfId="0" applyFont="1" applyFill="1" applyBorder="1" applyAlignment="1">
      <alignment vertical="center"/>
    </xf>
    <xf numFmtId="187" fontId="81" fillId="33" borderId="38" xfId="0" applyNumberFormat="1" applyFont="1" applyFill="1" applyBorder="1" applyAlignment="1">
      <alignment horizontal="right" vertical="center"/>
    </xf>
    <xf numFmtId="181" fontId="81" fillId="33" borderId="36" xfId="0" applyNumberFormat="1" applyFont="1" applyFill="1" applyBorder="1" applyAlignment="1">
      <alignment vertical="center"/>
    </xf>
    <xf numFmtId="0" fontId="20" fillId="0" borderId="14" xfId="0" applyFont="1" applyBorder="1" applyAlignment="1">
      <alignment/>
    </xf>
    <xf numFmtId="180" fontId="20" fillId="0" borderId="13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right"/>
    </xf>
    <xf numFmtId="180" fontId="20" fillId="0" borderId="13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right"/>
    </xf>
    <xf numFmtId="0" fontId="79" fillId="0" borderId="0" xfId="0" applyFont="1" applyBorder="1" applyAlignment="1">
      <alignment/>
    </xf>
    <xf numFmtId="180" fontId="20" fillId="0" borderId="0" xfId="0" applyNumberFormat="1" applyFont="1" applyBorder="1" applyAlignment="1">
      <alignment horizontal="center" vertical="center"/>
    </xf>
    <xf numFmtId="180" fontId="23" fillId="0" borderId="16" xfId="0" applyNumberFormat="1" applyFont="1" applyBorder="1" applyAlignment="1">
      <alignment vertical="center"/>
    </xf>
    <xf numFmtId="180" fontId="23" fillId="0" borderId="15" xfId="0" applyNumberFormat="1" applyFont="1" applyBorder="1" applyAlignment="1">
      <alignment vertical="center"/>
    </xf>
    <xf numFmtId="180" fontId="20" fillId="0" borderId="14" xfId="0" applyNumberFormat="1" applyFont="1" applyBorder="1" applyAlignment="1">
      <alignment vertical="center" shrinkToFit="1"/>
    </xf>
    <xf numFmtId="180" fontId="20" fillId="0" borderId="13" xfId="0" applyNumberFormat="1" applyFont="1" applyBorder="1" applyAlignment="1">
      <alignment vertical="center" shrinkToFit="1"/>
    </xf>
    <xf numFmtId="181" fontId="79" fillId="33" borderId="38" xfId="0" applyNumberFormat="1" applyFont="1" applyFill="1" applyBorder="1" applyAlignment="1">
      <alignment horizontal="right" vertical="center"/>
    </xf>
    <xf numFmtId="177" fontId="79" fillId="33" borderId="38" xfId="0" applyNumberFormat="1" applyFont="1" applyFill="1" applyBorder="1" applyAlignment="1">
      <alignment horizontal="right" vertical="center"/>
    </xf>
    <xf numFmtId="181" fontId="79" fillId="33" borderId="38" xfId="0" applyNumberFormat="1" applyFont="1" applyFill="1" applyBorder="1" applyAlignment="1">
      <alignment horizontal="right" vertical="center" shrinkToFit="1"/>
    </xf>
    <xf numFmtId="187" fontId="79" fillId="33" borderId="38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vertical="center"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3" fontId="20" fillId="0" borderId="0" xfId="0" applyNumberFormat="1" applyFont="1" applyAlignment="1">
      <alignment vertical="center"/>
    </xf>
    <xf numFmtId="182" fontId="20" fillId="0" borderId="0" xfId="0" applyNumberFormat="1" applyFont="1" applyAlignment="1">
      <alignment vertical="center"/>
    </xf>
    <xf numFmtId="182" fontId="20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4" xfId="0" applyFont="1" applyBorder="1" applyAlignment="1">
      <alignment vertical="center" shrinkToFit="1"/>
    </xf>
    <xf numFmtId="183" fontId="20" fillId="0" borderId="0" xfId="0" applyNumberFormat="1" applyFont="1" applyBorder="1" applyAlignment="1">
      <alignment horizontal="right" vertical="center" shrinkToFit="1"/>
    </xf>
    <xf numFmtId="180" fontId="20" fillId="0" borderId="0" xfId="0" applyNumberFormat="1" applyFont="1" applyBorder="1" applyAlignment="1">
      <alignment horizontal="right" vertical="center" shrinkToFit="1"/>
    </xf>
    <xf numFmtId="187" fontId="81" fillId="33" borderId="37" xfId="0" applyNumberFormat="1" applyFont="1" applyFill="1" applyBorder="1" applyAlignment="1">
      <alignment horizontal="right" vertical="center"/>
    </xf>
    <xf numFmtId="183" fontId="81" fillId="33" borderId="38" xfId="0" applyNumberFormat="1" applyFont="1" applyFill="1" applyBorder="1" applyAlignment="1">
      <alignment horizontal="right" vertical="center"/>
    </xf>
    <xf numFmtId="187" fontId="81" fillId="33" borderId="36" xfId="0" applyNumberFormat="1" applyFont="1" applyFill="1" applyBorder="1" applyAlignment="1">
      <alignment horizontal="right" vertical="center"/>
    </xf>
    <xf numFmtId="0" fontId="84" fillId="33" borderId="36" xfId="0" applyFont="1" applyFill="1" applyBorder="1" applyAlignment="1">
      <alignment horizontal="distributed" vertical="center"/>
    </xf>
    <xf numFmtId="0" fontId="84" fillId="33" borderId="37" xfId="0" applyFont="1" applyFill="1" applyBorder="1" applyAlignment="1">
      <alignment horizontal="distributed" vertical="center"/>
    </xf>
    <xf numFmtId="180" fontId="36" fillId="0" borderId="13" xfId="63" applyNumberFormat="1" applyFont="1" applyFill="1" applyBorder="1" applyAlignment="1">
      <alignment vertical="top"/>
      <protection/>
    </xf>
    <xf numFmtId="180" fontId="7" fillId="0" borderId="13" xfId="63" applyNumberFormat="1" applyFont="1" applyFill="1" applyBorder="1" applyAlignment="1">
      <alignment vertical="center"/>
      <protection/>
    </xf>
    <xf numFmtId="180" fontId="7" fillId="0" borderId="13" xfId="63" applyNumberFormat="1" applyFont="1" applyFill="1" applyBorder="1" applyAlignment="1">
      <alignment vertical="top"/>
      <protection/>
    </xf>
    <xf numFmtId="180" fontId="20" fillId="0" borderId="13" xfId="0" applyNumberFormat="1" applyFont="1" applyBorder="1" applyAlignment="1">
      <alignment horizontal="right" vertical="center" shrinkToFit="1"/>
    </xf>
    <xf numFmtId="180" fontId="36" fillId="0" borderId="0" xfId="63" applyNumberFormat="1" applyFont="1" applyFill="1" applyBorder="1" applyAlignment="1">
      <alignment horizontal="right" vertical="top"/>
      <protection/>
    </xf>
    <xf numFmtId="180" fontId="7" fillId="0" borderId="0" xfId="63" applyNumberFormat="1" applyFont="1" applyFill="1" applyBorder="1" applyAlignment="1">
      <alignment vertical="center"/>
      <protection/>
    </xf>
    <xf numFmtId="180" fontId="7" fillId="0" borderId="0" xfId="63" applyNumberFormat="1" applyFont="1" applyFill="1" applyBorder="1" applyAlignment="1">
      <alignment horizontal="right" vertical="center"/>
      <protection/>
    </xf>
    <xf numFmtId="180" fontId="7" fillId="0" borderId="0" xfId="63" applyNumberFormat="1" applyFont="1" applyFill="1" applyBorder="1" applyAlignment="1">
      <alignment horizontal="right" vertical="top"/>
      <protection/>
    </xf>
    <xf numFmtId="0" fontId="23" fillId="0" borderId="13" xfId="61" applyFont="1" applyBorder="1">
      <alignment/>
      <protection/>
    </xf>
    <xf numFmtId="0" fontId="20" fillId="0" borderId="13" xfId="61" applyFont="1" applyBorder="1" applyAlignment="1">
      <alignment horizontal="center"/>
      <protection/>
    </xf>
    <xf numFmtId="0" fontId="20" fillId="0" borderId="13" xfId="61" applyFont="1" applyBorder="1">
      <alignment/>
      <protection/>
    </xf>
    <xf numFmtId="0" fontId="20" fillId="0" borderId="10" xfId="61" applyFont="1" applyBorder="1">
      <alignment/>
      <protection/>
    </xf>
    <xf numFmtId="0" fontId="20" fillId="0" borderId="0" xfId="61" applyFont="1" applyBorder="1" applyAlignment="1">
      <alignment horizontal="right" vertical="center"/>
      <protection/>
    </xf>
    <xf numFmtId="181" fontId="20" fillId="0" borderId="0" xfId="61" applyNumberFormat="1" applyFont="1" applyBorder="1" applyAlignment="1">
      <alignment horizontal="right" vertical="center" shrinkToFit="1"/>
      <protection/>
    </xf>
    <xf numFmtId="0" fontId="23" fillId="0" borderId="0" xfId="61" applyFont="1">
      <alignment/>
      <protection/>
    </xf>
    <xf numFmtId="189" fontId="20" fillId="0" borderId="0" xfId="61" applyNumberFormat="1" applyFont="1" applyAlignment="1">
      <alignment horizontal="right" vertical="center" shrinkToFit="1"/>
      <protection/>
    </xf>
    <xf numFmtId="189" fontId="20" fillId="0" borderId="0" xfId="61" applyNumberFormat="1" applyFont="1" applyBorder="1" applyAlignment="1">
      <alignment horizontal="right" vertical="center" shrinkToFit="1"/>
      <protection/>
    </xf>
    <xf numFmtId="180" fontId="35" fillId="0" borderId="14" xfId="65" applyNumberFormat="1" applyFont="1" applyBorder="1" applyAlignment="1">
      <alignment horizontal="distributed" vertical="center"/>
      <protection/>
    </xf>
    <xf numFmtId="180" fontId="20" fillId="0" borderId="0" xfId="65" applyNumberFormat="1" applyFont="1" applyAlignment="1">
      <alignment vertical="center"/>
      <protection/>
    </xf>
    <xf numFmtId="180" fontId="20" fillId="0" borderId="0" xfId="61" applyNumberFormat="1" applyFont="1" applyBorder="1" applyAlignment="1">
      <alignment horizontal="right" vertical="center"/>
      <protection/>
    </xf>
    <xf numFmtId="180" fontId="20" fillId="0" borderId="0" xfId="61" applyNumberFormat="1" applyFont="1" applyFill="1" applyBorder="1" applyAlignment="1">
      <alignment horizontal="right" vertical="center"/>
      <protection/>
    </xf>
    <xf numFmtId="49" fontId="36" fillId="0" borderId="0" xfId="63" applyNumberFormat="1" applyFont="1" applyFill="1" applyBorder="1" applyAlignment="1">
      <alignment vertical="top"/>
      <protection/>
    </xf>
    <xf numFmtId="49" fontId="7" fillId="0" borderId="14" xfId="63" applyNumberFormat="1" applyFont="1" applyFill="1" applyBorder="1" applyAlignment="1">
      <alignment vertical="top"/>
      <protection/>
    </xf>
    <xf numFmtId="180" fontId="7" fillId="0" borderId="13" xfId="63" applyNumberFormat="1" applyFont="1" applyFill="1" applyBorder="1" applyAlignment="1">
      <alignment horizontal="right" vertical="center"/>
      <protection/>
    </xf>
    <xf numFmtId="0" fontId="35" fillId="0" borderId="13" xfId="62" applyFont="1" applyBorder="1">
      <alignment/>
      <protection/>
    </xf>
    <xf numFmtId="49" fontId="7" fillId="0" borderId="0" xfId="63" applyNumberFormat="1" applyFont="1" applyFill="1" applyBorder="1" applyAlignment="1">
      <alignment vertical="center"/>
      <protection/>
    </xf>
    <xf numFmtId="0" fontId="35" fillId="0" borderId="0" xfId="62" applyFont="1">
      <alignment/>
      <protection/>
    </xf>
    <xf numFmtId="49" fontId="7" fillId="0" borderId="0" xfId="63" applyNumberFormat="1" applyFont="1" applyFill="1" applyBorder="1" applyAlignment="1">
      <alignment vertical="top"/>
      <protection/>
    </xf>
    <xf numFmtId="49" fontId="7" fillId="0" borderId="0" xfId="63" applyNumberFormat="1" applyFont="1" applyFill="1" applyBorder="1" applyAlignment="1">
      <alignment horizontal="right" vertical="top"/>
      <protection/>
    </xf>
    <xf numFmtId="49" fontId="7" fillId="0" borderId="13" xfId="63" applyNumberFormat="1" applyFont="1" applyFill="1" applyBorder="1" applyAlignment="1">
      <alignment vertical="top"/>
      <protection/>
    </xf>
    <xf numFmtId="49" fontId="36" fillId="0" borderId="14" xfId="63" applyNumberFormat="1" applyFont="1" applyFill="1" applyBorder="1" applyAlignment="1">
      <alignment vertical="top"/>
      <protection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43" fillId="0" borderId="0" xfId="65" applyFont="1" applyAlignment="1">
      <alignment vertical="center"/>
      <protection/>
    </xf>
    <xf numFmtId="0" fontId="39" fillId="0" borderId="0" xfId="63" applyNumberFormat="1" applyFont="1" applyFill="1" applyBorder="1" applyAlignment="1">
      <alignment horizontal="left" vertical="center"/>
      <protection/>
    </xf>
    <xf numFmtId="180" fontId="39" fillId="0" borderId="0" xfId="63" applyNumberFormat="1" applyFont="1" applyFill="1" applyBorder="1" applyAlignment="1">
      <alignment horizontal="left" vertical="center"/>
      <protection/>
    </xf>
    <xf numFmtId="180" fontId="20" fillId="0" borderId="0" xfId="64" applyNumberFormat="1" applyFont="1" applyAlignment="1">
      <alignment vertical="center"/>
      <protection/>
    </xf>
    <xf numFmtId="180" fontId="20" fillId="0" borderId="0" xfId="64" applyNumberFormat="1" applyFont="1" applyAlignment="1">
      <alignment horizontal="right" vertical="center"/>
      <protection/>
    </xf>
    <xf numFmtId="180" fontId="17" fillId="0" borderId="3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80" fontId="20" fillId="0" borderId="0" xfId="0" applyNumberFormat="1" applyFont="1" applyBorder="1" applyAlignment="1">
      <alignment horizontal="right" vertical="center" indent="2"/>
    </xf>
    <xf numFmtId="180" fontId="20" fillId="0" borderId="13" xfId="0" applyNumberFormat="1" applyFont="1" applyBorder="1" applyAlignment="1">
      <alignment horizontal="right" vertical="center" indent="2"/>
    </xf>
    <xf numFmtId="0" fontId="11" fillId="0" borderId="14" xfId="64" applyNumberFormat="1" applyFont="1" applyBorder="1" applyAlignment="1">
      <alignment horizontal="center" vertical="center"/>
      <protection/>
    </xf>
    <xf numFmtId="0" fontId="11" fillId="0" borderId="0" xfId="0" applyNumberFormat="1" applyFont="1" applyBorder="1" applyAlignment="1">
      <alignment horizontal="right" vertical="center"/>
    </xf>
    <xf numFmtId="0" fontId="11" fillId="0" borderId="13" xfId="64" applyNumberFormat="1" applyFont="1" applyBorder="1" applyAlignment="1">
      <alignment horizontal="center" vertical="center"/>
      <protection/>
    </xf>
    <xf numFmtId="0" fontId="10" fillId="0" borderId="0" xfId="64" applyNumberFormat="1" applyFont="1" applyBorder="1">
      <alignment/>
      <protection/>
    </xf>
    <xf numFmtId="0" fontId="10" fillId="0" borderId="0" xfId="64" applyNumberFormat="1" applyFont="1">
      <alignment/>
      <protection/>
    </xf>
    <xf numFmtId="0" fontId="11" fillId="0" borderId="0" xfId="0" applyNumberFormat="1" applyFont="1" applyBorder="1" applyAlignment="1" quotePrefix="1">
      <alignment horizontal="right" vertical="center"/>
    </xf>
    <xf numFmtId="181" fontId="80" fillId="0" borderId="10" xfId="0" applyNumberFormat="1" applyFont="1" applyBorder="1" applyAlignment="1">
      <alignment vertical="center"/>
    </xf>
    <xf numFmtId="181" fontId="80" fillId="0" borderId="12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183" fontId="20" fillId="0" borderId="0" xfId="0" applyNumberFormat="1" applyFont="1" applyBorder="1" applyAlignment="1">
      <alignment horizontal="right" vertical="center"/>
    </xf>
    <xf numFmtId="182" fontId="20" fillId="0" borderId="0" xfId="0" applyNumberFormat="1" applyFont="1" applyBorder="1" applyAlignment="1">
      <alignment horizontal="right" vertical="center"/>
    </xf>
    <xf numFmtId="181" fontId="20" fillId="0" borderId="0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180" fontId="20" fillId="0" borderId="10" xfId="0" applyNumberFormat="1" applyFont="1" applyBorder="1" applyAlignment="1">
      <alignment horizontal="right" vertical="center"/>
    </xf>
    <xf numFmtId="180" fontId="20" fillId="0" borderId="11" xfId="0" applyNumberFormat="1" applyFont="1" applyBorder="1" applyAlignment="1">
      <alignment horizontal="right" vertical="center"/>
    </xf>
    <xf numFmtId="183" fontId="20" fillId="0" borderId="11" xfId="0" applyNumberFormat="1" applyFont="1" applyBorder="1" applyAlignment="1">
      <alignment horizontal="right" vertical="center"/>
    </xf>
    <xf numFmtId="182" fontId="20" fillId="0" borderId="1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 wrapText="1" indent="1" shrinkToFit="1"/>
    </xf>
    <xf numFmtId="0" fontId="11" fillId="0" borderId="11" xfId="0" applyFont="1" applyBorder="1" applyAlignment="1">
      <alignment horizontal="distributed" vertical="center" wrapText="1" indent="1" shrinkToFit="1"/>
    </xf>
    <xf numFmtId="0" fontId="20" fillId="0" borderId="0" xfId="0" applyFont="1" applyBorder="1" applyAlignment="1">
      <alignment vertical="center" wrapText="1" shrinkToFit="1"/>
    </xf>
    <xf numFmtId="0" fontId="11" fillId="0" borderId="13" xfId="61" applyFont="1" applyBorder="1" applyAlignment="1">
      <alignment horizontal="center"/>
      <protection/>
    </xf>
    <xf numFmtId="180" fontId="11" fillId="0" borderId="12" xfId="0" applyNumberFormat="1" applyFont="1" applyBorder="1" applyAlignment="1">
      <alignment horizontal="center" vertical="center"/>
    </xf>
    <xf numFmtId="180" fontId="11" fillId="0" borderId="16" xfId="0" applyNumberFormat="1" applyFont="1" applyBorder="1" applyAlignment="1">
      <alignment horizontal="center" vertical="center"/>
    </xf>
    <xf numFmtId="180" fontId="11" fillId="0" borderId="22" xfId="0" applyNumberFormat="1" applyFont="1" applyBorder="1" applyAlignment="1">
      <alignment horizontal="center" vertical="center"/>
    </xf>
    <xf numFmtId="180" fontId="11" fillId="0" borderId="24" xfId="0" applyNumberFormat="1" applyFont="1" applyBorder="1" applyAlignment="1">
      <alignment horizontal="center" vertical="center"/>
    </xf>
    <xf numFmtId="180" fontId="11" fillId="0" borderId="13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180" fontId="11" fillId="0" borderId="17" xfId="0" applyNumberFormat="1" applyFont="1" applyBorder="1" applyAlignment="1">
      <alignment horizontal="center" vertical="center"/>
    </xf>
    <xf numFmtId="180" fontId="11" fillId="0" borderId="14" xfId="0" applyNumberFormat="1" applyFont="1" applyBorder="1" applyAlignment="1">
      <alignment horizontal="center" vertical="center"/>
    </xf>
    <xf numFmtId="180" fontId="11" fillId="0" borderId="29" xfId="0" applyNumberFormat="1" applyFont="1" applyBorder="1" applyAlignment="1">
      <alignment horizontal="center" vertical="center" wrapText="1"/>
    </xf>
    <xf numFmtId="180" fontId="11" fillId="0" borderId="40" xfId="0" applyNumberFormat="1" applyFont="1" applyBorder="1" applyAlignment="1">
      <alignment horizontal="center" vertical="center" wrapText="1"/>
    </xf>
    <xf numFmtId="180" fontId="11" fillId="0" borderId="2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178" fontId="81" fillId="0" borderId="0" xfId="0" applyNumberFormat="1" applyFont="1" applyAlignment="1">
      <alignment vertical="center"/>
    </xf>
    <xf numFmtId="178" fontId="81" fillId="0" borderId="0" xfId="0" applyNumberFormat="1" applyFont="1" applyAlignment="1">
      <alignment horizontal="right" vertical="center"/>
    </xf>
    <xf numFmtId="180" fontId="11" fillId="0" borderId="15" xfId="0" applyNumberFormat="1" applyFont="1" applyBorder="1" applyAlignment="1">
      <alignment vertical="center" wrapText="1"/>
    </xf>
    <xf numFmtId="180" fontId="12" fillId="0" borderId="41" xfId="0" applyNumberFormat="1" applyFont="1" applyBorder="1" applyAlignment="1">
      <alignment horizontal="center" vertical="center" wrapText="1"/>
    </xf>
    <xf numFmtId="180" fontId="12" fillId="0" borderId="3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/>
    </xf>
    <xf numFmtId="181" fontId="30" fillId="0" borderId="0" xfId="61" applyNumberFormat="1" applyFont="1" applyBorder="1" applyAlignment="1">
      <alignment horizontal="left" shrinkToFit="1"/>
      <protection/>
    </xf>
    <xf numFmtId="180" fontId="30" fillId="0" borderId="15" xfId="65" applyNumberFormat="1" applyFont="1" applyBorder="1">
      <alignment/>
      <protection/>
    </xf>
    <xf numFmtId="0" fontId="11" fillId="0" borderId="0" xfId="0" applyFont="1" applyBorder="1" applyAlignment="1">
      <alignment vertical="center"/>
    </xf>
    <xf numFmtId="180" fontId="6" fillId="0" borderId="42" xfId="63" applyNumberFormat="1" applyFont="1" applyFill="1" applyBorder="1" applyAlignment="1">
      <alignment horizontal="centerContinuous" vertical="top"/>
      <protection/>
    </xf>
    <xf numFmtId="187" fontId="83" fillId="0" borderId="0" xfId="0" applyNumberFormat="1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177" fontId="80" fillId="0" borderId="0" xfId="0" applyNumberFormat="1" applyFont="1" applyAlignment="1">
      <alignment horizontal="right" vertical="center"/>
    </xf>
    <xf numFmtId="177" fontId="20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81" fillId="33" borderId="38" xfId="0" applyNumberFormat="1" applyFont="1" applyFill="1" applyBorder="1" applyAlignment="1">
      <alignment vertical="center"/>
    </xf>
    <xf numFmtId="177" fontId="80" fillId="0" borderId="0" xfId="0" applyNumberFormat="1" applyFont="1" applyFill="1" applyBorder="1" applyAlignment="1">
      <alignment vertical="center"/>
    </xf>
    <xf numFmtId="177" fontId="20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7" fontId="20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 vertical="center"/>
    </xf>
    <xf numFmtId="177" fontId="11" fillId="0" borderId="0" xfId="61" applyNumberFormat="1" applyFont="1" applyBorder="1" applyAlignment="1">
      <alignment horizontal="right" vertical="center"/>
      <protection/>
    </xf>
    <xf numFmtId="0" fontId="80" fillId="0" borderId="3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0" fillId="0" borderId="24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40" xfId="0" applyFont="1" applyBorder="1" applyAlignment="1">
      <alignment horizontal="center" vertical="center"/>
    </xf>
    <xf numFmtId="0" fontId="80" fillId="0" borderId="13" xfId="0" applyFont="1" applyBorder="1" applyAlignment="1">
      <alignment horizontal="distributed" vertical="center"/>
    </xf>
    <xf numFmtId="0" fontId="80" fillId="0" borderId="0" xfId="0" applyFont="1" applyBorder="1" applyAlignment="1">
      <alignment horizontal="distributed" vertical="center"/>
    </xf>
    <xf numFmtId="0" fontId="81" fillId="0" borderId="13" xfId="0" applyFont="1" applyBorder="1" applyAlignment="1">
      <alignment horizontal="distributed" vertical="center" shrinkToFit="1"/>
    </xf>
    <xf numFmtId="0" fontId="81" fillId="0" borderId="0" xfId="0" applyFont="1" applyBorder="1" applyAlignment="1">
      <alignment horizontal="distributed" vertical="center" shrinkToFit="1"/>
    </xf>
    <xf numFmtId="0" fontId="81" fillId="0" borderId="13" xfId="0" applyFont="1" applyBorder="1" applyAlignment="1">
      <alignment horizontal="distributed" vertical="center"/>
    </xf>
    <xf numFmtId="0" fontId="81" fillId="0" borderId="0" xfId="0" applyFont="1" applyBorder="1" applyAlignment="1">
      <alignment horizontal="distributed" vertical="center"/>
    </xf>
    <xf numFmtId="0" fontId="80" fillId="0" borderId="13" xfId="0" applyFont="1" applyBorder="1" applyAlignment="1">
      <alignment horizontal="center" vertical="center" shrinkToFit="1"/>
    </xf>
    <xf numFmtId="0" fontId="80" fillId="0" borderId="0" xfId="0" applyFont="1" applyBorder="1" applyAlignment="1">
      <alignment horizontal="center" vertical="center" shrinkToFit="1"/>
    </xf>
    <xf numFmtId="0" fontId="80" fillId="0" borderId="17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 shrinkToFit="1"/>
    </xf>
    <xf numFmtId="0" fontId="81" fillId="0" borderId="14" xfId="0" applyFont="1" applyBorder="1" applyAlignment="1">
      <alignment horizontal="center" vertical="center" shrinkToFit="1"/>
    </xf>
    <xf numFmtId="0" fontId="81" fillId="0" borderId="14" xfId="0" applyFont="1" applyBorder="1" applyAlignment="1">
      <alignment horizontal="distributed" vertical="center"/>
    </xf>
    <xf numFmtId="0" fontId="81" fillId="0" borderId="13" xfId="0" applyFont="1" applyBorder="1" applyAlignment="1">
      <alignment vertical="center" shrinkToFit="1"/>
    </xf>
    <xf numFmtId="0" fontId="81" fillId="0" borderId="0" xfId="0" applyFont="1" applyBorder="1" applyAlignment="1">
      <alignment vertical="center" shrinkToFit="1"/>
    </xf>
    <xf numFmtId="0" fontId="80" fillId="0" borderId="16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177" fontId="80" fillId="0" borderId="28" xfId="0" applyNumberFormat="1" applyFont="1" applyBorder="1" applyAlignment="1">
      <alignment horizontal="center" vertical="center"/>
    </xf>
    <xf numFmtId="0" fontId="80" fillId="0" borderId="42" xfId="0" applyFont="1" applyBorder="1" applyAlignment="1">
      <alignment horizontal="center" vertical="center"/>
    </xf>
    <xf numFmtId="0" fontId="80" fillId="0" borderId="42" xfId="0" applyFont="1" applyBorder="1" applyAlignment="1">
      <alignment horizontal="center" vertical="center" wrapText="1" shrinkToFit="1"/>
    </xf>
    <xf numFmtId="0" fontId="80" fillId="0" borderId="42" xfId="0" applyFont="1" applyBorder="1" applyAlignment="1">
      <alignment horizontal="center" vertical="center" shrinkToFit="1"/>
    </xf>
    <xf numFmtId="0" fontId="81" fillId="33" borderId="14" xfId="0" applyFont="1" applyFill="1" applyBorder="1" applyAlignment="1">
      <alignment horizontal="distributed" vertical="center"/>
    </xf>
    <xf numFmtId="181" fontId="81" fillId="33" borderId="13" xfId="0" applyNumberFormat="1" applyFont="1" applyFill="1" applyBorder="1" applyAlignment="1">
      <alignment vertical="center"/>
    </xf>
    <xf numFmtId="181" fontId="81" fillId="33" borderId="0" xfId="0" applyNumberFormat="1" applyFont="1" applyFill="1" applyAlignment="1">
      <alignment vertical="center"/>
    </xf>
    <xf numFmtId="0" fontId="20" fillId="0" borderId="14" xfId="64" applyFont="1" applyBorder="1" applyAlignment="1">
      <alignment horizontal="center" vertical="top" wrapText="1"/>
      <protection/>
    </xf>
    <xf numFmtId="0" fontId="20" fillId="0" borderId="13" xfId="64" applyFont="1" applyBorder="1" applyAlignment="1">
      <alignment horizontal="center" vertical="top" wrapText="1"/>
      <protection/>
    </xf>
    <xf numFmtId="180" fontId="11" fillId="0" borderId="43" xfId="64" applyNumberFormat="1" applyFont="1" applyBorder="1" applyAlignment="1">
      <alignment horizontal="center" vertical="center"/>
      <protection/>
    </xf>
    <xf numFmtId="180" fontId="11" fillId="0" borderId="25" xfId="64" applyNumberFormat="1" applyFont="1" applyBorder="1" applyAlignment="1">
      <alignment horizontal="center" vertical="center"/>
      <protection/>
    </xf>
    <xf numFmtId="180" fontId="11" fillId="0" borderId="39" xfId="64" applyNumberFormat="1" applyFont="1" applyBorder="1" applyAlignment="1">
      <alignment horizontal="center" vertical="center"/>
      <protection/>
    </xf>
    <xf numFmtId="180" fontId="17" fillId="0" borderId="44" xfId="0" applyNumberFormat="1" applyFont="1" applyBorder="1" applyAlignment="1">
      <alignment horizontal="center" vertical="center"/>
    </xf>
    <xf numFmtId="180" fontId="17" fillId="0" borderId="3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80" fontId="11" fillId="0" borderId="17" xfId="0" applyNumberFormat="1" applyFont="1" applyBorder="1" applyAlignment="1">
      <alignment horizontal="center" vertical="center" wrapText="1"/>
    </xf>
    <xf numFmtId="180" fontId="11" fillId="0" borderId="14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/>
    </xf>
    <xf numFmtId="180" fontId="17" fillId="0" borderId="16" xfId="0" applyNumberFormat="1" applyFont="1" applyBorder="1" applyAlignment="1">
      <alignment horizontal="center" vertical="center"/>
    </xf>
    <xf numFmtId="180" fontId="17" fillId="0" borderId="15" xfId="0" applyNumberFormat="1" applyFont="1" applyBorder="1" applyAlignment="1">
      <alignment horizontal="center" vertical="center"/>
    </xf>
    <xf numFmtId="180" fontId="17" fillId="0" borderId="45" xfId="0" applyNumberFormat="1" applyFont="1" applyBorder="1" applyAlignment="1">
      <alignment horizontal="center" vertical="center"/>
    </xf>
    <xf numFmtId="180" fontId="17" fillId="0" borderId="20" xfId="0" applyNumberFormat="1" applyFont="1" applyBorder="1" applyAlignment="1">
      <alignment horizontal="center" vertical="center"/>
    </xf>
    <xf numFmtId="180" fontId="17" fillId="0" borderId="46" xfId="0" applyNumberFormat="1" applyFont="1" applyBorder="1" applyAlignment="1">
      <alignment horizontal="center" vertical="center"/>
    </xf>
    <xf numFmtId="181" fontId="81" fillId="33" borderId="38" xfId="0" applyNumberFormat="1" applyFont="1" applyFill="1" applyBorder="1" applyAlignment="1">
      <alignment vertical="center"/>
    </xf>
    <xf numFmtId="181" fontId="81" fillId="33" borderId="47" xfId="0" applyNumberFormat="1" applyFont="1" applyFill="1" applyBorder="1" applyAlignment="1">
      <alignment vertical="center"/>
    </xf>
    <xf numFmtId="177" fontId="81" fillId="33" borderId="38" xfId="0" applyNumberFormat="1" applyFont="1" applyFill="1" applyBorder="1" applyAlignment="1">
      <alignment vertical="center"/>
    </xf>
    <xf numFmtId="177" fontId="81" fillId="33" borderId="47" xfId="0" applyNumberFormat="1" applyFont="1" applyFill="1" applyBorder="1" applyAlignment="1">
      <alignment vertical="center"/>
    </xf>
    <xf numFmtId="0" fontId="81" fillId="33" borderId="36" xfId="0" applyFont="1" applyFill="1" applyBorder="1" applyAlignment="1">
      <alignment horizontal="distributed" vertical="center"/>
    </xf>
    <xf numFmtId="0" fontId="81" fillId="33" borderId="48" xfId="0" applyFont="1" applyFill="1" applyBorder="1" applyAlignment="1">
      <alignment horizontal="distributed" vertical="center"/>
    </xf>
    <xf numFmtId="181" fontId="81" fillId="33" borderId="37" xfId="0" applyNumberFormat="1" applyFont="1" applyFill="1" applyBorder="1" applyAlignment="1">
      <alignment vertical="center"/>
    </xf>
    <xf numFmtId="181" fontId="81" fillId="33" borderId="49" xfId="0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10" fillId="0" borderId="24" xfId="0" applyNumberFormat="1" applyFont="1" applyBorder="1" applyAlignment="1">
      <alignment horizontal="center" vertical="center"/>
    </xf>
    <xf numFmtId="180" fontId="9" fillId="0" borderId="22" xfId="0" applyNumberFormat="1" applyFont="1" applyBorder="1" applyAlignment="1">
      <alignment horizontal="center" vertical="center"/>
    </xf>
    <xf numFmtId="180" fontId="10" fillId="0" borderId="22" xfId="0" applyNumberFormat="1" applyFont="1" applyBorder="1" applyAlignment="1">
      <alignment horizontal="center" vertical="center"/>
    </xf>
    <xf numFmtId="180" fontId="10" fillId="0" borderId="24" xfId="0" applyNumberFormat="1" applyFont="1" applyBorder="1" applyAlignment="1">
      <alignment horizontal="center" vertical="center" wrapText="1"/>
    </xf>
    <xf numFmtId="180" fontId="10" fillId="0" borderId="22" xfId="0" applyNumberFormat="1" applyFont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3" fillId="0" borderId="16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10" fillId="0" borderId="17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80" fontId="10" fillId="0" borderId="17" xfId="0" applyNumberFormat="1" applyFont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distributed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0" fontId="11" fillId="0" borderId="29" xfId="0" applyNumberFormat="1" applyFont="1" applyBorder="1" applyAlignment="1">
      <alignment horizontal="center" vertical="center"/>
    </xf>
    <xf numFmtId="180" fontId="11" fillId="0" borderId="40" xfId="0" applyNumberFormat="1" applyFont="1" applyBorder="1" applyAlignment="1">
      <alignment horizontal="center" vertical="center"/>
    </xf>
    <xf numFmtId="180" fontId="11" fillId="0" borderId="28" xfId="0" applyNumberFormat="1" applyFont="1" applyBorder="1" applyAlignment="1">
      <alignment horizontal="center" vertical="center"/>
    </xf>
    <xf numFmtId="180" fontId="11" fillId="0" borderId="16" xfId="0" applyNumberFormat="1" applyFont="1" applyBorder="1" applyAlignment="1">
      <alignment horizontal="center" vertical="center"/>
    </xf>
    <xf numFmtId="180" fontId="11" fillId="0" borderId="15" xfId="0" applyNumberFormat="1" applyFont="1" applyBorder="1" applyAlignment="1">
      <alignment horizontal="center" vertical="center"/>
    </xf>
    <xf numFmtId="180" fontId="11" fillId="0" borderId="24" xfId="0" applyNumberFormat="1" applyFont="1" applyBorder="1" applyAlignment="1">
      <alignment horizontal="center" vertical="center" wrapText="1"/>
    </xf>
    <xf numFmtId="180" fontId="11" fillId="0" borderId="22" xfId="0" applyNumberFormat="1" applyFont="1" applyBorder="1" applyAlignment="1">
      <alignment horizontal="center" vertical="center"/>
    </xf>
    <xf numFmtId="180" fontId="17" fillId="0" borderId="50" xfId="0" applyNumberFormat="1" applyFont="1" applyBorder="1" applyAlignment="1">
      <alignment horizontal="center" vertical="center"/>
    </xf>
    <xf numFmtId="180" fontId="17" fillId="0" borderId="2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80" fontId="11" fillId="0" borderId="13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180" fontId="11" fillId="0" borderId="51" xfId="0" applyNumberFormat="1" applyFont="1" applyBorder="1" applyAlignment="1">
      <alignment horizontal="center" vertical="center"/>
    </xf>
    <xf numFmtId="180" fontId="11" fillId="0" borderId="27" xfId="0" applyNumberFormat="1" applyFont="1" applyBorder="1" applyAlignment="1">
      <alignment horizontal="center" vertical="center"/>
    </xf>
    <xf numFmtId="180" fontId="11" fillId="0" borderId="24" xfId="0" applyNumberFormat="1" applyFont="1" applyBorder="1" applyAlignment="1">
      <alignment horizontal="center" vertical="center"/>
    </xf>
    <xf numFmtId="180" fontId="11" fillId="0" borderId="23" xfId="0" applyNumberFormat="1" applyFont="1" applyBorder="1" applyAlignment="1">
      <alignment horizontal="center" vertical="center"/>
    </xf>
    <xf numFmtId="180" fontId="11" fillId="0" borderId="52" xfId="0" applyNumberFormat="1" applyFont="1" applyBorder="1" applyAlignment="1">
      <alignment horizontal="center" vertical="center"/>
    </xf>
    <xf numFmtId="180" fontId="11" fillId="0" borderId="15" xfId="0" applyNumberFormat="1" applyFont="1" applyBorder="1" applyAlignment="1">
      <alignment horizontal="center" vertical="center" wrapText="1"/>
    </xf>
    <xf numFmtId="180" fontId="11" fillId="0" borderId="53" xfId="0" applyNumberFormat="1" applyFont="1" applyBorder="1" applyAlignment="1">
      <alignment horizontal="center" vertical="center"/>
    </xf>
    <xf numFmtId="180" fontId="11" fillId="0" borderId="18" xfId="0" applyNumberFormat="1" applyFont="1" applyBorder="1" applyAlignment="1">
      <alignment horizontal="center" vertical="center"/>
    </xf>
    <xf numFmtId="180" fontId="11" fillId="0" borderId="16" xfId="0" applyNumberFormat="1" applyFont="1" applyBorder="1" applyAlignment="1">
      <alignment horizontal="center" vertical="center" wrapText="1"/>
    </xf>
    <xf numFmtId="180" fontId="11" fillId="0" borderId="16" xfId="0" applyNumberFormat="1" applyFont="1" applyBorder="1" applyAlignment="1">
      <alignment horizontal="center" vertical="center" shrinkToFit="1"/>
    </xf>
    <xf numFmtId="180" fontId="11" fillId="0" borderId="17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180" fontId="11" fillId="0" borderId="17" xfId="0" applyNumberFormat="1" applyFont="1" applyBorder="1" applyAlignment="1">
      <alignment horizontal="center" vertical="center"/>
    </xf>
    <xf numFmtId="180" fontId="11" fillId="0" borderId="14" xfId="0" applyNumberFormat="1" applyFont="1" applyBorder="1" applyAlignment="1">
      <alignment horizontal="center" vertical="center"/>
    </xf>
    <xf numFmtId="180" fontId="20" fillId="0" borderId="16" xfId="0" applyNumberFormat="1" applyFont="1" applyBorder="1" applyAlignment="1">
      <alignment horizontal="left" vertical="center" indent="1"/>
    </xf>
    <xf numFmtId="180" fontId="20" fillId="0" borderId="17" xfId="0" applyNumberFormat="1" applyFont="1" applyBorder="1" applyAlignment="1">
      <alignment horizontal="left" vertical="center" indent="1"/>
    </xf>
    <xf numFmtId="180" fontId="20" fillId="0" borderId="51" xfId="0" applyNumberFormat="1" applyFont="1" applyBorder="1" applyAlignment="1">
      <alignment horizontal="center" vertical="center"/>
    </xf>
    <xf numFmtId="180" fontId="20" fillId="0" borderId="27" xfId="0" applyNumberFormat="1" applyFont="1" applyBorder="1" applyAlignment="1">
      <alignment horizontal="center" vertical="center"/>
    </xf>
    <xf numFmtId="180" fontId="10" fillId="0" borderId="16" xfId="0" applyNumberFormat="1" applyFont="1" applyBorder="1" applyAlignment="1">
      <alignment horizontal="center" vertical="center" shrinkToFit="1"/>
    </xf>
    <xf numFmtId="180" fontId="10" fillId="0" borderId="17" xfId="0" applyNumberFormat="1" applyFont="1" applyBorder="1" applyAlignment="1">
      <alignment horizontal="center" vertical="center" shrinkToFit="1"/>
    </xf>
    <xf numFmtId="180" fontId="11" fillId="0" borderId="54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34" xfId="0" applyFont="1" applyBorder="1" applyAlignment="1">
      <alignment vertical="center"/>
    </xf>
    <xf numFmtId="0" fontId="80" fillId="0" borderId="32" xfId="0" applyFont="1" applyBorder="1" applyAlignment="1">
      <alignment vertical="center"/>
    </xf>
    <xf numFmtId="0" fontId="80" fillId="0" borderId="33" xfId="0" applyFont="1" applyBorder="1" applyAlignment="1">
      <alignment vertical="center"/>
    </xf>
    <xf numFmtId="0" fontId="80" fillId="0" borderId="28" xfId="0" applyFont="1" applyBorder="1" applyAlignment="1">
      <alignment vertical="center"/>
    </xf>
    <xf numFmtId="0" fontId="80" fillId="0" borderId="29" xfId="0" applyFont="1" applyBorder="1" applyAlignment="1">
      <alignment vertical="center"/>
    </xf>
    <xf numFmtId="0" fontId="80" fillId="0" borderId="40" xfId="0" applyFont="1" applyBorder="1" applyAlignment="1">
      <alignment vertical="center"/>
    </xf>
    <xf numFmtId="0" fontId="80" fillId="0" borderId="15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180" fontId="13" fillId="0" borderId="24" xfId="0" applyNumberFormat="1" applyFont="1" applyBorder="1" applyAlignment="1">
      <alignment horizontal="center" vertical="center" wrapText="1"/>
    </xf>
    <xf numFmtId="180" fontId="13" fillId="0" borderId="23" xfId="0" applyNumberFormat="1" applyFont="1" applyBorder="1" applyAlignment="1">
      <alignment horizontal="center" vertical="center" wrapText="1"/>
    </xf>
    <xf numFmtId="180" fontId="13" fillId="0" borderId="22" xfId="0" applyNumberFormat="1" applyFont="1" applyBorder="1" applyAlignment="1">
      <alignment horizontal="center" vertical="center" wrapText="1"/>
    </xf>
    <xf numFmtId="180" fontId="11" fillId="0" borderId="28" xfId="0" applyNumberFormat="1" applyFont="1" applyBorder="1" applyAlignment="1">
      <alignment horizontal="center" vertical="center" wrapText="1"/>
    </xf>
    <xf numFmtId="180" fontId="11" fillId="0" borderId="29" xfId="0" applyNumberFormat="1" applyFont="1" applyBorder="1" applyAlignment="1">
      <alignment horizontal="center" vertical="center" wrapText="1"/>
    </xf>
    <xf numFmtId="180" fontId="11" fillId="0" borderId="40" xfId="0" applyNumberFormat="1" applyFont="1" applyBorder="1" applyAlignment="1">
      <alignment horizontal="center" vertical="center" wrapText="1"/>
    </xf>
    <xf numFmtId="180" fontId="13" fillId="0" borderId="16" xfId="0" applyNumberFormat="1" applyFont="1" applyBorder="1" applyAlignment="1">
      <alignment horizontal="center" vertical="center" wrapText="1"/>
    </xf>
    <xf numFmtId="180" fontId="13" fillId="0" borderId="13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83" fontId="13" fillId="0" borderId="24" xfId="0" applyNumberFormat="1" applyFont="1" applyBorder="1" applyAlignment="1">
      <alignment horizontal="center" vertical="center" wrapText="1"/>
    </xf>
    <xf numFmtId="183" fontId="13" fillId="0" borderId="23" xfId="0" applyNumberFormat="1" applyFont="1" applyBorder="1" applyAlignment="1">
      <alignment horizontal="center" vertical="center" wrapText="1"/>
    </xf>
    <xf numFmtId="183" fontId="13" fillId="0" borderId="2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81" fontId="79" fillId="33" borderId="47" xfId="0" applyNumberFormat="1" applyFont="1" applyFill="1" applyBorder="1" applyAlignment="1">
      <alignment vertical="center"/>
    </xf>
    <xf numFmtId="181" fontId="79" fillId="33" borderId="0" xfId="0" applyNumberFormat="1" applyFont="1" applyFill="1" applyBorder="1" applyAlignment="1">
      <alignment vertical="center"/>
    </xf>
    <xf numFmtId="181" fontId="79" fillId="33" borderId="49" xfId="0" applyNumberFormat="1" applyFont="1" applyFill="1" applyBorder="1" applyAlignment="1">
      <alignment vertical="center" shrinkToFit="1"/>
    </xf>
    <xf numFmtId="181" fontId="79" fillId="33" borderId="13" xfId="0" applyNumberFormat="1" applyFont="1" applyFill="1" applyBorder="1" applyAlignment="1">
      <alignment vertical="center" shrinkToFit="1"/>
    </xf>
    <xf numFmtId="181" fontId="79" fillId="33" borderId="47" xfId="0" applyNumberFormat="1" applyFont="1" applyFill="1" applyBorder="1" applyAlignment="1">
      <alignment vertical="center" shrinkToFit="1"/>
    </xf>
    <xf numFmtId="181" fontId="79" fillId="33" borderId="0" xfId="0" applyNumberFormat="1" applyFont="1" applyFill="1" applyBorder="1" applyAlignment="1">
      <alignment vertical="center" shrinkToFit="1"/>
    </xf>
    <xf numFmtId="177" fontId="79" fillId="33" borderId="47" xfId="0" applyNumberFormat="1" applyFont="1" applyFill="1" applyBorder="1" applyAlignment="1">
      <alignment vertical="center"/>
    </xf>
    <xf numFmtId="177" fontId="79" fillId="33" borderId="0" xfId="0" applyNumberFormat="1" applyFont="1" applyFill="1" applyBorder="1" applyAlignment="1">
      <alignment vertical="center"/>
    </xf>
    <xf numFmtId="0" fontId="81" fillId="33" borderId="49" xfId="0" applyFont="1" applyFill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3" fontId="11" fillId="0" borderId="24" xfId="0" applyNumberFormat="1" applyFont="1" applyBorder="1" applyAlignment="1">
      <alignment horizontal="center" vertical="center" wrapText="1"/>
    </xf>
    <xf numFmtId="183" fontId="11" fillId="0" borderId="23" xfId="0" applyNumberFormat="1" applyFont="1" applyBorder="1" applyAlignment="1">
      <alignment horizontal="center" vertical="center" wrapText="1"/>
    </xf>
    <xf numFmtId="183" fontId="11" fillId="0" borderId="22" xfId="0" applyNumberFormat="1" applyFont="1" applyBorder="1" applyAlignment="1">
      <alignment horizontal="center" vertical="center" wrapText="1"/>
    </xf>
    <xf numFmtId="182" fontId="11" fillId="0" borderId="24" xfId="0" applyNumberFormat="1" applyFont="1" applyBorder="1" applyAlignment="1">
      <alignment horizontal="center" vertical="center" wrapText="1"/>
    </xf>
    <xf numFmtId="182" fontId="11" fillId="0" borderId="23" xfId="0" applyNumberFormat="1" applyFont="1" applyBorder="1" applyAlignment="1">
      <alignment horizontal="center" vertical="center" wrapText="1"/>
    </xf>
    <xf numFmtId="182" fontId="11" fillId="0" borderId="22" xfId="0" applyNumberFormat="1" applyFont="1" applyBorder="1" applyAlignment="1">
      <alignment horizontal="center" vertical="center" wrapText="1"/>
    </xf>
    <xf numFmtId="182" fontId="11" fillId="0" borderId="16" xfId="0" applyNumberFormat="1" applyFont="1" applyBorder="1" applyAlignment="1">
      <alignment horizontal="center" vertical="center" wrapText="1"/>
    </xf>
    <xf numFmtId="182" fontId="11" fillId="0" borderId="13" xfId="0" applyNumberFormat="1" applyFont="1" applyBorder="1" applyAlignment="1">
      <alignment horizontal="center" vertical="center" wrapText="1"/>
    </xf>
    <xf numFmtId="182" fontId="11" fillId="0" borderId="10" xfId="0" applyNumberFormat="1" applyFont="1" applyBorder="1" applyAlignment="1">
      <alignment horizontal="center" vertical="center" wrapText="1"/>
    </xf>
    <xf numFmtId="180" fontId="20" fillId="0" borderId="13" xfId="0" applyNumberFormat="1" applyFont="1" applyBorder="1" applyAlignment="1">
      <alignment vertical="center" shrinkToFit="1"/>
    </xf>
    <xf numFmtId="180" fontId="20" fillId="0" borderId="0" xfId="0" applyNumberFormat="1" applyFont="1" applyBorder="1" applyAlignment="1">
      <alignment vertical="center" shrinkToFit="1"/>
    </xf>
    <xf numFmtId="180" fontId="11" fillId="0" borderId="13" xfId="0" applyNumberFormat="1" applyFont="1" applyBorder="1" applyAlignment="1">
      <alignment horizontal="center" vertical="center" shrinkToFit="1"/>
    </xf>
    <xf numFmtId="180" fontId="11" fillId="0" borderId="14" xfId="0" applyNumberFormat="1" applyFont="1" applyBorder="1" applyAlignment="1">
      <alignment horizontal="center" vertical="center" shrinkToFit="1"/>
    </xf>
    <xf numFmtId="180" fontId="11" fillId="0" borderId="10" xfId="0" applyNumberFormat="1" applyFont="1" applyBorder="1" applyAlignment="1">
      <alignment horizontal="center" vertical="center" shrinkToFit="1"/>
    </xf>
    <xf numFmtId="180" fontId="11" fillId="0" borderId="12" xfId="0" applyNumberFormat="1" applyFont="1" applyBorder="1" applyAlignment="1">
      <alignment horizontal="center" vertical="center" shrinkToFit="1"/>
    </xf>
    <xf numFmtId="180" fontId="11" fillId="0" borderId="0" xfId="0" applyNumberFormat="1" applyFont="1" applyBorder="1" applyAlignment="1">
      <alignment vertical="center" shrinkToFit="1"/>
    </xf>
    <xf numFmtId="180" fontId="11" fillId="0" borderId="13" xfId="0" applyNumberFormat="1" applyFont="1" applyBorder="1" applyAlignment="1">
      <alignment vertical="center" shrinkToFit="1"/>
    </xf>
    <xf numFmtId="180" fontId="11" fillId="0" borderId="15" xfId="0" applyNumberFormat="1" applyFont="1" applyBorder="1" applyAlignment="1">
      <alignment horizontal="center" vertical="center" shrinkToFit="1"/>
    </xf>
    <xf numFmtId="180" fontId="11" fillId="0" borderId="0" xfId="0" applyNumberFormat="1" applyFont="1" applyBorder="1" applyAlignment="1">
      <alignment horizontal="center" vertical="center" shrinkToFit="1"/>
    </xf>
    <xf numFmtId="180" fontId="11" fillId="0" borderId="11" xfId="0" applyNumberFormat="1" applyFont="1" applyBorder="1" applyAlignment="1">
      <alignment horizontal="center" vertical="center" shrinkToFit="1"/>
    </xf>
    <xf numFmtId="180" fontId="10" fillId="0" borderId="13" xfId="0" applyNumberFormat="1" applyFont="1" applyBorder="1" applyAlignment="1">
      <alignment horizontal="distributed" vertical="top" shrinkToFit="1"/>
    </xf>
    <xf numFmtId="180" fontId="10" fillId="0" borderId="0" xfId="0" applyNumberFormat="1" applyFont="1" applyBorder="1" applyAlignment="1">
      <alignment horizontal="distributed" vertical="top" shrinkToFit="1"/>
    </xf>
    <xf numFmtId="180" fontId="10" fillId="0" borderId="10" xfId="0" applyNumberFormat="1" applyFont="1" applyBorder="1" applyAlignment="1">
      <alignment vertical="top" shrinkToFit="1"/>
    </xf>
    <xf numFmtId="180" fontId="10" fillId="0" borderId="11" xfId="0" applyNumberFormat="1" applyFont="1" applyBorder="1" applyAlignment="1">
      <alignment vertical="top" shrinkToFit="1"/>
    </xf>
    <xf numFmtId="180" fontId="11" fillId="0" borderId="54" xfId="0" applyNumberFormat="1" applyFont="1" applyBorder="1" applyAlignment="1">
      <alignment horizontal="center" vertical="center" shrinkToFit="1"/>
    </xf>
    <xf numFmtId="180" fontId="11" fillId="0" borderId="19" xfId="0" applyNumberFormat="1" applyFont="1" applyBorder="1" applyAlignment="1">
      <alignment horizontal="center" vertical="center" shrinkToFit="1"/>
    </xf>
    <xf numFmtId="180" fontId="11" fillId="0" borderId="56" xfId="0" applyNumberFormat="1" applyFont="1" applyBorder="1" applyAlignment="1">
      <alignment horizontal="center" vertical="center" shrinkToFit="1"/>
    </xf>
    <xf numFmtId="180" fontId="11" fillId="0" borderId="18" xfId="0" applyNumberFormat="1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180" fontId="11" fillId="0" borderId="50" xfId="0" applyNumberFormat="1" applyFont="1" applyBorder="1" applyAlignment="1">
      <alignment horizontal="center" vertical="center" shrinkToFit="1"/>
    </xf>
    <xf numFmtId="180" fontId="11" fillId="0" borderId="26" xfId="0" applyNumberFormat="1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180" fontId="11" fillId="0" borderId="28" xfId="0" applyNumberFormat="1" applyFont="1" applyBorder="1" applyAlignment="1">
      <alignment horizontal="right" vertical="center"/>
    </xf>
    <xf numFmtId="180" fontId="11" fillId="0" borderId="29" xfId="0" applyNumberFormat="1" applyFont="1" applyBorder="1" applyAlignment="1">
      <alignment horizontal="right" vertical="center"/>
    </xf>
    <xf numFmtId="180" fontId="11" fillId="0" borderId="42" xfId="0" applyNumberFormat="1" applyFont="1" applyBorder="1" applyAlignment="1">
      <alignment horizontal="center" vertical="center"/>
    </xf>
    <xf numFmtId="180" fontId="11" fillId="0" borderId="29" xfId="0" applyNumberFormat="1" applyFont="1" applyBorder="1" applyAlignment="1">
      <alignment horizontal="left" vertical="center"/>
    </xf>
    <xf numFmtId="186" fontId="11" fillId="0" borderId="24" xfId="0" applyNumberFormat="1" applyFont="1" applyBorder="1" applyAlignment="1">
      <alignment horizontal="center" vertical="center" wrapText="1"/>
    </xf>
    <xf numFmtId="186" fontId="11" fillId="0" borderId="23" xfId="0" applyNumberFormat="1" applyFont="1" applyBorder="1" applyAlignment="1">
      <alignment horizontal="center" vertical="center" wrapText="1"/>
    </xf>
    <xf numFmtId="186" fontId="11" fillId="0" borderId="22" xfId="0" applyNumberFormat="1" applyFont="1" applyBorder="1" applyAlignment="1">
      <alignment horizontal="center" vertical="center" wrapText="1"/>
    </xf>
    <xf numFmtId="187" fontId="81" fillId="33" borderId="49" xfId="0" applyNumberFormat="1" applyFont="1" applyFill="1" applyBorder="1" applyAlignment="1">
      <alignment vertical="center"/>
    </xf>
    <xf numFmtId="187" fontId="81" fillId="33" borderId="13" xfId="0" applyNumberFormat="1" applyFont="1" applyFill="1" applyBorder="1" applyAlignment="1">
      <alignment vertical="center"/>
    </xf>
    <xf numFmtId="187" fontId="81" fillId="33" borderId="47" xfId="0" applyNumberFormat="1" applyFont="1" applyFill="1" applyBorder="1" applyAlignment="1">
      <alignment vertical="center"/>
    </xf>
    <xf numFmtId="187" fontId="81" fillId="33" borderId="0" xfId="0" applyNumberFormat="1" applyFont="1" applyFill="1" applyBorder="1" applyAlignment="1">
      <alignment vertical="center"/>
    </xf>
    <xf numFmtId="183" fontId="81" fillId="33" borderId="47" xfId="0" applyNumberFormat="1" applyFont="1" applyFill="1" applyBorder="1" applyAlignment="1">
      <alignment vertical="center"/>
    </xf>
    <xf numFmtId="183" fontId="81" fillId="33" borderId="0" xfId="0" applyNumberFormat="1" applyFont="1" applyFill="1" applyBorder="1" applyAlignment="1">
      <alignment vertical="center"/>
    </xf>
    <xf numFmtId="187" fontId="81" fillId="33" borderId="48" xfId="0" applyNumberFormat="1" applyFont="1" applyFill="1" applyBorder="1" applyAlignment="1">
      <alignment vertical="center"/>
    </xf>
    <xf numFmtId="187" fontId="81" fillId="33" borderId="14" xfId="0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right" vertical="center" indent="2"/>
    </xf>
    <xf numFmtId="180" fontId="11" fillId="0" borderId="11" xfId="0" applyNumberFormat="1" applyFont="1" applyBorder="1" applyAlignment="1">
      <alignment horizontal="right" vertical="center" indent="2"/>
    </xf>
    <xf numFmtId="180" fontId="20" fillId="0" borderId="0" xfId="0" applyNumberFormat="1" applyFont="1" applyBorder="1" applyAlignment="1">
      <alignment horizontal="right" vertical="center" indent="2"/>
    </xf>
    <xf numFmtId="180" fontId="11" fillId="0" borderId="13" xfId="0" applyNumberFormat="1" applyFont="1" applyBorder="1" applyAlignment="1">
      <alignment horizontal="right" vertical="center" indent="2"/>
    </xf>
    <xf numFmtId="180" fontId="11" fillId="0" borderId="10" xfId="0" applyNumberFormat="1" applyFont="1" applyBorder="1" applyAlignment="1">
      <alignment horizontal="right" vertical="center" indent="2"/>
    </xf>
    <xf numFmtId="180" fontId="20" fillId="0" borderId="13" xfId="0" applyNumberFormat="1" applyFont="1" applyBorder="1" applyAlignment="1">
      <alignment horizontal="right" vertical="center" indent="2"/>
    </xf>
    <xf numFmtId="180" fontId="38" fillId="0" borderId="28" xfId="0" applyNumberFormat="1" applyFont="1" applyBorder="1" applyAlignment="1">
      <alignment horizontal="center" vertical="center" wrapText="1"/>
    </xf>
    <xf numFmtId="180" fontId="38" fillId="0" borderId="40" xfId="0" applyNumberFormat="1" applyFont="1" applyBorder="1" applyAlignment="1">
      <alignment horizontal="center" vertical="center" wrapText="1"/>
    </xf>
    <xf numFmtId="180" fontId="38" fillId="0" borderId="29" xfId="0" applyNumberFormat="1" applyFont="1" applyBorder="1" applyAlignment="1">
      <alignment horizontal="center" vertical="center" wrapText="1"/>
    </xf>
    <xf numFmtId="180" fontId="7" fillId="0" borderId="24" xfId="63" applyNumberFormat="1" applyFont="1" applyFill="1" applyBorder="1" applyAlignment="1">
      <alignment horizontal="distributed" vertical="center"/>
      <protection/>
    </xf>
    <xf numFmtId="180" fontId="7" fillId="0" borderId="22" xfId="63" applyNumberFormat="1" applyFont="1" applyFill="1" applyBorder="1" applyAlignment="1">
      <alignment horizontal="distributed" vertical="center"/>
      <protection/>
    </xf>
    <xf numFmtId="180" fontId="6" fillId="0" borderId="23" xfId="63" applyNumberFormat="1" applyFont="1" applyFill="1" applyBorder="1" applyAlignment="1">
      <alignment horizontal="distributed" vertical="center" wrapText="1"/>
      <protection/>
    </xf>
    <xf numFmtId="180" fontId="6" fillId="0" borderId="22" xfId="63" applyNumberFormat="1" applyFont="1" applyFill="1" applyBorder="1" applyAlignment="1">
      <alignment horizontal="distributed" vertical="center"/>
      <protection/>
    </xf>
    <xf numFmtId="180" fontId="6" fillId="0" borderId="23" xfId="63" applyNumberFormat="1" applyFont="1" applyFill="1" applyBorder="1" applyAlignment="1">
      <alignment horizontal="distributed" vertical="center"/>
      <protection/>
    </xf>
    <xf numFmtId="180" fontId="15" fillId="0" borderId="16" xfId="63" applyNumberFormat="1" applyFont="1" applyFill="1" applyBorder="1" applyAlignment="1">
      <alignment horizontal="center" vertical="center" wrapText="1"/>
      <protection/>
    </xf>
    <xf numFmtId="180" fontId="15" fillId="0" borderId="10" xfId="63" applyNumberFormat="1" applyFont="1" applyFill="1" applyBorder="1" applyAlignment="1">
      <alignment horizontal="center" vertical="center" wrapText="1"/>
      <protection/>
    </xf>
    <xf numFmtId="180" fontId="27" fillId="0" borderId="28" xfId="63" applyNumberFormat="1" applyFont="1" applyFill="1" applyBorder="1" applyAlignment="1">
      <alignment horizontal="center" vertical="center"/>
      <protection/>
    </xf>
    <xf numFmtId="180" fontId="27" fillId="0" borderId="29" xfId="63" applyNumberFormat="1" applyFont="1" applyFill="1" applyBorder="1" applyAlignment="1">
      <alignment horizontal="center" vertical="center"/>
      <protection/>
    </xf>
    <xf numFmtId="180" fontId="27" fillId="0" borderId="40" xfId="63" applyNumberFormat="1" applyFont="1" applyFill="1" applyBorder="1" applyAlignment="1">
      <alignment horizontal="center" vertical="center"/>
      <protection/>
    </xf>
    <xf numFmtId="180" fontId="15" fillId="0" borderId="24" xfId="63" applyNumberFormat="1" applyFont="1" applyFill="1" applyBorder="1" applyAlignment="1">
      <alignment horizontal="center" vertical="center" wrapText="1"/>
      <protection/>
    </xf>
    <xf numFmtId="180" fontId="15" fillId="0" borderId="22" xfId="63" applyNumberFormat="1" applyFont="1" applyFill="1" applyBorder="1" applyAlignment="1">
      <alignment horizontal="center" vertical="center" wrapText="1"/>
      <protection/>
    </xf>
    <xf numFmtId="0" fontId="9" fillId="0" borderId="28" xfId="61" applyFont="1" applyBorder="1" applyAlignment="1">
      <alignment horizontal="center" vertical="center"/>
      <protection/>
    </xf>
    <xf numFmtId="0" fontId="9" fillId="0" borderId="29" xfId="61" applyFont="1" applyBorder="1" applyAlignment="1">
      <alignment horizontal="center" vertical="center"/>
      <protection/>
    </xf>
    <xf numFmtId="0" fontId="9" fillId="0" borderId="40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horizontal="center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23" fillId="0" borderId="14" xfId="61" applyFont="1" applyBorder="1" applyAlignment="1">
      <alignment horizontal="center" vertical="center"/>
      <protection/>
    </xf>
    <xf numFmtId="0" fontId="23" fillId="0" borderId="15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0" fillId="0" borderId="51" xfId="61" applyFont="1" applyBorder="1" applyAlignment="1">
      <alignment horizontal="center" vertical="center" wrapText="1"/>
      <protection/>
    </xf>
    <xf numFmtId="0" fontId="10" fillId="0" borderId="59" xfId="61" applyFont="1" applyBorder="1" applyAlignment="1">
      <alignment horizontal="center" vertical="center" wrapText="1"/>
      <protection/>
    </xf>
    <xf numFmtId="0" fontId="10" fillId="0" borderId="27" xfId="61" applyFont="1" applyBorder="1" applyAlignment="1">
      <alignment horizontal="center" vertical="center" wrapText="1"/>
      <protection/>
    </xf>
    <xf numFmtId="0" fontId="10" fillId="0" borderId="53" xfId="61" applyFont="1" applyBorder="1" applyAlignment="1">
      <alignment horizontal="center" vertical="center" wrapText="1"/>
      <protection/>
    </xf>
    <xf numFmtId="0" fontId="10" fillId="0" borderId="57" xfId="61" applyFont="1" applyBorder="1" applyAlignment="1">
      <alignment horizontal="center" vertical="center" wrapText="1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1" fillId="0" borderId="0" xfId="65" applyFont="1" applyBorder="1" applyAlignment="1">
      <alignment horizontal="center" vertical="center"/>
      <protection/>
    </xf>
    <xf numFmtId="0" fontId="11" fillId="0" borderId="14" xfId="65" applyFont="1" applyBorder="1" applyAlignment="1">
      <alignment horizontal="center" vertical="center"/>
      <protection/>
    </xf>
    <xf numFmtId="180" fontId="11" fillId="0" borderId="0" xfId="65" applyNumberFormat="1" applyFont="1" applyBorder="1" applyAlignment="1">
      <alignment horizontal="left" vertical="center"/>
      <protection/>
    </xf>
    <xf numFmtId="180" fontId="11" fillId="0" borderId="0" xfId="65" applyNumberFormat="1" applyFont="1" applyBorder="1" applyAlignment="1">
      <alignment horizontal="distributed" vertical="center"/>
      <protection/>
    </xf>
    <xf numFmtId="180" fontId="20" fillId="0" borderId="0" xfId="65" applyNumberFormat="1" applyFont="1" applyBorder="1" applyAlignment="1">
      <alignment horizontal="distributed" vertical="center"/>
      <protection/>
    </xf>
    <xf numFmtId="180" fontId="20" fillId="0" borderId="0" xfId="65" applyNumberFormat="1" applyFont="1" applyBorder="1" applyAlignment="1">
      <alignment vertical="center" shrinkToFit="1"/>
      <protection/>
    </xf>
    <xf numFmtId="180" fontId="6" fillId="0" borderId="24" xfId="63" applyNumberFormat="1" applyFont="1" applyFill="1" applyBorder="1" applyAlignment="1">
      <alignment horizontal="center" vertical="center" wrapText="1"/>
      <protection/>
    </xf>
    <xf numFmtId="180" fontId="6" fillId="0" borderId="22" xfId="63" applyNumberFormat="1" applyFont="1" applyFill="1" applyBorder="1" applyAlignment="1">
      <alignment horizontal="center" vertical="center" wrapText="1"/>
      <protection/>
    </xf>
    <xf numFmtId="180" fontId="6" fillId="0" borderId="16" xfId="63" applyNumberFormat="1" applyFont="1" applyFill="1" applyBorder="1" applyAlignment="1">
      <alignment horizontal="center" vertical="center" wrapText="1"/>
      <protection/>
    </xf>
    <xf numFmtId="180" fontId="6" fillId="0" borderId="10" xfId="63" applyNumberFormat="1" applyFont="1" applyFill="1" applyBorder="1" applyAlignment="1">
      <alignment horizontal="center" vertical="center" wrapText="1"/>
      <protection/>
    </xf>
    <xf numFmtId="49" fontId="7" fillId="0" borderId="0" xfId="63" applyNumberFormat="1" applyFont="1" applyFill="1" applyBorder="1" applyAlignment="1">
      <alignment horizontal="distributed" vertical="center"/>
      <protection/>
    </xf>
    <xf numFmtId="49" fontId="6" fillId="0" borderId="15" xfId="63" applyNumberFormat="1" applyFont="1" applyFill="1" applyBorder="1" applyAlignment="1">
      <alignment horizontal="center" vertical="center"/>
      <protection/>
    </xf>
    <xf numFmtId="49" fontId="6" fillId="0" borderId="17" xfId="63" applyNumberFormat="1" applyFont="1" applyFill="1" applyBorder="1" applyAlignment="1">
      <alignment horizontal="center" vertical="center"/>
      <protection/>
    </xf>
    <xf numFmtId="49" fontId="6" fillId="0" borderId="0" xfId="63" applyNumberFormat="1" applyFont="1" applyFill="1" applyBorder="1" applyAlignment="1">
      <alignment horizontal="center" vertical="center"/>
      <protection/>
    </xf>
    <xf numFmtId="49" fontId="6" fillId="0" borderId="14" xfId="63" applyNumberFormat="1" applyFont="1" applyFill="1" applyBorder="1" applyAlignment="1">
      <alignment horizontal="center" vertical="center"/>
      <protection/>
    </xf>
    <xf numFmtId="49" fontId="6" fillId="0" borderId="11" xfId="63" applyNumberFormat="1" applyFont="1" applyFill="1" applyBorder="1" applyAlignment="1">
      <alignment horizontal="center" vertical="center"/>
      <protection/>
    </xf>
    <xf numFmtId="49" fontId="6" fillId="0" borderId="12" xfId="63" applyNumberFormat="1" applyFont="1" applyFill="1" applyBorder="1" applyAlignment="1">
      <alignment horizontal="center" vertical="center"/>
      <protection/>
    </xf>
    <xf numFmtId="49" fontId="6" fillId="0" borderId="16" xfId="63" applyNumberFormat="1" applyFont="1" applyFill="1" applyBorder="1" applyAlignment="1">
      <alignment horizontal="center" vertical="center"/>
      <protection/>
    </xf>
    <xf numFmtId="49" fontId="6" fillId="0" borderId="13" xfId="63" applyNumberFormat="1" applyFont="1" applyFill="1" applyBorder="1" applyAlignment="1">
      <alignment horizontal="center" vertical="center"/>
      <protection/>
    </xf>
    <xf numFmtId="49" fontId="6" fillId="0" borderId="10" xfId="63" applyNumberFormat="1" applyFont="1" applyFill="1" applyBorder="1" applyAlignment="1">
      <alignment horizontal="center" vertical="center"/>
      <protection/>
    </xf>
    <xf numFmtId="49" fontId="7" fillId="0" borderId="0" xfId="63" applyNumberFormat="1" applyFont="1" applyFill="1" applyBorder="1" applyAlignment="1">
      <alignment horizontal="distributed" vertical="top"/>
      <protection/>
    </xf>
    <xf numFmtId="49" fontId="6" fillId="0" borderId="0" xfId="63" applyNumberFormat="1" applyFont="1" applyFill="1" applyBorder="1" applyAlignment="1">
      <alignment horizontal="distributed" vertical="top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b026-1" xfId="62"/>
    <cellStyle name="標準_JB16" xfId="63"/>
    <cellStyle name="標準_WR085719" xfId="64"/>
    <cellStyle name="標準_WR112244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13</xdr:row>
      <xdr:rowOff>133350</xdr:rowOff>
    </xdr:from>
    <xdr:to>
      <xdr:col>6</xdr:col>
      <xdr:colOff>200025</xdr:colOff>
      <xdr:row>15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24300" y="23622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6</xdr:col>
      <xdr:colOff>438150</xdr:colOff>
      <xdr:row>13</xdr:row>
      <xdr:rowOff>133350</xdr:rowOff>
    </xdr:from>
    <xdr:to>
      <xdr:col>7</xdr:col>
      <xdr:colOff>200025</xdr:colOff>
      <xdr:row>15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400550" y="23622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5</xdr:col>
      <xdr:colOff>438150</xdr:colOff>
      <xdr:row>18</xdr:row>
      <xdr:rowOff>133350</xdr:rowOff>
    </xdr:from>
    <xdr:to>
      <xdr:col>6</xdr:col>
      <xdr:colOff>209550</xdr:colOff>
      <xdr:row>20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924300" y="321945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6</xdr:col>
      <xdr:colOff>438150</xdr:colOff>
      <xdr:row>18</xdr:row>
      <xdr:rowOff>133350</xdr:rowOff>
    </xdr:from>
    <xdr:to>
      <xdr:col>7</xdr:col>
      <xdr:colOff>200025</xdr:colOff>
      <xdr:row>20</xdr:row>
      <xdr:rowOff>19050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00550" y="32194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N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00390625" style="128" customWidth="1"/>
  </cols>
  <sheetData>
    <row r="13" spans="2:10" ht="13.5" customHeight="1">
      <c r="B13" s="707" t="s">
        <v>552</v>
      </c>
      <c r="C13" s="707"/>
      <c r="D13" s="707"/>
      <c r="E13" s="707"/>
      <c r="F13" s="707"/>
      <c r="G13" s="707"/>
      <c r="H13" s="707"/>
      <c r="I13" s="707"/>
      <c r="J13" s="300"/>
    </row>
    <row r="14" spans="2:10" ht="13.5" customHeight="1">
      <c r="B14" s="707"/>
      <c r="C14" s="707"/>
      <c r="D14" s="707"/>
      <c r="E14" s="707"/>
      <c r="F14" s="707"/>
      <c r="G14" s="707"/>
      <c r="H14" s="707"/>
      <c r="I14" s="707"/>
      <c r="J14" s="300"/>
    </row>
    <row r="15" spans="2:10" ht="13.5" customHeight="1">
      <c r="B15" s="707"/>
      <c r="C15" s="707"/>
      <c r="D15" s="707"/>
      <c r="E15" s="707"/>
      <c r="F15" s="707"/>
      <c r="G15" s="707"/>
      <c r="H15" s="707"/>
      <c r="I15" s="707"/>
      <c r="J15" s="300"/>
    </row>
    <row r="16" spans="2:10" ht="13.5" customHeight="1">
      <c r="B16" s="707"/>
      <c r="C16" s="707"/>
      <c r="D16" s="707"/>
      <c r="E16" s="707"/>
      <c r="F16" s="707"/>
      <c r="G16" s="707"/>
      <c r="H16" s="707"/>
      <c r="I16" s="707"/>
      <c r="J16" s="300"/>
    </row>
    <row r="17" spans="2:10" ht="13.5" customHeight="1">
      <c r="B17" s="300"/>
      <c r="C17" s="300"/>
      <c r="D17" s="300"/>
      <c r="E17" s="300"/>
      <c r="F17" s="300"/>
      <c r="G17" s="300"/>
      <c r="H17" s="300"/>
      <c r="I17" s="300"/>
      <c r="J17" s="300"/>
    </row>
    <row r="36" ht="13.5">
      <c r="N36" s="128" t="s">
        <v>553</v>
      </c>
    </row>
  </sheetData>
  <sheetProtection/>
  <mergeCells count="1">
    <mergeCell ref="B13:I16"/>
  </mergeCells>
  <printOptions/>
  <pageMargins left="0.7" right="0.7" top="0.75" bottom="0.75" header="0.3" footer="0.3"/>
  <pageSetup horizontalDpi="600" verticalDpi="600" orientation="portrait" paperSize="9" scale="99" r:id="rId1"/>
  <rowBreaks count="1" manualBreakCount="1">
    <brk id="2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8.7109375" style="0" bestFit="1" customWidth="1"/>
    <col min="3" max="25" width="7.421875" style="0" customWidth="1"/>
    <col min="26" max="26" width="13.140625" style="0" customWidth="1"/>
  </cols>
  <sheetData>
    <row r="1" s="2" customFormat="1" ht="15">
      <c r="A1" s="632" t="s">
        <v>796</v>
      </c>
    </row>
    <row r="3" spans="1:26" ht="13.5" customHeight="1">
      <c r="A3" s="789" t="s">
        <v>348</v>
      </c>
      <c r="B3" s="791" t="s">
        <v>513</v>
      </c>
      <c r="C3" s="776" t="s">
        <v>349</v>
      </c>
      <c r="D3" s="776" t="s">
        <v>350</v>
      </c>
      <c r="E3" s="776" t="s">
        <v>351</v>
      </c>
      <c r="F3" s="776" t="s">
        <v>352</v>
      </c>
      <c r="G3" s="776" t="s">
        <v>353</v>
      </c>
      <c r="H3" s="776" t="s">
        <v>354</v>
      </c>
      <c r="I3" s="776" t="s">
        <v>355</v>
      </c>
      <c r="J3" s="776" t="s">
        <v>356</v>
      </c>
      <c r="K3" s="776" t="s">
        <v>357</v>
      </c>
      <c r="L3" s="776" t="s">
        <v>358</v>
      </c>
      <c r="M3" s="785" t="s">
        <v>359</v>
      </c>
      <c r="N3" s="787" t="s">
        <v>360</v>
      </c>
      <c r="O3" s="776" t="s">
        <v>361</v>
      </c>
      <c r="P3" s="776" t="s">
        <v>362</v>
      </c>
      <c r="Q3" s="776" t="s">
        <v>363</v>
      </c>
      <c r="R3" s="779" t="s">
        <v>364</v>
      </c>
      <c r="S3" s="779" t="s">
        <v>365</v>
      </c>
      <c r="T3" s="779" t="s">
        <v>366</v>
      </c>
      <c r="U3" s="779" t="s">
        <v>367</v>
      </c>
      <c r="V3" s="779" t="s">
        <v>368</v>
      </c>
      <c r="W3" s="781" t="s">
        <v>374</v>
      </c>
      <c r="X3" s="781" t="s">
        <v>369</v>
      </c>
      <c r="Y3" s="783" t="s">
        <v>370</v>
      </c>
      <c r="Z3" s="774" t="s">
        <v>348</v>
      </c>
    </row>
    <row r="4" spans="1:26" ht="13.5">
      <c r="A4" s="790"/>
      <c r="B4" s="788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86"/>
      <c r="N4" s="788"/>
      <c r="O4" s="777"/>
      <c r="P4" s="777"/>
      <c r="Q4" s="778"/>
      <c r="R4" s="780"/>
      <c r="S4" s="780"/>
      <c r="T4" s="780"/>
      <c r="U4" s="780"/>
      <c r="V4" s="780"/>
      <c r="W4" s="782"/>
      <c r="X4" s="782"/>
      <c r="Y4" s="784"/>
      <c r="Z4" s="775"/>
    </row>
    <row r="5" spans="1:26" ht="6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4"/>
      <c r="R5" s="105"/>
      <c r="S5" s="105"/>
      <c r="T5" s="105"/>
      <c r="U5" s="105"/>
      <c r="V5" s="105"/>
      <c r="W5" s="106"/>
      <c r="X5" s="107"/>
      <c r="Y5" s="108"/>
      <c r="Z5" s="109"/>
    </row>
    <row r="6" spans="1:26" ht="16.5" customHeight="1">
      <c r="A6" s="69" t="s">
        <v>117</v>
      </c>
      <c r="B6" s="47">
        <v>2165</v>
      </c>
      <c r="C6" s="47">
        <v>60</v>
      </c>
      <c r="D6" s="47">
        <v>78</v>
      </c>
      <c r="E6" s="47">
        <v>77</v>
      </c>
      <c r="F6" s="47">
        <v>81</v>
      </c>
      <c r="G6" s="47">
        <v>108</v>
      </c>
      <c r="H6" s="47">
        <v>116</v>
      </c>
      <c r="I6" s="47">
        <v>110</v>
      </c>
      <c r="J6" s="47">
        <v>142</v>
      </c>
      <c r="K6" s="47">
        <v>127</v>
      </c>
      <c r="L6" s="47">
        <v>111</v>
      </c>
      <c r="M6" s="47">
        <v>141</v>
      </c>
      <c r="N6" s="47">
        <v>184</v>
      </c>
      <c r="O6" s="47">
        <v>204</v>
      </c>
      <c r="P6" s="47">
        <v>166</v>
      </c>
      <c r="Q6" s="47">
        <v>149</v>
      </c>
      <c r="R6" s="47">
        <v>138</v>
      </c>
      <c r="S6" s="47">
        <v>98</v>
      </c>
      <c r="T6" s="47">
        <v>56</v>
      </c>
      <c r="U6" s="47">
        <v>15</v>
      </c>
      <c r="V6" s="47">
        <v>2</v>
      </c>
      <c r="W6" s="49" t="s">
        <v>275</v>
      </c>
      <c r="X6" s="47">
        <v>2</v>
      </c>
      <c r="Y6" s="47">
        <v>5</v>
      </c>
      <c r="Z6" s="68" t="s">
        <v>117</v>
      </c>
    </row>
    <row r="7" spans="1:26" ht="16.5" customHeight="1">
      <c r="A7" s="69" t="s">
        <v>118</v>
      </c>
      <c r="B7" s="47">
        <v>1636</v>
      </c>
      <c r="C7" s="47">
        <v>53</v>
      </c>
      <c r="D7" s="47">
        <v>40</v>
      </c>
      <c r="E7" s="47">
        <v>32</v>
      </c>
      <c r="F7" s="47">
        <v>41</v>
      </c>
      <c r="G7" s="47">
        <v>184</v>
      </c>
      <c r="H7" s="47">
        <v>266</v>
      </c>
      <c r="I7" s="47">
        <v>186</v>
      </c>
      <c r="J7" s="47">
        <v>155</v>
      </c>
      <c r="K7" s="47">
        <v>121</v>
      </c>
      <c r="L7" s="47">
        <v>99</v>
      </c>
      <c r="M7" s="47">
        <v>96</v>
      </c>
      <c r="N7" s="47">
        <v>100</v>
      </c>
      <c r="O7" s="47">
        <v>105</v>
      </c>
      <c r="P7" s="47">
        <v>67</v>
      </c>
      <c r="Q7" s="47">
        <v>36</v>
      </c>
      <c r="R7" s="47">
        <v>26</v>
      </c>
      <c r="S7" s="47">
        <v>16</v>
      </c>
      <c r="T7" s="47">
        <v>7</v>
      </c>
      <c r="U7" s="47">
        <v>4</v>
      </c>
      <c r="V7" s="47">
        <v>1</v>
      </c>
      <c r="W7" s="49" t="s">
        <v>275</v>
      </c>
      <c r="X7" s="47">
        <v>1</v>
      </c>
      <c r="Y7" s="47">
        <v>4</v>
      </c>
      <c r="Z7" s="68" t="s">
        <v>118</v>
      </c>
    </row>
    <row r="8" spans="1:26" ht="16.5" customHeight="1">
      <c r="A8" s="69" t="s">
        <v>119</v>
      </c>
      <c r="B8" s="47">
        <v>1548</v>
      </c>
      <c r="C8" s="47">
        <v>68</v>
      </c>
      <c r="D8" s="47">
        <v>98</v>
      </c>
      <c r="E8" s="47">
        <v>81</v>
      </c>
      <c r="F8" s="47">
        <v>67</v>
      </c>
      <c r="G8" s="47">
        <v>59</v>
      </c>
      <c r="H8" s="47">
        <v>89</v>
      </c>
      <c r="I8" s="47">
        <v>96</v>
      </c>
      <c r="J8" s="47">
        <v>161</v>
      </c>
      <c r="K8" s="47">
        <v>119</v>
      </c>
      <c r="L8" s="47">
        <v>112</v>
      </c>
      <c r="M8" s="47">
        <v>128</v>
      </c>
      <c r="N8" s="47">
        <v>138</v>
      </c>
      <c r="O8" s="47">
        <v>84</v>
      </c>
      <c r="P8" s="47">
        <v>52</v>
      </c>
      <c r="Q8" s="47">
        <v>56</v>
      </c>
      <c r="R8" s="47">
        <v>52</v>
      </c>
      <c r="S8" s="47">
        <v>48</v>
      </c>
      <c r="T8" s="47">
        <v>26</v>
      </c>
      <c r="U8" s="47">
        <v>10</v>
      </c>
      <c r="V8" s="47">
        <v>1</v>
      </c>
      <c r="W8" s="49" t="s">
        <v>275</v>
      </c>
      <c r="X8" s="47">
        <v>3</v>
      </c>
      <c r="Y8" s="49">
        <v>9</v>
      </c>
      <c r="Z8" s="68" t="s">
        <v>119</v>
      </c>
    </row>
    <row r="9" spans="1:26" ht="16.5" customHeight="1">
      <c r="A9" s="69" t="s">
        <v>120</v>
      </c>
      <c r="B9" s="47">
        <v>3453</v>
      </c>
      <c r="C9" s="47">
        <v>107</v>
      </c>
      <c r="D9" s="47">
        <v>125</v>
      </c>
      <c r="E9" s="47">
        <v>117</v>
      </c>
      <c r="F9" s="47">
        <v>227</v>
      </c>
      <c r="G9" s="47">
        <v>129</v>
      </c>
      <c r="H9" s="47">
        <v>138</v>
      </c>
      <c r="I9" s="47">
        <v>191</v>
      </c>
      <c r="J9" s="47">
        <v>238</v>
      </c>
      <c r="K9" s="47">
        <v>211</v>
      </c>
      <c r="L9" s="47">
        <v>218</v>
      </c>
      <c r="M9" s="47">
        <v>229</v>
      </c>
      <c r="N9" s="47">
        <v>259</v>
      </c>
      <c r="O9" s="47">
        <v>320</v>
      </c>
      <c r="P9" s="47">
        <v>236</v>
      </c>
      <c r="Q9" s="47">
        <v>209</v>
      </c>
      <c r="R9" s="47">
        <v>179</v>
      </c>
      <c r="S9" s="47">
        <v>154</v>
      </c>
      <c r="T9" s="47">
        <v>88</v>
      </c>
      <c r="U9" s="47">
        <v>37</v>
      </c>
      <c r="V9" s="47">
        <v>13</v>
      </c>
      <c r="W9" s="47">
        <v>1</v>
      </c>
      <c r="X9" s="47">
        <v>27</v>
      </c>
      <c r="Y9" s="49">
        <v>6</v>
      </c>
      <c r="Z9" s="68" t="s">
        <v>120</v>
      </c>
    </row>
    <row r="10" spans="1:26" ht="16.5" customHeight="1">
      <c r="A10" s="69" t="s">
        <v>121</v>
      </c>
      <c r="B10" s="47">
        <v>1731</v>
      </c>
      <c r="C10" s="47">
        <v>65</v>
      </c>
      <c r="D10" s="47">
        <v>44</v>
      </c>
      <c r="E10" s="47">
        <v>59</v>
      </c>
      <c r="F10" s="47">
        <v>82</v>
      </c>
      <c r="G10" s="47">
        <v>112</v>
      </c>
      <c r="H10" s="47">
        <v>144</v>
      </c>
      <c r="I10" s="47">
        <v>108</v>
      </c>
      <c r="J10" s="47">
        <v>125</v>
      </c>
      <c r="K10" s="47">
        <v>111</v>
      </c>
      <c r="L10" s="47">
        <v>117</v>
      </c>
      <c r="M10" s="47">
        <v>97</v>
      </c>
      <c r="N10" s="47">
        <v>110</v>
      </c>
      <c r="O10" s="47">
        <v>146</v>
      </c>
      <c r="P10" s="47">
        <v>101</v>
      </c>
      <c r="Q10" s="47">
        <v>96</v>
      </c>
      <c r="R10" s="47">
        <v>93</v>
      </c>
      <c r="S10" s="47">
        <v>73</v>
      </c>
      <c r="T10" s="47">
        <v>24</v>
      </c>
      <c r="U10" s="47">
        <v>12</v>
      </c>
      <c r="V10" s="47">
        <v>5</v>
      </c>
      <c r="W10" s="47">
        <v>1</v>
      </c>
      <c r="X10" s="47">
        <v>6</v>
      </c>
      <c r="Y10" s="49">
        <v>2</v>
      </c>
      <c r="Z10" s="68" t="s">
        <v>121</v>
      </c>
    </row>
    <row r="11" spans="1:26" s="2" customFormat="1" ht="16.5" customHeight="1">
      <c r="A11" s="539" t="s">
        <v>122</v>
      </c>
      <c r="B11" s="541">
        <v>87683</v>
      </c>
      <c r="C11" s="541">
        <v>2636</v>
      </c>
      <c r="D11" s="541">
        <v>2732</v>
      </c>
      <c r="E11" s="541">
        <v>2937</v>
      </c>
      <c r="F11" s="541">
        <v>3569</v>
      </c>
      <c r="G11" s="541">
        <v>4260</v>
      </c>
      <c r="H11" s="541">
        <v>4279</v>
      </c>
      <c r="I11" s="541">
        <v>4795</v>
      </c>
      <c r="J11" s="541">
        <v>5693</v>
      </c>
      <c r="K11" s="541">
        <v>5185</v>
      </c>
      <c r="L11" s="541">
        <v>5065</v>
      </c>
      <c r="M11" s="541">
        <v>5556</v>
      </c>
      <c r="N11" s="541">
        <v>6803</v>
      </c>
      <c r="O11" s="541">
        <v>7891</v>
      </c>
      <c r="P11" s="541">
        <v>6526</v>
      </c>
      <c r="Q11" s="541">
        <v>5944</v>
      </c>
      <c r="R11" s="541">
        <v>5486</v>
      </c>
      <c r="S11" s="541">
        <v>4280</v>
      </c>
      <c r="T11" s="541">
        <v>2459</v>
      </c>
      <c r="U11" s="541">
        <v>979</v>
      </c>
      <c r="V11" s="541">
        <v>274</v>
      </c>
      <c r="W11" s="554">
        <v>37</v>
      </c>
      <c r="X11" s="541">
        <v>297</v>
      </c>
      <c r="Y11" s="541">
        <v>298</v>
      </c>
      <c r="Z11" s="555" t="s">
        <v>122</v>
      </c>
    </row>
    <row r="12" spans="1:26" ht="16.5" customHeight="1">
      <c r="A12" s="69" t="s">
        <v>123</v>
      </c>
      <c r="B12" s="47">
        <v>5229</v>
      </c>
      <c r="C12" s="47">
        <v>129</v>
      </c>
      <c r="D12" s="47">
        <v>172</v>
      </c>
      <c r="E12" s="47">
        <v>228</v>
      </c>
      <c r="F12" s="47">
        <v>237</v>
      </c>
      <c r="G12" s="47">
        <v>213</v>
      </c>
      <c r="H12" s="47">
        <v>240</v>
      </c>
      <c r="I12" s="47">
        <v>260</v>
      </c>
      <c r="J12" s="47">
        <v>342</v>
      </c>
      <c r="K12" s="47">
        <v>291</v>
      </c>
      <c r="L12" s="47">
        <v>326</v>
      </c>
      <c r="M12" s="47">
        <v>367</v>
      </c>
      <c r="N12" s="47">
        <v>409</v>
      </c>
      <c r="O12" s="47">
        <v>499</v>
      </c>
      <c r="P12" s="47">
        <v>388</v>
      </c>
      <c r="Q12" s="47">
        <v>382</v>
      </c>
      <c r="R12" s="47">
        <v>349</v>
      </c>
      <c r="S12" s="47">
        <v>235</v>
      </c>
      <c r="T12" s="47">
        <v>96</v>
      </c>
      <c r="U12" s="47">
        <v>46</v>
      </c>
      <c r="V12" s="47">
        <v>13</v>
      </c>
      <c r="W12" s="47">
        <v>2</v>
      </c>
      <c r="X12" s="47">
        <v>5</v>
      </c>
      <c r="Y12" s="47">
        <v>3</v>
      </c>
      <c r="Z12" s="68" t="s">
        <v>123</v>
      </c>
    </row>
    <row r="13" spans="1:26" ht="16.5" customHeight="1">
      <c r="A13" s="69" t="s">
        <v>124</v>
      </c>
      <c r="B13" s="47">
        <v>1881</v>
      </c>
      <c r="C13" s="47">
        <v>48</v>
      </c>
      <c r="D13" s="47">
        <v>64</v>
      </c>
      <c r="E13" s="47">
        <v>58</v>
      </c>
      <c r="F13" s="47">
        <v>56</v>
      </c>
      <c r="G13" s="47">
        <v>38</v>
      </c>
      <c r="H13" s="47">
        <v>68</v>
      </c>
      <c r="I13" s="47">
        <v>83</v>
      </c>
      <c r="J13" s="47">
        <v>111</v>
      </c>
      <c r="K13" s="47">
        <v>100</v>
      </c>
      <c r="L13" s="47">
        <v>110</v>
      </c>
      <c r="M13" s="47">
        <v>105</v>
      </c>
      <c r="N13" s="47">
        <v>173</v>
      </c>
      <c r="O13" s="47">
        <v>190</v>
      </c>
      <c r="P13" s="47">
        <v>162</v>
      </c>
      <c r="Q13" s="47">
        <v>152</v>
      </c>
      <c r="R13" s="47">
        <v>133</v>
      </c>
      <c r="S13" s="47">
        <v>123</v>
      </c>
      <c r="T13" s="47">
        <v>72</v>
      </c>
      <c r="U13" s="47">
        <v>26</v>
      </c>
      <c r="V13" s="47">
        <v>5</v>
      </c>
      <c r="W13" s="47">
        <v>1</v>
      </c>
      <c r="X13" s="47">
        <v>3</v>
      </c>
      <c r="Y13" s="49">
        <v>1</v>
      </c>
      <c r="Z13" s="68" t="s">
        <v>124</v>
      </c>
    </row>
    <row r="14" spans="1:26" ht="16.5" customHeight="1">
      <c r="A14" s="69" t="s">
        <v>125</v>
      </c>
      <c r="B14" s="47">
        <v>1101</v>
      </c>
      <c r="C14" s="47">
        <v>101</v>
      </c>
      <c r="D14" s="47">
        <v>90</v>
      </c>
      <c r="E14" s="47">
        <v>57</v>
      </c>
      <c r="F14" s="47">
        <v>62</v>
      </c>
      <c r="G14" s="47">
        <v>79</v>
      </c>
      <c r="H14" s="47">
        <v>101</v>
      </c>
      <c r="I14" s="47">
        <v>109</v>
      </c>
      <c r="J14" s="47">
        <v>129</v>
      </c>
      <c r="K14" s="47">
        <v>122</v>
      </c>
      <c r="L14" s="47">
        <v>85</v>
      </c>
      <c r="M14" s="47">
        <v>62</v>
      </c>
      <c r="N14" s="47">
        <v>46</v>
      </c>
      <c r="O14" s="47">
        <v>23</v>
      </c>
      <c r="P14" s="47">
        <v>7</v>
      </c>
      <c r="Q14" s="47">
        <v>12</v>
      </c>
      <c r="R14" s="47">
        <v>8</v>
      </c>
      <c r="S14" s="47">
        <v>4</v>
      </c>
      <c r="T14" s="47">
        <v>2</v>
      </c>
      <c r="U14" s="49" t="s">
        <v>275</v>
      </c>
      <c r="V14" s="49" t="s">
        <v>275</v>
      </c>
      <c r="W14" s="49" t="s">
        <v>275</v>
      </c>
      <c r="X14" s="47">
        <v>2</v>
      </c>
      <c r="Y14" s="49" t="s">
        <v>275</v>
      </c>
      <c r="Z14" s="68" t="s">
        <v>125</v>
      </c>
    </row>
    <row r="15" spans="1:26" ht="16.5" customHeight="1">
      <c r="A15" s="69" t="s">
        <v>126</v>
      </c>
      <c r="B15" s="47">
        <v>2451</v>
      </c>
      <c r="C15" s="47">
        <v>70</v>
      </c>
      <c r="D15" s="47">
        <v>73</v>
      </c>
      <c r="E15" s="47">
        <v>85</v>
      </c>
      <c r="F15" s="47">
        <v>97</v>
      </c>
      <c r="G15" s="47">
        <v>118</v>
      </c>
      <c r="H15" s="47">
        <v>113</v>
      </c>
      <c r="I15" s="47">
        <v>138</v>
      </c>
      <c r="J15" s="47">
        <v>135</v>
      </c>
      <c r="K15" s="47">
        <v>136</v>
      </c>
      <c r="L15" s="47">
        <v>143</v>
      </c>
      <c r="M15" s="47">
        <v>173</v>
      </c>
      <c r="N15" s="47">
        <v>217</v>
      </c>
      <c r="O15" s="47">
        <v>242</v>
      </c>
      <c r="P15" s="47">
        <v>228</v>
      </c>
      <c r="Q15" s="47">
        <v>178</v>
      </c>
      <c r="R15" s="47">
        <v>155</v>
      </c>
      <c r="S15" s="47">
        <v>84</v>
      </c>
      <c r="T15" s="47">
        <v>51</v>
      </c>
      <c r="U15" s="47">
        <v>9</v>
      </c>
      <c r="V15" s="47">
        <v>2</v>
      </c>
      <c r="W15" s="49" t="s">
        <v>275</v>
      </c>
      <c r="X15" s="47">
        <v>4</v>
      </c>
      <c r="Y15" s="47">
        <v>14</v>
      </c>
      <c r="Z15" s="68" t="s">
        <v>126</v>
      </c>
    </row>
    <row r="16" spans="1:26" ht="16.5" customHeight="1">
      <c r="A16" s="493" t="s">
        <v>276</v>
      </c>
      <c r="B16" s="47">
        <v>2333</v>
      </c>
      <c r="C16" s="47">
        <v>43</v>
      </c>
      <c r="D16" s="47">
        <v>49</v>
      </c>
      <c r="E16" s="47">
        <v>39</v>
      </c>
      <c r="F16" s="47">
        <v>72</v>
      </c>
      <c r="G16" s="47">
        <v>93</v>
      </c>
      <c r="H16" s="47">
        <v>68</v>
      </c>
      <c r="I16" s="47">
        <v>91</v>
      </c>
      <c r="J16" s="47">
        <v>114</v>
      </c>
      <c r="K16" s="47">
        <v>127</v>
      </c>
      <c r="L16" s="47">
        <v>132</v>
      </c>
      <c r="M16" s="47">
        <v>129</v>
      </c>
      <c r="N16" s="47">
        <v>220</v>
      </c>
      <c r="O16" s="47">
        <v>240</v>
      </c>
      <c r="P16" s="47">
        <v>212</v>
      </c>
      <c r="Q16" s="47">
        <v>233</v>
      </c>
      <c r="R16" s="47">
        <v>185</v>
      </c>
      <c r="S16" s="47">
        <v>144</v>
      </c>
      <c r="T16" s="47">
        <v>102</v>
      </c>
      <c r="U16" s="47">
        <v>27</v>
      </c>
      <c r="V16" s="47">
        <v>8</v>
      </c>
      <c r="W16" s="49" t="s">
        <v>275</v>
      </c>
      <c r="X16" s="47">
        <v>5</v>
      </c>
      <c r="Y16" s="47">
        <v>6</v>
      </c>
      <c r="Z16" s="492" t="s">
        <v>276</v>
      </c>
    </row>
    <row r="17" spans="1:26" ht="16.5" customHeight="1">
      <c r="A17" s="493" t="s">
        <v>251</v>
      </c>
      <c r="B17" s="47">
        <v>2425</v>
      </c>
      <c r="C17" s="47">
        <v>86</v>
      </c>
      <c r="D17" s="47">
        <v>79</v>
      </c>
      <c r="E17" s="47">
        <v>92</v>
      </c>
      <c r="F17" s="47">
        <v>118</v>
      </c>
      <c r="G17" s="47">
        <v>85</v>
      </c>
      <c r="H17" s="47">
        <v>112</v>
      </c>
      <c r="I17" s="47">
        <v>138</v>
      </c>
      <c r="J17" s="47">
        <v>185</v>
      </c>
      <c r="K17" s="47">
        <v>115</v>
      </c>
      <c r="L17" s="47">
        <v>151</v>
      </c>
      <c r="M17" s="47">
        <v>171</v>
      </c>
      <c r="N17" s="47">
        <v>171</v>
      </c>
      <c r="O17" s="47">
        <v>232</v>
      </c>
      <c r="P17" s="47">
        <v>160</v>
      </c>
      <c r="Q17" s="47">
        <v>155</v>
      </c>
      <c r="R17" s="47">
        <v>165</v>
      </c>
      <c r="S17" s="47">
        <v>133</v>
      </c>
      <c r="T17" s="47">
        <v>49</v>
      </c>
      <c r="U17" s="47">
        <v>17</v>
      </c>
      <c r="V17" s="47">
        <v>3</v>
      </c>
      <c r="W17" s="49" t="s">
        <v>275</v>
      </c>
      <c r="X17" s="47">
        <v>8</v>
      </c>
      <c r="Y17" s="47">
        <v>7</v>
      </c>
      <c r="Z17" s="492" t="s">
        <v>251</v>
      </c>
    </row>
    <row r="18" spans="1:26" ht="16.5" customHeight="1">
      <c r="A18" s="493" t="s">
        <v>264</v>
      </c>
      <c r="B18" s="47">
        <v>2374</v>
      </c>
      <c r="C18" s="47">
        <v>61</v>
      </c>
      <c r="D18" s="47">
        <v>67</v>
      </c>
      <c r="E18" s="47">
        <v>74</v>
      </c>
      <c r="F18" s="47">
        <v>65</v>
      </c>
      <c r="G18" s="47">
        <v>73</v>
      </c>
      <c r="H18" s="47">
        <v>79</v>
      </c>
      <c r="I18" s="47">
        <v>133</v>
      </c>
      <c r="J18" s="47">
        <v>128</v>
      </c>
      <c r="K18" s="47">
        <v>139</v>
      </c>
      <c r="L18" s="47">
        <v>130</v>
      </c>
      <c r="M18" s="47">
        <v>133</v>
      </c>
      <c r="N18" s="47">
        <v>185</v>
      </c>
      <c r="O18" s="47">
        <v>236</v>
      </c>
      <c r="P18" s="47">
        <v>187</v>
      </c>
      <c r="Q18" s="47">
        <v>191</v>
      </c>
      <c r="R18" s="47">
        <v>207</v>
      </c>
      <c r="S18" s="47">
        <v>146</v>
      </c>
      <c r="T18" s="47">
        <v>86</v>
      </c>
      <c r="U18" s="47">
        <v>37</v>
      </c>
      <c r="V18" s="47">
        <v>9</v>
      </c>
      <c r="W18" s="47">
        <v>3</v>
      </c>
      <c r="X18" s="47">
        <v>5</v>
      </c>
      <c r="Y18" s="49">
        <v>4</v>
      </c>
      <c r="Z18" s="492" t="s">
        <v>264</v>
      </c>
    </row>
    <row r="19" spans="1:26" ht="16.5" customHeight="1">
      <c r="A19" s="69" t="s">
        <v>127</v>
      </c>
      <c r="B19" s="47">
        <v>1706</v>
      </c>
      <c r="C19" s="47">
        <v>81</v>
      </c>
      <c r="D19" s="47">
        <v>51</v>
      </c>
      <c r="E19" s="47">
        <v>59</v>
      </c>
      <c r="F19" s="47">
        <v>249</v>
      </c>
      <c r="G19" s="47">
        <v>159</v>
      </c>
      <c r="H19" s="47">
        <v>97</v>
      </c>
      <c r="I19" s="47">
        <v>99</v>
      </c>
      <c r="J19" s="47">
        <v>101</v>
      </c>
      <c r="K19" s="47">
        <v>89</v>
      </c>
      <c r="L19" s="47">
        <v>83</v>
      </c>
      <c r="M19" s="47">
        <v>78</v>
      </c>
      <c r="N19" s="47">
        <v>110</v>
      </c>
      <c r="O19" s="47">
        <v>111</v>
      </c>
      <c r="P19" s="47">
        <v>82</v>
      </c>
      <c r="Q19" s="47">
        <v>69</v>
      </c>
      <c r="R19" s="47">
        <v>93</v>
      </c>
      <c r="S19" s="47">
        <v>50</v>
      </c>
      <c r="T19" s="47">
        <v>26</v>
      </c>
      <c r="U19" s="47">
        <v>13</v>
      </c>
      <c r="V19" s="47">
        <v>1</v>
      </c>
      <c r="W19" s="49" t="s">
        <v>275</v>
      </c>
      <c r="X19" s="47">
        <v>5</v>
      </c>
      <c r="Y19" s="47">
        <v>11</v>
      </c>
      <c r="Z19" s="68" t="s">
        <v>127</v>
      </c>
    </row>
    <row r="20" spans="1:26" ht="16.5" customHeight="1">
      <c r="A20" s="69" t="s">
        <v>128</v>
      </c>
      <c r="B20" s="47">
        <v>1421</v>
      </c>
      <c r="C20" s="47">
        <v>54</v>
      </c>
      <c r="D20" s="47">
        <v>39</v>
      </c>
      <c r="E20" s="47">
        <v>50</v>
      </c>
      <c r="F20" s="47">
        <v>62</v>
      </c>
      <c r="G20" s="47">
        <v>55</v>
      </c>
      <c r="H20" s="47">
        <v>55</v>
      </c>
      <c r="I20" s="47">
        <v>75</v>
      </c>
      <c r="J20" s="47">
        <v>87</v>
      </c>
      <c r="K20" s="47">
        <v>81</v>
      </c>
      <c r="L20" s="47">
        <v>89</v>
      </c>
      <c r="M20" s="47">
        <v>83</v>
      </c>
      <c r="N20" s="47">
        <v>113</v>
      </c>
      <c r="O20" s="47">
        <v>151</v>
      </c>
      <c r="P20" s="47">
        <v>117</v>
      </c>
      <c r="Q20" s="47">
        <v>108</v>
      </c>
      <c r="R20" s="47">
        <v>100</v>
      </c>
      <c r="S20" s="47">
        <v>60</v>
      </c>
      <c r="T20" s="47">
        <v>29</v>
      </c>
      <c r="U20" s="47">
        <v>9</v>
      </c>
      <c r="V20" s="47">
        <v>2</v>
      </c>
      <c r="W20" s="49" t="s">
        <v>275</v>
      </c>
      <c r="X20" s="47">
        <v>2</v>
      </c>
      <c r="Y20" s="47">
        <v>4</v>
      </c>
      <c r="Z20" s="68" t="s">
        <v>128</v>
      </c>
    </row>
    <row r="21" spans="1:26" ht="16.5" customHeight="1">
      <c r="A21" s="69" t="s">
        <v>129</v>
      </c>
      <c r="B21" s="47">
        <v>3333</v>
      </c>
      <c r="C21" s="47">
        <v>101</v>
      </c>
      <c r="D21" s="47">
        <v>112</v>
      </c>
      <c r="E21" s="47">
        <v>110</v>
      </c>
      <c r="F21" s="47">
        <v>138</v>
      </c>
      <c r="G21" s="47">
        <v>105</v>
      </c>
      <c r="H21" s="47">
        <v>160</v>
      </c>
      <c r="I21" s="47">
        <v>212</v>
      </c>
      <c r="J21" s="47">
        <v>240</v>
      </c>
      <c r="K21" s="47">
        <v>205</v>
      </c>
      <c r="L21" s="47">
        <v>201</v>
      </c>
      <c r="M21" s="47">
        <v>183</v>
      </c>
      <c r="N21" s="47">
        <v>246</v>
      </c>
      <c r="O21" s="47">
        <v>289</v>
      </c>
      <c r="P21" s="47">
        <v>241</v>
      </c>
      <c r="Q21" s="47">
        <v>233</v>
      </c>
      <c r="R21" s="47">
        <v>266</v>
      </c>
      <c r="S21" s="47">
        <v>162</v>
      </c>
      <c r="T21" s="47">
        <v>83</v>
      </c>
      <c r="U21" s="47">
        <v>32</v>
      </c>
      <c r="V21" s="47">
        <v>8</v>
      </c>
      <c r="W21" s="47">
        <v>1</v>
      </c>
      <c r="X21" s="47">
        <v>5</v>
      </c>
      <c r="Y21" s="47">
        <v>16</v>
      </c>
      <c r="Z21" s="68" t="s">
        <v>129</v>
      </c>
    </row>
    <row r="22" spans="1:26" ht="16.5" customHeight="1">
      <c r="A22" s="493" t="s">
        <v>277</v>
      </c>
      <c r="B22" s="47">
        <v>2310</v>
      </c>
      <c r="C22" s="47">
        <v>52</v>
      </c>
      <c r="D22" s="47">
        <v>61</v>
      </c>
      <c r="E22" s="47">
        <v>283</v>
      </c>
      <c r="F22" s="47">
        <v>447</v>
      </c>
      <c r="G22" s="47">
        <v>55</v>
      </c>
      <c r="H22" s="47">
        <v>74</v>
      </c>
      <c r="I22" s="47">
        <v>76</v>
      </c>
      <c r="J22" s="47">
        <v>112</v>
      </c>
      <c r="K22" s="47">
        <v>115</v>
      </c>
      <c r="L22" s="47">
        <v>105</v>
      </c>
      <c r="M22" s="47">
        <v>99</v>
      </c>
      <c r="N22" s="47">
        <v>131</v>
      </c>
      <c r="O22" s="47">
        <v>156</v>
      </c>
      <c r="P22" s="47">
        <v>128</v>
      </c>
      <c r="Q22" s="47">
        <v>128</v>
      </c>
      <c r="R22" s="47">
        <v>142</v>
      </c>
      <c r="S22" s="47">
        <v>93</v>
      </c>
      <c r="T22" s="47">
        <v>39</v>
      </c>
      <c r="U22" s="47">
        <v>7</v>
      </c>
      <c r="V22" s="47">
        <v>3</v>
      </c>
      <c r="W22" s="49" t="s">
        <v>275</v>
      </c>
      <c r="X22" s="47">
        <v>4</v>
      </c>
      <c r="Y22" s="49">
        <v>4</v>
      </c>
      <c r="Z22" s="492" t="s">
        <v>277</v>
      </c>
    </row>
    <row r="23" spans="1:26" ht="16.5" customHeight="1">
      <c r="A23" s="493" t="s">
        <v>252</v>
      </c>
      <c r="B23" s="47">
        <v>3013</v>
      </c>
      <c r="C23" s="47">
        <v>106</v>
      </c>
      <c r="D23" s="47">
        <v>132</v>
      </c>
      <c r="E23" s="47">
        <v>151</v>
      </c>
      <c r="F23" s="47">
        <v>134</v>
      </c>
      <c r="G23" s="47">
        <v>79</v>
      </c>
      <c r="H23" s="47">
        <v>118</v>
      </c>
      <c r="I23" s="47">
        <v>167</v>
      </c>
      <c r="J23" s="47">
        <v>191</v>
      </c>
      <c r="K23" s="47">
        <v>204</v>
      </c>
      <c r="L23" s="47">
        <v>196</v>
      </c>
      <c r="M23" s="47">
        <v>213</v>
      </c>
      <c r="N23" s="47">
        <v>214</v>
      </c>
      <c r="O23" s="47">
        <v>257</v>
      </c>
      <c r="P23" s="47">
        <v>201</v>
      </c>
      <c r="Q23" s="47">
        <v>208</v>
      </c>
      <c r="R23" s="47">
        <v>196</v>
      </c>
      <c r="S23" s="47">
        <v>142</v>
      </c>
      <c r="T23" s="47">
        <v>74</v>
      </c>
      <c r="U23" s="47">
        <v>26</v>
      </c>
      <c r="V23" s="47">
        <v>3</v>
      </c>
      <c r="W23" s="49" t="s">
        <v>275</v>
      </c>
      <c r="X23" s="47">
        <v>1</v>
      </c>
      <c r="Y23" s="49" t="s">
        <v>275</v>
      </c>
      <c r="Z23" s="492" t="s">
        <v>252</v>
      </c>
    </row>
    <row r="24" spans="1:26" ht="16.5" customHeight="1">
      <c r="A24" s="493" t="s">
        <v>265</v>
      </c>
      <c r="B24" s="47">
        <v>3042</v>
      </c>
      <c r="C24" s="47">
        <v>92</v>
      </c>
      <c r="D24" s="47">
        <v>133</v>
      </c>
      <c r="E24" s="47">
        <v>127</v>
      </c>
      <c r="F24" s="47">
        <v>106</v>
      </c>
      <c r="G24" s="47">
        <v>75</v>
      </c>
      <c r="H24" s="47">
        <v>124</v>
      </c>
      <c r="I24" s="47">
        <v>154</v>
      </c>
      <c r="J24" s="47">
        <v>214</v>
      </c>
      <c r="K24" s="47">
        <v>184</v>
      </c>
      <c r="L24" s="47">
        <v>140</v>
      </c>
      <c r="M24" s="47">
        <v>208</v>
      </c>
      <c r="N24" s="47">
        <v>225</v>
      </c>
      <c r="O24" s="47">
        <v>262</v>
      </c>
      <c r="P24" s="47">
        <v>235</v>
      </c>
      <c r="Q24" s="47">
        <v>244</v>
      </c>
      <c r="R24" s="47">
        <v>230</v>
      </c>
      <c r="S24" s="47">
        <v>167</v>
      </c>
      <c r="T24" s="47">
        <v>81</v>
      </c>
      <c r="U24" s="47">
        <v>29</v>
      </c>
      <c r="V24" s="47">
        <v>8</v>
      </c>
      <c r="W24" s="49" t="s">
        <v>275</v>
      </c>
      <c r="X24" s="47">
        <v>4</v>
      </c>
      <c r="Y24" s="47">
        <v>6</v>
      </c>
      <c r="Z24" s="492" t="s">
        <v>265</v>
      </c>
    </row>
    <row r="25" spans="1:26" ht="16.5" customHeight="1">
      <c r="A25" s="493" t="s">
        <v>272</v>
      </c>
      <c r="B25" s="47">
        <v>2348</v>
      </c>
      <c r="C25" s="47">
        <v>62</v>
      </c>
      <c r="D25" s="47">
        <v>97</v>
      </c>
      <c r="E25" s="47">
        <v>102</v>
      </c>
      <c r="F25" s="47">
        <v>121</v>
      </c>
      <c r="G25" s="47">
        <v>63</v>
      </c>
      <c r="H25" s="47">
        <v>119</v>
      </c>
      <c r="I25" s="47">
        <v>125</v>
      </c>
      <c r="J25" s="47">
        <v>141</v>
      </c>
      <c r="K25" s="47">
        <v>148</v>
      </c>
      <c r="L25" s="47">
        <v>132</v>
      </c>
      <c r="M25" s="47">
        <v>137</v>
      </c>
      <c r="N25" s="47">
        <v>179</v>
      </c>
      <c r="O25" s="47">
        <v>194</v>
      </c>
      <c r="P25" s="47">
        <v>163</v>
      </c>
      <c r="Q25" s="47">
        <v>159</v>
      </c>
      <c r="R25" s="47">
        <v>148</v>
      </c>
      <c r="S25" s="47">
        <v>125</v>
      </c>
      <c r="T25" s="47">
        <v>72</v>
      </c>
      <c r="U25" s="47">
        <v>42</v>
      </c>
      <c r="V25" s="47">
        <v>8</v>
      </c>
      <c r="W25" s="47">
        <v>1</v>
      </c>
      <c r="X25" s="47">
        <v>10</v>
      </c>
      <c r="Y25" s="47">
        <v>4</v>
      </c>
      <c r="Z25" s="492" t="s">
        <v>272</v>
      </c>
    </row>
    <row r="26" spans="1:26" ht="16.5" customHeight="1">
      <c r="A26" s="69" t="s">
        <v>130</v>
      </c>
      <c r="B26" s="47">
        <v>2452</v>
      </c>
      <c r="C26" s="47">
        <v>83</v>
      </c>
      <c r="D26" s="47">
        <v>85</v>
      </c>
      <c r="E26" s="47">
        <v>128</v>
      </c>
      <c r="F26" s="47">
        <v>185</v>
      </c>
      <c r="G26" s="47">
        <v>185</v>
      </c>
      <c r="H26" s="47">
        <v>86</v>
      </c>
      <c r="I26" s="47">
        <v>131</v>
      </c>
      <c r="J26" s="47">
        <v>152</v>
      </c>
      <c r="K26" s="47">
        <v>149</v>
      </c>
      <c r="L26" s="47">
        <v>153</v>
      </c>
      <c r="M26" s="47">
        <v>156</v>
      </c>
      <c r="N26" s="47">
        <v>173</v>
      </c>
      <c r="O26" s="47">
        <v>209</v>
      </c>
      <c r="P26" s="47">
        <v>196</v>
      </c>
      <c r="Q26" s="47">
        <v>152</v>
      </c>
      <c r="R26" s="47">
        <v>103</v>
      </c>
      <c r="S26" s="47">
        <v>72</v>
      </c>
      <c r="T26" s="47">
        <v>28</v>
      </c>
      <c r="U26" s="47">
        <v>18</v>
      </c>
      <c r="V26" s="47">
        <v>2</v>
      </c>
      <c r="W26" s="49" t="s">
        <v>275</v>
      </c>
      <c r="X26" s="47">
        <v>6</v>
      </c>
      <c r="Y26" s="49">
        <v>18</v>
      </c>
      <c r="Z26" s="68" t="s">
        <v>130</v>
      </c>
    </row>
    <row r="27" spans="1:26" ht="16.5" customHeight="1">
      <c r="A27" s="69" t="s">
        <v>131</v>
      </c>
      <c r="B27" s="47">
        <v>2962</v>
      </c>
      <c r="C27" s="47">
        <v>72</v>
      </c>
      <c r="D27" s="47">
        <v>100</v>
      </c>
      <c r="E27" s="47">
        <v>97</v>
      </c>
      <c r="F27" s="47">
        <v>122</v>
      </c>
      <c r="G27" s="47">
        <v>147</v>
      </c>
      <c r="H27" s="47">
        <v>138</v>
      </c>
      <c r="I27" s="47">
        <v>131</v>
      </c>
      <c r="J27" s="47">
        <v>157</v>
      </c>
      <c r="K27" s="47">
        <v>137</v>
      </c>
      <c r="L27" s="47">
        <v>137</v>
      </c>
      <c r="M27" s="47">
        <v>167</v>
      </c>
      <c r="N27" s="47">
        <v>219</v>
      </c>
      <c r="O27" s="47">
        <v>336</v>
      </c>
      <c r="P27" s="47">
        <v>223</v>
      </c>
      <c r="Q27" s="47">
        <v>218</v>
      </c>
      <c r="R27" s="47">
        <v>173</v>
      </c>
      <c r="S27" s="47">
        <v>157</v>
      </c>
      <c r="T27" s="47">
        <v>129</v>
      </c>
      <c r="U27" s="47">
        <v>61</v>
      </c>
      <c r="V27" s="47">
        <v>28</v>
      </c>
      <c r="W27" s="47">
        <v>5</v>
      </c>
      <c r="X27" s="47">
        <v>8</v>
      </c>
      <c r="Y27" s="47">
        <v>2</v>
      </c>
      <c r="Z27" s="68" t="s">
        <v>131</v>
      </c>
    </row>
    <row r="28" spans="1:26" ht="16.5" customHeight="1">
      <c r="A28" s="69" t="s">
        <v>132</v>
      </c>
      <c r="B28" s="47">
        <v>477</v>
      </c>
      <c r="C28" s="47">
        <v>4</v>
      </c>
      <c r="D28" s="47">
        <v>15</v>
      </c>
      <c r="E28" s="47">
        <v>16</v>
      </c>
      <c r="F28" s="47">
        <v>17</v>
      </c>
      <c r="G28" s="47">
        <v>10</v>
      </c>
      <c r="H28" s="47">
        <v>10</v>
      </c>
      <c r="I28" s="47">
        <v>21</v>
      </c>
      <c r="J28" s="47">
        <v>19</v>
      </c>
      <c r="K28" s="47">
        <v>32</v>
      </c>
      <c r="L28" s="47">
        <v>23</v>
      </c>
      <c r="M28" s="47">
        <v>24</v>
      </c>
      <c r="N28" s="47">
        <v>40</v>
      </c>
      <c r="O28" s="47">
        <v>50</v>
      </c>
      <c r="P28" s="47">
        <v>54</v>
      </c>
      <c r="Q28" s="47">
        <v>56</v>
      </c>
      <c r="R28" s="47">
        <v>40</v>
      </c>
      <c r="S28" s="47">
        <v>28</v>
      </c>
      <c r="T28" s="47">
        <v>13</v>
      </c>
      <c r="U28" s="47">
        <v>4</v>
      </c>
      <c r="V28" s="47">
        <v>1</v>
      </c>
      <c r="W28" s="49" t="s">
        <v>275</v>
      </c>
      <c r="X28" s="49" t="s">
        <v>275</v>
      </c>
      <c r="Y28" s="47">
        <v>1</v>
      </c>
      <c r="Z28" s="68" t="s">
        <v>132</v>
      </c>
    </row>
    <row r="29" spans="1:26" ht="16.5" customHeight="1">
      <c r="A29" s="69" t="s">
        <v>133</v>
      </c>
      <c r="B29" s="47">
        <v>433</v>
      </c>
      <c r="C29" s="47">
        <v>15</v>
      </c>
      <c r="D29" s="47">
        <v>15</v>
      </c>
      <c r="E29" s="47">
        <v>27</v>
      </c>
      <c r="F29" s="47">
        <v>33</v>
      </c>
      <c r="G29" s="47">
        <v>18</v>
      </c>
      <c r="H29" s="47">
        <v>14</v>
      </c>
      <c r="I29" s="47">
        <v>17</v>
      </c>
      <c r="J29" s="47">
        <v>15</v>
      </c>
      <c r="K29" s="47">
        <v>38</v>
      </c>
      <c r="L29" s="47">
        <v>32</v>
      </c>
      <c r="M29" s="47">
        <v>34</v>
      </c>
      <c r="N29" s="47">
        <v>36</v>
      </c>
      <c r="O29" s="47">
        <v>48</v>
      </c>
      <c r="P29" s="47">
        <v>30</v>
      </c>
      <c r="Q29" s="47">
        <v>29</v>
      </c>
      <c r="R29" s="47">
        <v>16</v>
      </c>
      <c r="S29" s="47">
        <v>12</v>
      </c>
      <c r="T29" s="47">
        <v>3</v>
      </c>
      <c r="U29" s="47">
        <v>1</v>
      </c>
      <c r="V29" s="49" t="s">
        <v>275</v>
      </c>
      <c r="W29" s="49" t="s">
        <v>275</v>
      </c>
      <c r="X29" s="49" t="s">
        <v>275</v>
      </c>
      <c r="Y29" s="49">
        <v>1</v>
      </c>
      <c r="Z29" s="68" t="s">
        <v>133</v>
      </c>
    </row>
    <row r="30" spans="1:26" ht="16.5" customHeight="1">
      <c r="A30" s="69" t="s">
        <v>134</v>
      </c>
      <c r="B30" s="47">
        <v>105</v>
      </c>
      <c r="C30" s="47">
        <v>8</v>
      </c>
      <c r="D30" s="47">
        <v>11</v>
      </c>
      <c r="E30" s="47">
        <v>23</v>
      </c>
      <c r="F30" s="47">
        <v>16</v>
      </c>
      <c r="G30" s="47">
        <v>4</v>
      </c>
      <c r="H30" s="47">
        <v>12</v>
      </c>
      <c r="I30" s="47">
        <v>4</v>
      </c>
      <c r="J30" s="47">
        <v>3</v>
      </c>
      <c r="K30" s="47">
        <v>2</v>
      </c>
      <c r="L30" s="47">
        <v>1</v>
      </c>
      <c r="M30" s="47">
        <v>7</v>
      </c>
      <c r="N30" s="47">
        <v>3</v>
      </c>
      <c r="O30" s="47">
        <v>5</v>
      </c>
      <c r="P30" s="47">
        <v>1</v>
      </c>
      <c r="Q30" s="47">
        <v>4</v>
      </c>
      <c r="R30" s="47">
        <v>1</v>
      </c>
      <c r="S30" s="49" t="s">
        <v>275</v>
      </c>
      <c r="T30" s="49" t="s">
        <v>275</v>
      </c>
      <c r="U30" s="49" t="s">
        <v>275</v>
      </c>
      <c r="V30" s="49" t="s">
        <v>275</v>
      </c>
      <c r="W30" s="49" t="s">
        <v>275</v>
      </c>
      <c r="X30" s="49" t="s">
        <v>275</v>
      </c>
      <c r="Y30" s="49" t="s">
        <v>275</v>
      </c>
      <c r="Z30" s="68" t="s">
        <v>134</v>
      </c>
    </row>
    <row r="31" spans="1:26" ht="16.5" customHeight="1">
      <c r="A31" s="69" t="s">
        <v>135</v>
      </c>
      <c r="B31" s="47">
        <v>4204</v>
      </c>
      <c r="C31" s="47">
        <v>100</v>
      </c>
      <c r="D31" s="47">
        <v>116</v>
      </c>
      <c r="E31" s="47">
        <v>124</v>
      </c>
      <c r="F31" s="47">
        <v>167</v>
      </c>
      <c r="G31" s="47">
        <v>135</v>
      </c>
      <c r="H31" s="47">
        <v>183</v>
      </c>
      <c r="I31" s="47">
        <v>186</v>
      </c>
      <c r="J31" s="47">
        <v>230</v>
      </c>
      <c r="K31" s="47">
        <v>189</v>
      </c>
      <c r="L31" s="47">
        <v>240</v>
      </c>
      <c r="M31" s="47">
        <v>290</v>
      </c>
      <c r="N31" s="47">
        <v>406</v>
      </c>
      <c r="O31" s="47">
        <v>524</v>
      </c>
      <c r="P31" s="47">
        <v>378</v>
      </c>
      <c r="Q31" s="47">
        <v>354</v>
      </c>
      <c r="R31" s="47">
        <v>276</v>
      </c>
      <c r="S31" s="47">
        <v>175</v>
      </c>
      <c r="T31" s="47">
        <v>96</v>
      </c>
      <c r="U31" s="47">
        <v>26</v>
      </c>
      <c r="V31" s="47">
        <v>7</v>
      </c>
      <c r="W31" s="47">
        <v>2</v>
      </c>
      <c r="X31" s="49" t="s">
        <v>275</v>
      </c>
      <c r="Y31" s="47">
        <v>4</v>
      </c>
      <c r="Z31" s="68" t="s">
        <v>135</v>
      </c>
    </row>
    <row r="32" spans="1:26" ht="16.5" customHeight="1">
      <c r="A32" s="69" t="s">
        <v>136</v>
      </c>
      <c r="B32" s="47">
        <v>90</v>
      </c>
      <c r="C32" s="49" t="s">
        <v>275</v>
      </c>
      <c r="D32" s="47">
        <v>1</v>
      </c>
      <c r="E32" s="47">
        <v>1</v>
      </c>
      <c r="F32" s="47">
        <v>1</v>
      </c>
      <c r="G32" s="47">
        <v>1</v>
      </c>
      <c r="H32" s="49" t="s">
        <v>275</v>
      </c>
      <c r="I32" s="47">
        <v>2</v>
      </c>
      <c r="J32" s="49" t="s">
        <v>275</v>
      </c>
      <c r="K32" s="49" t="s">
        <v>275</v>
      </c>
      <c r="L32" s="49" t="s">
        <v>275</v>
      </c>
      <c r="M32" s="49" t="s">
        <v>275</v>
      </c>
      <c r="N32" s="47">
        <v>4</v>
      </c>
      <c r="O32" s="49" t="s">
        <v>275</v>
      </c>
      <c r="P32" s="47">
        <v>3</v>
      </c>
      <c r="Q32" s="47">
        <v>1</v>
      </c>
      <c r="R32" s="47">
        <v>7</v>
      </c>
      <c r="S32" s="47">
        <v>22</v>
      </c>
      <c r="T32" s="47">
        <v>26</v>
      </c>
      <c r="U32" s="47">
        <v>15</v>
      </c>
      <c r="V32" s="47">
        <v>5</v>
      </c>
      <c r="W32" s="47">
        <v>1</v>
      </c>
      <c r="X32" s="49" t="s">
        <v>275</v>
      </c>
      <c r="Y32" s="49" t="s">
        <v>275</v>
      </c>
      <c r="Z32" s="68" t="s">
        <v>136</v>
      </c>
    </row>
    <row r="33" spans="1:26" ht="16.5" customHeight="1">
      <c r="A33" s="69" t="s">
        <v>137</v>
      </c>
      <c r="B33" s="49">
        <v>294</v>
      </c>
      <c r="C33" s="49">
        <v>4</v>
      </c>
      <c r="D33" s="49">
        <v>7</v>
      </c>
      <c r="E33" s="49">
        <v>3</v>
      </c>
      <c r="F33" s="49">
        <v>5</v>
      </c>
      <c r="G33" s="49">
        <v>10</v>
      </c>
      <c r="H33" s="49">
        <v>13</v>
      </c>
      <c r="I33" s="49">
        <v>13</v>
      </c>
      <c r="J33" s="49">
        <v>12</v>
      </c>
      <c r="K33" s="49">
        <v>6</v>
      </c>
      <c r="L33" s="49">
        <v>8</v>
      </c>
      <c r="M33" s="49">
        <v>10</v>
      </c>
      <c r="N33" s="49">
        <v>18</v>
      </c>
      <c r="O33" s="49">
        <v>15</v>
      </c>
      <c r="P33" s="49">
        <v>11</v>
      </c>
      <c r="Q33" s="49">
        <v>13</v>
      </c>
      <c r="R33" s="49">
        <v>30</v>
      </c>
      <c r="S33" s="49">
        <v>40</v>
      </c>
      <c r="T33" s="49">
        <v>30</v>
      </c>
      <c r="U33" s="49">
        <v>29</v>
      </c>
      <c r="V33" s="49">
        <v>13</v>
      </c>
      <c r="W33" s="49">
        <v>4</v>
      </c>
      <c r="X33" s="49" t="s">
        <v>275</v>
      </c>
      <c r="Y33" s="49" t="s">
        <v>275</v>
      </c>
      <c r="Z33" s="68" t="s">
        <v>137</v>
      </c>
    </row>
    <row r="34" spans="1:26" ht="16.5" customHeight="1">
      <c r="A34" s="110" t="s">
        <v>278</v>
      </c>
      <c r="B34" s="47">
        <v>1404</v>
      </c>
      <c r="C34" s="47">
        <v>47</v>
      </c>
      <c r="D34" s="47">
        <v>67</v>
      </c>
      <c r="E34" s="47">
        <v>65</v>
      </c>
      <c r="F34" s="47">
        <v>73</v>
      </c>
      <c r="G34" s="47">
        <v>44</v>
      </c>
      <c r="H34" s="47">
        <v>53</v>
      </c>
      <c r="I34" s="47">
        <v>90</v>
      </c>
      <c r="J34" s="47">
        <v>88</v>
      </c>
      <c r="K34" s="47">
        <v>70</v>
      </c>
      <c r="L34" s="47">
        <v>76</v>
      </c>
      <c r="M34" s="47">
        <v>79</v>
      </c>
      <c r="N34" s="47">
        <v>128</v>
      </c>
      <c r="O34" s="47">
        <v>177</v>
      </c>
      <c r="P34" s="47">
        <v>122</v>
      </c>
      <c r="Q34" s="47">
        <v>103</v>
      </c>
      <c r="R34" s="47">
        <v>63</v>
      </c>
      <c r="S34" s="47">
        <v>29</v>
      </c>
      <c r="T34" s="47">
        <v>25</v>
      </c>
      <c r="U34" s="47">
        <v>4</v>
      </c>
      <c r="V34" s="47">
        <v>1</v>
      </c>
      <c r="W34" s="49" t="s">
        <v>275</v>
      </c>
      <c r="X34" s="49" t="s">
        <v>275</v>
      </c>
      <c r="Y34" s="47">
        <v>1</v>
      </c>
      <c r="Z34" s="111" t="s">
        <v>278</v>
      </c>
    </row>
    <row r="35" spans="1:26" ht="16.5" customHeight="1">
      <c r="A35" s="110" t="s">
        <v>253</v>
      </c>
      <c r="B35" s="47">
        <v>2070</v>
      </c>
      <c r="C35" s="47">
        <v>78</v>
      </c>
      <c r="D35" s="47">
        <v>88</v>
      </c>
      <c r="E35" s="47">
        <v>102</v>
      </c>
      <c r="F35" s="47">
        <v>82</v>
      </c>
      <c r="G35" s="47">
        <v>68</v>
      </c>
      <c r="H35" s="47">
        <v>91</v>
      </c>
      <c r="I35" s="47">
        <v>98</v>
      </c>
      <c r="J35" s="47">
        <v>108</v>
      </c>
      <c r="K35" s="47">
        <v>115</v>
      </c>
      <c r="L35" s="47">
        <v>82</v>
      </c>
      <c r="M35" s="47">
        <v>101</v>
      </c>
      <c r="N35" s="47">
        <v>187</v>
      </c>
      <c r="O35" s="47">
        <v>286</v>
      </c>
      <c r="P35" s="47">
        <v>193</v>
      </c>
      <c r="Q35" s="47">
        <v>149</v>
      </c>
      <c r="R35" s="47">
        <v>111</v>
      </c>
      <c r="S35" s="47">
        <v>89</v>
      </c>
      <c r="T35" s="47">
        <v>30</v>
      </c>
      <c r="U35" s="47">
        <v>11</v>
      </c>
      <c r="V35" s="47">
        <v>1</v>
      </c>
      <c r="W35" s="49" t="s">
        <v>275</v>
      </c>
      <c r="X35" s="49" t="s">
        <v>275</v>
      </c>
      <c r="Y35" s="49">
        <v>2</v>
      </c>
      <c r="Z35" s="111" t="s">
        <v>253</v>
      </c>
    </row>
    <row r="36" spans="1:26" ht="16.5" customHeight="1">
      <c r="A36" s="110" t="s">
        <v>266</v>
      </c>
      <c r="B36" s="47">
        <v>1477</v>
      </c>
      <c r="C36" s="47">
        <v>36</v>
      </c>
      <c r="D36" s="47">
        <v>44</v>
      </c>
      <c r="E36" s="47">
        <v>80</v>
      </c>
      <c r="F36" s="47">
        <v>104</v>
      </c>
      <c r="G36" s="47">
        <v>69</v>
      </c>
      <c r="H36" s="47">
        <v>57</v>
      </c>
      <c r="I36" s="47">
        <v>62</v>
      </c>
      <c r="J36" s="47">
        <v>51</v>
      </c>
      <c r="K36" s="47">
        <v>82</v>
      </c>
      <c r="L36" s="47">
        <v>145</v>
      </c>
      <c r="M36" s="47">
        <v>139</v>
      </c>
      <c r="N36" s="47">
        <v>143</v>
      </c>
      <c r="O36" s="47">
        <v>102</v>
      </c>
      <c r="P36" s="47">
        <v>73</v>
      </c>
      <c r="Q36" s="47">
        <v>76</v>
      </c>
      <c r="R36" s="47">
        <v>75</v>
      </c>
      <c r="S36" s="47">
        <v>61</v>
      </c>
      <c r="T36" s="47">
        <v>52</v>
      </c>
      <c r="U36" s="47">
        <v>21</v>
      </c>
      <c r="V36" s="47">
        <v>5</v>
      </c>
      <c r="W36" s="49" t="s">
        <v>275</v>
      </c>
      <c r="X36" s="49" t="s">
        <v>275</v>
      </c>
      <c r="Y36" s="49" t="s">
        <v>275</v>
      </c>
      <c r="Z36" s="111" t="s">
        <v>266</v>
      </c>
    </row>
    <row r="37" spans="1:26" ht="16.5" customHeight="1">
      <c r="A37" s="69" t="s">
        <v>138</v>
      </c>
      <c r="B37" s="47">
        <v>65</v>
      </c>
      <c r="C37" s="49" t="s">
        <v>275</v>
      </c>
      <c r="D37" s="49" t="s">
        <v>275</v>
      </c>
      <c r="E37" s="49" t="s">
        <v>275</v>
      </c>
      <c r="F37" s="47">
        <v>1</v>
      </c>
      <c r="G37" s="47">
        <v>2</v>
      </c>
      <c r="H37" s="47">
        <v>2</v>
      </c>
      <c r="I37" s="47">
        <v>3</v>
      </c>
      <c r="J37" s="47">
        <v>1</v>
      </c>
      <c r="K37" s="47">
        <v>4</v>
      </c>
      <c r="L37" s="47">
        <v>5</v>
      </c>
      <c r="M37" s="47">
        <v>2</v>
      </c>
      <c r="N37" s="47">
        <v>11</v>
      </c>
      <c r="O37" s="47">
        <v>8</v>
      </c>
      <c r="P37" s="47">
        <v>5</v>
      </c>
      <c r="Q37" s="47">
        <v>5</v>
      </c>
      <c r="R37" s="47">
        <v>7</v>
      </c>
      <c r="S37" s="47">
        <v>4</v>
      </c>
      <c r="T37" s="47">
        <v>4</v>
      </c>
      <c r="U37" s="47">
        <v>1</v>
      </c>
      <c r="V37" s="49" t="s">
        <v>275</v>
      </c>
      <c r="W37" s="49" t="s">
        <v>275</v>
      </c>
      <c r="X37" s="49" t="s">
        <v>275</v>
      </c>
      <c r="Y37" s="49" t="s">
        <v>275</v>
      </c>
      <c r="Z37" s="68" t="s">
        <v>138</v>
      </c>
    </row>
    <row r="38" spans="1:26" ht="16.5" customHeight="1">
      <c r="A38" s="69" t="s">
        <v>139</v>
      </c>
      <c r="B38" s="49" t="s">
        <v>275</v>
      </c>
      <c r="C38" s="49" t="s">
        <v>275</v>
      </c>
      <c r="D38" s="49" t="s">
        <v>275</v>
      </c>
      <c r="E38" s="49" t="s">
        <v>275</v>
      </c>
      <c r="F38" s="49" t="s">
        <v>275</v>
      </c>
      <c r="G38" s="49" t="s">
        <v>275</v>
      </c>
      <c r="H38" s="49" t="s">
        <v>275</v>
      </c>
      <c r="I38" s="49" t="s">
        <v>275</v>
      </c>
      <c r="J38" s="49" t="s">
        <v>275</v>
      </c>
      <c r="K38" s="49" t="s">
        <v>275</v>
      </c>
      <c r="L38" s="49" t="s">
        <v>275</v>
      </c>
      <c r="M38" s="49" t="s">
        <v>275</v>
      </c>
      <c r="N38" s="49" t="s">
        <v>275</v>
      </c>
      <c r="O38" s="49" t="s">
        <v>275</v>
      </c>
      <c r="P38" s="49" t="s">
        <v>275</v>
      </c>
      <c r="Q38" s="49" t="s">
        <v>275</v>
      </c>
      <c r="R38" s="49" t="s">
        <v>275</v>
      </c>
      <c r="S38" s="49" t="s">
        <v>275</v>
      </c>
      <c r="T38" s="49" t="s">
        <v>275</v>
      </c>
      <c r="U38" s="49" t="s">
        <v>275</v>
      </c>
      <c r="V38" s="49" t="s">
        <v>275</v>
      </c>
      <c r="W38" s="49" t="s">
        <v>275</v>
      </c>
      <c r="X38" s="49" t="s">
        <v>275</v>
      </c>
      <c r="Y38" s="49" t="s">
        <v>275</v>
      </c>
      <c r="Z38" s="68" t="s">
        <v>139</v>
      </c>
    </row>
    <row r="39" spans="1:26" ht="16.5" customHeight="1">
      <c r="A39" s="69" t="s">
        <v>140</v>
      </c>
      <c r="B39" s="49" t="s">
        <v>275</v>
      </c>
      <c r="C39" s="49" t="s">
        <v>275</v>
      </c>
      <c r="D39" s="49" t="s">
        <v>275</v>
      </c>
      <c r="E39" s="49" t="s">
        <v>275</v>
      </c>
      <c r="F39" s="49" t="s">
        <v>275</v>
      </c>
      <c r="G39" s="49" t="s">
        <v>275</v>
      </c>
      <c r="H39" s="49" t="s">
        <v>275</v>
      </c>
      <c r="I39" s="49" t="s">
        <v>275</v>
      </c>
      <c r="J39" s="49" t="s">
        <v>275</v>
      </c>
      <c r="K39" s="49" t="s">
        <v>275</v>
      </c>
      <c r="L39" s="49" t="s">
        <v>275</v>
      </c>
      <c r="M39" s="49" t="s">
        <v>275</v>
      </c>
      <c r="N39" s="49" t="s">
        <v>275</v>
      </c>
      <c r="O39" s="49" t="s">
        <v>275</v>
      </c>
      <c r="P39" s="49" t="s">
        <v>275</v>
      </c>
      <c r="Q39" s="49" t="s">
        <v>275</v>
      </c>
      <c r="R39" s="49" t="s">
        <v>275</v>
      </c>
      <c r="S39" s="49" t="s">
        <v>275</v>
      </c>
      <c r="T39" s="49" t="s">
        <v>275</v>
      </c>
      <c r="U39" s="49" t="s">
        <v>275</v>
      </c>
      <c r="V39" s="49" t="s">
        <v>275</v>
      </c>
      <c r="W39" s="49" t="s">
        <v>275</v>
      </c>
      <c r="X39" s="49" t="s">
        <v>275</v>
      </c>
      <c r="Y39" s="49" t="s">
        <v>275</v>
      </c>
      <c r="Z39" s="68" t="s">
        <v>140</v>
      </c>
    </row>
    <row r="40" spans="1:26" ht="16.5" customHeight="1">
      <c r="A40" s="69" t="s">
        <v>141</v>
      </c>
      <c r="B40" s="47">
        <v>14</v>
      </c>
      <c r="C40" s="49" t="s">
        <v>275</v>
      </c>
      <c r="D40" s="49" t="s">
        <v>275</v>
      </c>
      <c r="E40" s="49" t="s">
        <v>275</v>
      </c>
      <c r="F40" s="49" t="s">
        <v>275</v>
      </c>
      <c r="G40" s="47">
        <v>1</v>
      </c>
      <c r="H40" s="47">
        <v>1</v>
      </c>
      <c r="I40" s="47">
        <v>1</v>
      </c>
      <c r="J40" s="47">
        <v>1</v>
      </c>
      <c r="K40" s="47">
        <v>2</v>
      </c>
      <c r="L40" s="49" t="s">
        <v>275</v>
      </c>
      <c r="M40" s="49" t="s">
        <v>275</v>
      </c>
      <c r="N40" s="49" t="s">
        <v>275</v>
      </c>
      <c r="O40" s="47">
        <v>3</v>
      </c>
      <c r="P40" s="47">
        <v>2</v>
      </c>
      <c r="Q40" s="49" t="s">
        <v>275</v>
      </c>
      <c r="R40" s="49" t="s">
        <v>275</v>
      </c>
      <c r="S40" s="49" t="s">
        <v>275</v>
      </c>
      <c r="T40" s="47">
        <v>1</v>
      </c>
      <c r="U40" s="47">
        <v>1</v>
      </c>
      <c r="V40" s="47">
        <v>1</v>
      </c>
      <c r="W40" s="49" t="s">
        <v>275</v>
      </c>
      <c r="X40" s="49" t="s">
        <v>275</v>
      </c>
      <c r="Y40" s="49" t="s">
        <v>275</v>
      </c>
      <c r="Z40" s="68" t="s">
        <v>141</v>
      </c>
    </row>
    <row r="41" spans="1:26" ht="16.5" customHeight="1">
      <c r="A41" s="69" t="s">
        <v>142</v>
      </c>
      <c r="B41" s="47">
        <v>163</v>
      </c>
      <c r="C41" s="47">
        <v>4</v>
      </c>
      <c r="D41" s="47">
        <v>3</v>
      </c>
      <c r="E41" s="47">
        <v>4</v>
      </c>
      <c r="F41" s="47">
        <v>4</v>
      </c>
      <c r="G41" s="47">
        <v>1</v>
      </c>
      <c r="H41" s="47">
        <v>5</v>
      </c>
      <c r="I41" s="47">
        <v>4</v>
      </c>
      <c r="J41" s="47">
        <v>12</v>
      </c>
      <c r="K41" s="47">
        <v>9</v>
      </c>
      <c r="L41" s="47">
        <v>11</v>
      </c>
      <c r="M41" s="47">
        <v>13</v>
      </c>
      <c r="N41" s="47">
        <v>12</v>
      </c>
      <c r="O41" s="47">
        <v>20</v>
      </c>
      <c r="P41" s="47">
        <v>11</v>
      </c>
      <c r="Q41" s="47">
        <v>12</v>
      </c>
      <c r="R41" s="47">
        <v>16</v>
      </c>
      <c r="S41" s="47">
        <v>12</v>
      </c>
      <c r="T41" s="47">
        <v>7</v>
      </c>
      <c r="U41" s="47">
        <v>3</v>
      </c>
      <c r="V41" s="49" t="s">
        <v>275</v>
      </c>
      <c r="W41" s="49" t="s">
        <v>275</v>
      </c>
      <c r="X41" s="49" t="s">
        <v>275</v>
      </c>
      <c r="Y41" s="49" t="s">
        <v>275</v>
      </c>
      <c r="Z41" s="68" t="s">
        <v>142</v>
      </c>
    </row>
    <row r="42" spans="1:26" ht="16.5" customHeight="1">
      <c r="A42" s="69" t="s">
        <v>143</v>
      </c>
      <c r="B42" s="47">
        <v>127</v>
      </c>
      <c r="C42" s="47">
        <v>5</v>
      </c>
      <c r="D42" s="47">
        <v>6</v>
      </c>
      <c r="E42" s="47">
        <v>7</v>
      </c>
      <c r="F42" s="47">
        <v>1</v>
      </c>
      <c r="G42" s="47">
        <v>2</v>
      </c>
      <c r="H42" s="47">
        <v>5</v>
      </c>
      <c r="I42" s="47">
        <v>6</v>
      </c>
      <c r="J42" s="47">
        <v>7</v>
      </c>
      <c r="K42" s="47">
        <v>6</v>
      </c>
      <c r="L42" s="47">
        <v>6</v>
      </c>
      <c r="M42" s="47">
        <v>6</v>
      </c>
      <c r="N42" s="47">
        <v>11</v>
      </c>
      <c r="O42" s="47">
        <v>20</v>
      </c>
      <c r="P42" s="47">
        <v>9</v>
      </c>
      <c r="Q42" s="47">
        <v>13</v>
      </c>
      <c r="R42" s="47">
        <v>4</v>
      </c>
      <c r="S42" s="47">
        <v>7</v>
      </c>
      <c r="T42" s="47">
        <v>3</v>
      </c>
      <c r="U42" s="47">
        <v>2</v>
      </c>
      <c r="V42" s="47">
        <v>1</v>
      </c>
      <c r="W42" s="49" t="s">
        <v>275</v>
      </c>
      <c r="X42" s="49" t="s">
        <v>275</v>
      </c>
      <c r="Y42" s="49" t="s">
        <v>275</v>
      </c>
      <c r="Z42" s="68" t="s">
        <v>143</v>
      </c>
    </row>
    <row r="43" spans="1:26" ht="16.5" customHeight="1">
      <c r="A43" s="69" t="s">
        <v>144</v>
      </c>
      <c r="B43" s="47">
        <v>165</v>
      </c>
      <c r="C43" s="47">
        <v>7</v>
      </c>
      <c r="D43" s="47">
        <v>7</v>
      </c>
      <c r="E43" s="47">
        <v>6</v>
      </c>
      <c r="F43" s="47">
        <v>8</v>
      </c>
      <c r="G43" s="47">
        <v>6</v>
      </c>
      <c r="H43" s="47">
        <v>3</v>
      </c>
      <c r="I43" s="47">
        <v>11</v>
      </c>
      <c r="J43" s="47">
        <v>5</v>
      </c>
      <c r="K43" s="47">
        <v>10</v>
      </c>
      <c r="L43" s="47">
        <v>14</v>
      </c>
      <c r="M43" s="47">
        <v>9</v>
      </c>
      <c r="N43" s="47">
        <v>13</v>
      </c>
      <c r="O43" s="47">
        <v>18</v>
      </c>
      <c r="P43" s="47">
        <v>14</v>
      </c>
      <c r="Q43" s="47">
        <v>7</v>
      </c>
      <c r="R43" s="47">
        <v>16</v>
      </c>
      <c r="S43" s="47">
        <v>6</v>
      </c>
      <c r="T43" s="47">
        <v>3</v>
      </c>
      <c r="U43" s="47">
        <v>1</v>
      </c>
      <c r="V43" s="47">
        <v>1</v>
      </c>
      <c r="W43" s="49" t="s">
        <v>275</v>
      </c>
      <c r="X43" s="49" t="s">
        <v>275</v>
      </c>
      <c r="Y43" s="49" t="s">
        <v>275</v>
      </c>
      <c r="Z43" s="68" t="s">
        <v>144</v>
      </c>
    </row>
    <row r="44" spans="1:26" ht="16.5" customHeight="1">
      <c r="A44" s="69" t="s">
        <v>145</v>
      </c>
      <c r="B44" s="47">
        <v>78</v>
      </c>
      <c r="C44" s="49" t="s">
        <v>275</v>
      </c>
      <c r="D44" s="49" t="s">
        <v>275</v>
      </c>
      <c r="E44" s="47">
        <v>2</v>
      </c>
      <c r="F44" s="47">
        <v>4</v>
      </c>
      <c r="G44" s="47">
        <v>3</v>
      </c>
      <c r="H44" s="47">
        <v>7</v>
      </c>
      <c r="I44" s="47">
        <v>2</v>
      </c>
      <c r="J44" s="47">
        <v>2</v>
      </c>
      <c r="K44" s="47">
        <v>5</v>
      </c>
      <c r="L44" s="47">
        <v>6</v>
      </c>
      <c r="M44" s="47">
        <v>3</v>
      </c>
      <c r="N44" s="47">
        <v>6</v>
      </c>
      <c r="O44" s="47">
        <v>4</v>
      </c>
      <c r="P44" s="47">
        <v>9</v>
      </c>
      <c r="Q44" s="47">
        <v>6</v>
      </c>
      <c r="R44" s="47">
        <v>6</v>
      </c>
      <c r="S44" s="47">
        <v>4</v>
      </c>
      <c r="T44" s="47">
        <v>7</v>
      </c>
      <c r="U44" s="47">
        <v>1</v>
      </c>
      <c r="V44" s="49" t="s">
        <v>275</v>
      </c>
      <c r="W44" s="47">
        <v>1</v>
      </c>
      <c r="X44" s="49" t="s">
        <v>275</v>
      </c>
      <c r="Y44" s="49" t="s">
        <v>275</v>
      </c>
      <c r="Z44" s="68" t="s">
        <v>145</v>
      </c>
    </row>
    <row r="45" spans="1:26" ht="16.5" customHeight="1">
      <c r="A45" s="69" t="s">
        <v>146</v>
      </c>
      <c r="B45" s="47">
        <v>34</v>
      </c>
      <c r="C45" s="47">
        <v>2</v>
      </c>
      <c r="D45" s="49" t="s">
        <v>275</v>
      </c>
      <c r="E45" s="49" t="s">
        <v>275</v>
      </c>
      <c r="F45" s="47">
        <v>1</v>
      </c>
      <c r="G45" s="47">
        <v>1</v>
      </c>
      <c r="H45" s="47">
        <v>1</v>
      </c>
      <c r="I45" s="47">
        <v>1</v>
      </c>
      <c r="J45" s="47">
        <v>1</v>
      </c>
      <c r="K45" s="47">
        <v>2</v>
      </c>
      <c r="L45" s="49" t="s">
        <v>275</v>
      </c>
      <c r="M45" s="47">
        <v>4</v>
      </c>
      <c r="N45" s="47">
        <v>5</v>
      </c>
      <c r="O45" s="47">
        <v>2</v>
      </c>
      <c r="P45" s="47">
        <v>2</v>
      </c>
      <c r="Q45" s="47">
        <v>7</v>
      </c>
      <c r="R45" s="47">
        <v>1</v>
      </c>
      <c r="S45" s="47">
        <v>4</v>
      </c>
      <c r="T45" s="49" t="s">
        <v>275</v>
      </c>
      <c r="U45" s="49" t="s">
        <v>275</v>
      </c>
      <c r="V45" s="49" t="s">
        <v>275</v>
      </c>
      <c r="W45" s="49" t="s">
        <v>275</v>
      </c>
      <c r="X45" s="49" t="s">
        <v>275</v>
      </c>
      <c r="Y45" s="49">
        <v>1</v>
      </c>
      <c r="Z45" s="68" t="s">
        <v>146</v>
      </c>
    </row>
    <row r="46" spans="1:26" ht="16.5" customHeight="1">
      <c r="A46" s="69" t="s">
        <v>147</v>
      </c>
      <c r="B46" s="47">
        <v>60</v>
      </c>
      <c r="C46" s="49" t="s">
        <v>275</v>
      </c>
      <c r="D46" s="49" t="s">
        <v>275</v>
      </c>
      <c r="E46" s="47">
        <v>1</v>
      </c>
      <c r="F46" s="49" t="s">
        <v>275</v>
      </c>
      <c r="G46" s="49" t="s">
        <v>275</v>
      </c>
      <c r="H46" s="47">
        <v>1</v>
      </c>
      <c r="I46" s="47">
        <v>2</v>
      </c>
      <c r="J46" s="47">
        <v>1</v>
      </c>
      <c r="K46" s="47">
        <v>1</v>
      </c>
      <c r="L46" s="47">
        <v>3</v>
      </c>
      <c r="M46" s="47">
        <v>1</v>
      </c>
      <c r="N46" s="47">
        <v>5</v>
      </c>
      <c r="O46" s="47">
        <v>10</v>
      </c>
      <c r="P46" s="47">
        <v>6</v>
      </c>
      <c r="Q46" s="47">
        <v>8</v>
      </c>
      <c r="R46" s="47">
        <v>7</v>
      </c>
      <c r="S46" s="47">
        <v>7</v>
      </c>
      <c r="T46" s="47">
        <v>5</v>
      </c>
      <c r="U46" s="47">
        <v>2</v>
      </c>
      <c r="V46" s="49" t="s">
        <v>275</v>
      </c>
      <c r="W46" s="49" t="s">
        <v>275</v>
      </c>
      <c r="X46" s="49" t="s">
        <v>275</v>
      </c>
      <c r="Y46" s="49" t="s">
        <v>275</v>
      </c>
      <c r="Z46" s="68" t="s">
        <v>147</v>
      </c>
    </row>
    <row r="47" spans="1:26" s="2" customFormat="1" ht="16.5" customHeight="1">
      <c r="A47" s="553" t="s">
        <v>745</v>
      </c>
      <c r="B47" s="541">
        <v>51641</v>
      </c>
      <c r="C47" s="541">
        <v>1551</v>
      </c>
      <c r="D47" s="541">
        <v>1784</v>
      </c>
      <c r="E47" s="541">
        <v>2201</v>
      </c>
      <c r="F47" s="541">
        <v>2788</v>
      </c>
      <c r="G47" s="541">
        <v>1997</v>
      </c>
      <c r="H47" s="541">
        <v>2210</v>
      </c>
      <c r="I47" s="541">
        <v>2645</v>
      </c>
      <c r="J47" s="541">
        <v>3095</v>
      </c>
      <c r="K47" s="541">
        <v>2915</v>
      </c>
      <c r="L47" s="541">
        <v>2965</v>
      </c>
      <c r="M47" s="541">
        <v>3186</v>
      </c>
      <c r="N47" s="541">
        <v>4059</v>
      </c>
      <c r="O47" s="541">
        <v>4919</v>
      </c>
      <c r="P47" s="541">
        <v>3853</v>
      </c>
      <c r="Q47" s="541">
        <v>3665</v>
      </c>
      <c r="R47" s="541">
        <v>3329</v>
      </c>
      <c r="S47" s="541">
        <v>2397</v>
      </c>
      <c r="T47" s="541">
        <v>1324</v>
      </c>
      <c r="U47" s="541">
        <v>521</v>
      </c>
      <c r="V47" s="541">
        <v>139</v>
      </c>
      <c r="W47" s="554">
        <v>21</v>
      </c>
      <c r="X47" s="554">
        <v>77</v>
      </c>
      <c r="Y47" s="541">
        <v>110</v>
      </c>
      <c r="Z47" s="556" t="s">
        <v>745</v>
      </c>
    </row>
    <row r="48" spans="1:26" ht="16.5" customHeight="1">
      <c r="A48" s="69" t="s">
        <v>149</v>
      </c>
      <c r="B48" s="47">
        <v>636</v>
      </c>
      <c r="C48" s="47">
        <v>12</v>
      </c>
      <c r="D48" s="47">
        <v>11</v>
      </c>
      <c r="E48" s="47">
        <v>16</v>
      </c>
      <c r="F48" s="47">
        <v>23</v>
      </c>
      <c r="G48" s="47">
        <v>22</v>
      </c>
      <c r="H48" s="47">
        <v>21</v>
      </c>
      <c r="I48" s="47">
        <v>28</v>
      </c>
      <c r="J48" s="47">
        <v>32</v>
      </c>
      <c r="K48" s="47">
        <v>44</v>
      </c>
      <c r="L48" s="47">
        <v>30</v>
      </c>
      <c r="M48" s="47">
        <v>38</v>
      </c>
      <c r="N48" s="47">
        <v>66</v>
      </c>
      <c r="O48" s="47">
        <v>49</v>
      </c>
      <c r="P48" s="47">
        <v>62</v>
      </c>
      <c r="Q48" s="47">
        <v>67</v>
      </c>
      <c r="R48" s="47">
        <v>66</v>
      </c>
      <c r="S48" s="47">
        <v>33</v>
      </c>
      <c r="T48" s="47">
        <v>14</v>
      </c>
      <c r="U48" s="47">
        <v>2</v>
      </c>
      <c r="V48" s="49" t="s">
        <v>275</v>
      </c>
      <c r="W48" s="49" t="s">
        <v>275</v>
      </c>
      <c r="X48" s="49" t="s">
        <v>275</v>
      </c>
      <c r="Y48" s="49" t="s">
        <v>275</v>
      </c>
      <c r="Z48" s="68" t="s">
        <v>149</v>
      </c>
    </row>
    <row r="49" spans="1:26" ht="16.5" customHeight="1">
      <c r="A49" s="69" t="s">
        <v>150</v>
      </c>
      <c r="B49" s="47">
        <v>2196</v>
      </c>
      <c r="C49" s="47">
        <v>79</v>
      </c>
      <c r="D49" s="47">
        <v>97</v>
      </c>
      <c r="E49" s="47">
        <v>103</v>
      </c>
      <c r="F49" s="47">
        <v>103</v>
      </c>
      <c r="G49" s="47">
        <v>100</v>
      </c>
      <c r="H49" s="47">
        <v>88</v>
      </c>
      <c r="I49" s="47">
        <v>122</v>
      </c>
      <c r="J49" s="47">
        <v>165</v>
      </c>
      <c r="K49" s="47">
        <v>177</v>
      </c>
      <c r="L49" s="47">
        <v>137</v>
      </c>
      <c r="M49" s="47">
        <v>131</v>
      </c>
      <c r="N49" s="47">
        <v>170</v>
      </c>
      <c r="O49" s="47">
        <v>203</v>
      </c>
      <c r="P49" s="47">
        <v>178</v>
      </c>
      <c r="Q49" s="47">
        <v>137</v>
      </c>
      <c r="R49" s="47">
        <v>109</v>
      </c>
      <c r="S49" s="47">
        <v>62</v>
      </c>
      <c r="T49" s="47">
        <v>23</v>
      </c>
      <c r="U49" s="47">
        <v>7</v>
      </c>
      <c r="V49" s="47">
        <v>4</v>
      </c>
      <c r="W49" s="49" t="s">
        <v>275</v>
      </c>
      <c r="X49" s="47">
        <v>1</v>
      </c>
      <c r="Y49" s="47">
        <v>3</v>
      </c>
      <c r="Z49" s="68" t="s">
        <v>150</v>
      </c>
    </row>
    <row r="50" spans="1:26" ht="16.5" customHeight="1">
      <c r="A50" s="69" t="s">
        <v>151</v>
      </c>
      <c r="B50" s="47">
        <v>406</v>
      </c>
      <c r="C50" s="47">
        <v>12</v>
      </c>
      <c r="D50" s="47">
        <v>11</v>
      </c>
      <c r="E50" s="47">
        <v>9</v>
      </c>
      <c r="F50" s="47">
        <v>11</v>
      </c>
      <c r="G50" s="47">
        <v>11</v>
      </c>
      <c r="H50" s="47">
        <v>10</v>
      </c>
      <c r="I50" s="47">
        <v>22</v>
      </c>
      <c r="J50" s="47">
        <v>30</v>
      </c>
      <c r="K50" s="47">
        <v>28</v>
      </c>
      <c r="L50" s="47">
        <v>20</v>
      </c>
      <c r="M50" s="47">
        <v>17</v>
      </c>
      <c r="N50" s="47">
        <v>25</v>
      </c>
      <c r="O50" s="47">
        <v>40</v>
      </c>
      <c r="P50" s="47">
        <v>52</v>
      </c>
      <c r="Q50" s="47">
        <v>44</v>
      </c>
      <c r="R50" s="47">
        <v>33</v>
      </c>
      <c r="S50" s="47">
        <v>14</v>
      </c>
      <c r="T50" s="47">
        <v>8</v>
      </c>
      <c r="U50" s="47">
        <v>8</v>
      </c>
      <c r="V50" s="47">
        <v>1</v>
      </c>
      <c r="W50" s="49" t="s">
        <v>275</v>
      </c>
      <c r="X50" s="49" t="s">
        <v>275</v>
      </c>
      <c r="Y50" s="49" t="s">
        <v>275</v>
      </c>
      <c r="Z50" s="68" t="s">
        <v>151</v>
      </c>
    </row>
    <row r="51" spans="1:26" ht="16.5" customHeight="1">
      <c r="A51" s="69" t="s">
        <v>152</v>
      </c>
      <c r="B51" s="47">
        <v>204</v>
      </c>
      <c r="C51" s="47">
        <v>2</v>
      </c>
      <c r="D51" s="47">
        <v>5</v>
      </c>
      <c r="E51" s="47">
        <v>8</v>
      </c>
      <c r="F51" s="47">
        <v>7</v>
      </c>
      <c r="G51" s="47">
        <v>4</v>
      </c>
      <c r="H51" s="47">
        <v>9</v>
      </c>
      <c r="I51" s="47">
        <v>14</v>
      </c>
      <c r="J51" s="47">
        <v>12</v>
      </c>
      <c r="K51" s="47">
        <v>13</v>
      </c>
      <c r="L51" s="47">
        <v>9</v>
      </c>
      <c r="M51" s="47">
        <v>14</v>
      </c>
      <c r="N51" s="47">
        <v>20</v>
      </c>
      <c r="O51" s="47">
        <v>35</v>
      </c>
      <c r="P51" s="47">
        <v>16</v>
      </c>
      <c r="Q51" s="47">
        <v>10</v>
      </c>
      <c r="R51" s="47">
        <v>14</v>
      </c>
      <c r="S51" s="47">
        <v>6</v>
      </c>
      <c r="T51" s="47">
        <v>5</v>
      </c>
      <c r="U51" s="49" t="s">
        <v>275</v>
      </c>
      <c r="V51" s="47">
        <v>1</v>
      </c>
      <c r="W51" s="49" t="s">
        <v>275</v>
      </c>
      <c r="X51" s="49" t="s">
        <v>275</v>
      </c>
      <c r="Y51" s="49" t="s">
        <v>275</v>
      </c>
      <c r="Z51" s="68" t="s">
        <v>152</v>
      </c>
    </row>
    <row r="52" spans="1:26" ht="16.5" customHeight="1">
      <c r="A52" s="69" t="s">
        <v>153</v>
      </c>
      <c r="B52" s="47">
        <v>126</v>
      </c>
      <c r="C52" s="47">
        <v>2</v>
      </c>
      <c r="D52" s="47">
        <v>6</v>
      </c>
      <c r="E52" s="47">
        <v>7</v>
      </c>
      <c r="F52" s="47">
        <v>11</v>
      </c>
      <c r="G52" s="47">
        <v>1</v>
      </c>
      <c r="H52" s="47">
        <v>5</v>
      </c>
      <c r="I52" s="47">
        <v>5</v>
      </c>
      <c r="J52" s="47">
        <v>14</v>
      </c>
      <c r="K52" s="47">
        <v>13</v>
      </c>
      <c r="L52" s="47">
        <v>4</v>
      </c>
      <c r="M52" s="47">
        <v>11</v>
      </c>
      <c r="N52" s="47">
        <v>11</v>
      </c>
      <c r="O52" s="47">
        <v>11</v>
      </c>
      <c r="P52" s="47">
        <v>4</v>
      </c>
      <c r="Q52" s="47">
        <v>5</v>
      </c>
      <c r="R52" s="47">
        <v>6</v>
      </c>
      <c r="S52" s="47">
        <v>7</v>
      </c>
      <c r="T52" s="47">
        <v>2</v>
      </c>
      <c r="U52" s="47">
        <v>1</v>
      </c>
      <c r="V52" s="49" t="s">
        <v>275</v>
      </c>
      <c r="W52" s="49" t="s">
        <v>275</v>
      </c>
      <c r="X52" s="49" t="s">
        <v>275</v>
      </c>
      <c r="Y52" s="49" t="s">
        <v>275</v>
      </c>
      <c r="Z52" s="68" t="s">
        <v>153</v>
      </c>
    </row>
    <row r="53" spans="1:26" ht="16.5" customHeight="1">
      <c r="A53" s="69" t="s">
        <v>154</v>
      </c>
      <c r="B53" s="47">
        <v>1624</v>
      </c>
      <c r="C53" s="47">
        <v>44</v>
      </c>
      <c r="D53" s="47">
        <v>47</v>
      </c>
      <c r="E53" s="47">
        <v>101</v>
      </c>
      <c r="F53" s="47">
        <v>79</v>
      </c>
      <c r="G53" s="47">
        <v>60</v>
      </c>
      <c r="H53" s="47">
        <v>63</v>
      </c>
      <c r="I53" s="47">
        <v>77</v>
      </c>
      <c r="J53" s="47">
        <v>110</v>
      </c>
      <c r="K53" s="47">
        <v>117</v>
      </c>
      <c r="L53" s="47">
        <v>108</v>
      </c>
      <c r="M53" s="47">
        <v>113</v>
      </c>
      <c r="N53" s="47">
        <v>165</v>
      </c>
      <c r="O53" s="47">
        <v>156</v>
      </c>
      <c r="P53" s="47">
        <v>137</v>
      </c>
      <c r="Q53" s="47">
        <v>99</v>
      </c>
      <c r="R53" s="47">
        <v>68</v>
      </c>
      <c r="S53" s="47">
        <v>43</v>
      </c>
      <c r="T53" s="47">
        <v>25</v>
      </c>
      <c r="U53" s="47">
        <v>10</v>
      </c>
      <c r="V53" s="47">
        <v>2</v>
      </c>
      <c r="W53" s="49" t="s">
        <v>275</v>
      </c>
      <c r="X53" s="49" t="s">
        <v>275</v>
      </c>
      <c r="Y53" s="49">
        <v>1</v>
      </c>
      <c r="Z53" s="68" t="s">
        <v>154</v>
      </c>
    </row>
    <row r="54" spans="1:26" ht="16.5" customHeight="1">
      <c r="A54" s="69" t="s">
        <v>155</v>
      </c>
      <c r="B54" s="47">
        <v>97</v>
      </c>
      <c r="C54" s="47">
        <v>1</v>
      </c>
      <c r="D54" s="47">
        <v>1</v>
      </c>
      <c r="E54" s="47">
        <v>2</v>
      </c>
      <c r="F54" s="47">
        <v>1</v>
      </c>
      <c r="G54" s="49" t="s">
        <v>275</v>
      </c>
      <c r="H54" s="47">
        <v>3</v>
      </c>
      <c r="I54" s="49" t="s">
        <v>275</v>
      </c>
      <c r="J54" s="47">
        <v>2</v>
      </c>
      <c r="K54" s="47">
        <v>3</v>
      </c>
      <c r="L54" s="47">
        <v>2</v>
      </c>
      <c r="M54" s="47">
        <v>2</v>
      </c>
      <c r="N54" s="47">
        <v>3</v>
      </c>
      <c r="O54" s="47">
        <v>2</v>
      </c>
      <c r="P54" s="47">
        <v>8</v>
      </c>
      <c r="Q54" s="47">
        <v>5</v>
      </c>
      <c r="R54" s="47">
        <v>11</v>
      </c>
      <c r="S54" s="47">
        <v>16</v>
      </c>
      <c r="T54" s="47">
        <v>20</v>
      </c>
      <c r="U54" s="47">
        <v>13</v>
      </c>
      <c r="V54" s="47">
        <v>1</v>
      </c>
      <c r="W54" s="47">
        <v>1</v>
      </c>
      <c r="X54" s="49" t="s">
        <v>275</v>
      </c>
      <c r="Y54" s="49" t="s">
        <v>275</v>
      </c>
      <c r="Z54" s="68" t="s">
        <v>155</v>
      </c>
    </row>
    <row r="55" spans="1:26" ht="16.5" customHeight="1">
      <c r="A55" s="69" t="s">
        <v>156</v>
      </c>
      <c r="B55" s="47">
        <v>507</v>
      </c>
      <c r="C55" s="47">
        <v>6</v>
      </c>
      <c r="D55" s="47">
        <v>9</v>
      </c>
      <c r="E55" s="47">
        <v>16</v>
      </c>
      <c r="F55" s="47">
        <v>21</v>
      </c>
      <c r="G55" s="47">
        <v>15</v>
      </c>
      <c r="H55" s="47">
        <v>17</v>
      </c>
      <c r="I55" s="47">
        <v>17</v>
      </c>
      <c r="J55" s="47">
        <v>17</v>
      </c>
      <c r="K55" s="47">
        <v>18</v>
      </c>
      <c r="L55" s="47">
        <v>28</v>
      </c>
      <c r="M55" s="47">
        <v>48</v>
      </c>
      <c r="N55" s="47">
        <v>42</v>
      </c>
      <c r="O55" s="47">
        <v>60</v>
      </c>
      <c r="P55" s="47">
        <v>49</v>
      </c>
      <c r="Q55" s="47">
        <v>47</v>
      </c>
      <c r="R55" s="47">
        <v>48</v>
      </c>
      <c r="S55" s="47">
        <v>28</v>
      </c>
      <c r="T55" s="47">
        <v>18</v>
      </c>
      <c r="U55" s="47">
        <v>2</v>
      </c>
      <c r="V55" s="49" t="s">
        <v>275</v>
      </c>
      <c r="W55" s="47">
        <v>1</v>
      </c>
      <c r="X55" s="49" t="s">
        <v>275</v>
      </c>
      <c r="Y55" s="49" t="s">
        <v>275</v>
      </c>
      <c r="Z55" s="68" t="s">
        <v>156</v>
      </c>
    </row>
    <row r="56" spans="1:26" ht="16.5" customHeight="1">
      <c r="A56" s="69" t="s">
        <v>157</v>
      </c>
      <c r="B56" s="47">
        <v>30</v>
      </c>
      <c r="C56" s="47">
        <v>1</v>
      </c>
      <c r="D56" s="49" t="s">
        <v>275</v>
      </c>
      <c r="E56" s="47">
        <v>1</v>
      </c>
      <c r="F56" s="47">
        <v>1</v>
      </c>
      <c r="G56" s="47">
        <v>1</v>
      </c>
      <c r="H56" s="47">
        <v>2</v>
      </c>
      <c r="I56" s="47">
        <v>2</v>
      </c>
      <c r="J56" s="49" t="s">
        <v>275</v>
      </c>
      <c r="K56" s="47">
        <v>1</v>
      </c>
      <c r="L56" s="47">
        <v>1</v>
      </c>
      <c r="M56" s="47">
        <v>4</v>
      </c>
      <c r="N56" s="47">
        <v>2</v>
      </c>
      <c r="O56" s="47">
        <v>4</v>
      </c>
      <c r="P56" s="47">
        <v>3</v>
      </c>
      <c r="Q56" s="47">
        <v>3</v>
      </c>
      <c r="R56" s="47">
        <v>2</v>
      </c>
      <c r="S56" s="49" t="s">
        <v>275</v>
      </c>
      <c r="T56" s="47">
        <v>2</v>
      </c>
      <c r="U56" s="49" t="s">
        <v>275</v>
      </c>
      <c r="V56" s="49" t="s">
        <v>275</v>
      </c>
      <c r="W56" s="49" t="s">
        <v>275</v>
      </c>
      <c r="X56" s="49" t="s">
        <v>275</v>
      </c>
      <c r="Y56" s="49" t="s">
        <v>275</v>
      </c>
      <c r="Z56" s="68" t="s">
        <v>157</v>
      </c>
    </row>
    <row r="57" spans="1:26" ht="16.5" customHeight="1">
      <c r="A57" s="69" t="s">
        <v>158</v>
      </c>
      <c r="B57" s="47">
        <v>702</v>
      </c>
      <c r="C57" s="47">
        <v>10</v>
      </c>
      <c r="D57" s="47">
        <v>10</v>
      </c>
      <c r="E57" s="47">
        <v>29</v>
      </c>
      <c r="F57" s="47">
        <v>27</v>
      </c>
      <c r="G57" s="47">
        <v>23</v>
      </c>
      <c r="H57" s="47">
        <v>21</v>
      </c>
      <c r="I57" s="47">
        <v>29</v>
      </c>
      <c r="J57" s="47">
        <v>49</v>
      </c>
      <c r="K57" s="47">
        <v>47</v>
      </c>
      <c r="L57" s="47">
        <v>44</v>
      </c>
      <c r="M57" s="47">
        <v>41</v>
      </c>
      <c r="N57" s="47">
        <v>43</v>
      </c>
      <c r="O57" s="47">
        <v>86</v>
      </c>
      <c r="P57" s="47">
        <v>61</v>
      </c>
      <c r="Q57" s="47">
        <v>51</v>
      </c>
      <c r="R57" s="47">
        <v>57</v>
      </c>
      <c r="S57" s="47">
        <v>38</v>
      </c>
      <c r="T57" s="47">
        <v>19</v>
      </c>
      <c r="U57" s="47">
        <v>13</v>
      </c>
      <c r="V57" s="47">
        <v>4</v>
      </c>
      <c r="W57" s="49" t="s">
        <v>275</v>
      </c>
      <c r="X57" s="49" t="s">
        <v>275</v>
      </c>
      <c r="Y57" s="49" t="s">
        <v>275</v>
      </c>
      <c r="Z57" s="68" t="s">
        <v>158</v>
      </c>
    </row>
    <row r="58" spans="1:26" ht="16.5" customHeight="1">
      <c r="A58" s="69" t="s">
        <v>159</v>
      </c>
      <c r="B58" s="47">
        <v>100</v>
      </c>
      <c r="C58" s="49" t="s">
        <v>275</v>
      </c>
      <c r="D58" s="47">
        <v>4</v>
      </c>
      <c r="E58" s="47">
        <v>7</v>
      </c>
      <c r="F58" s="47">
        <v>3</v>
      </c>
      <c r="G58" s="47">
        <v>3</v>
      </c>
      <c r="H58" s="47">
        <v>1</v>
      </c>
      <c r="I58" s="47">
        <v>3</v>
      </c>
      <c r="J58" s="47">
        <v>8</v>
      </c>
      <c r="K58" s="47">
        <v>8</v>
      </c>
      <c r="L58" s="47">
        <v>4</v>
      </c>
      <c r="M58" s="47">
        <v>5</v>
      </c>
      <c r="N58" s="47">
        <v>9</v>
      </c>
      <c r="O58" s="47">
        <v>6</v>
      </c>
      <c r="P58" s="47">
        <v>8</v>
      </c>
      <c r="Q58" s="47">
        <v>11</v>
      </c>
      <c r="R58" s="47">
        <v>8</v>
      </c>
      <c r="S58" s="47">
        <v>6</v>
      </c>
      <c r="T58" s="47">
        <v>5</v>
      </c>
      <c r="U58" s="49" t="s">
        <v>275</v>
      </c>
      <c r="V58" s="47">
        <v>1</v>
      </c>
      <c r="W58" s="49" t="s">
        <v>275</v>
      </c>
      <c r="X58" s="49" t="s">
        <v>275</v>
      </c>
      <c r="Y58" s="49" t="s">
        <v>275</v>
      </c>
      <c r="Z58" s="68" t="s">
        <v>159</v>
      </c>
    </row>
    <row r="59" spans="1:26" ht="16.5" customHeight="1">
      <c r="A59" s="69" t="s">
        <v>160</v>
      </c>
      <c r="B59" s="47">
        <v>701</v>
      </c>
      <c r="C59" s="47">
        <v>9</v>
      </c>
      <c r="D59" s="47">
        <v>12</v>
      </c>
      <c r="E59" s="47">
        <v>29</v>
      </c>
      <c r="F59" s="47">
        <v>31</v>
      </c>
      <c r="G59" s="47">
        <v>21</v>
      </c>
      <c r="H59" s="47">
        <v>18</v>
      </c>
      <c r="I59" s="47">
        <v>24</v>
      </c>
      <c r="J59" s="47">
        <v>23</v>
      </c>
      <c r="K59" s="47">
        <v>36</v>
      </c>
      <c r="L59" s="47">
        <v>52</v>
      </c>
      <c r="M59" s="47">
        <v>40</v>
      </c>
      <c r="N59" s="47">
        <v>64</v>
      </c>
      <c r="O59" s="47">
        <v>60</v>
      </c>
      <c r="P59" s="47">
        <v>55</v>
      </c>
      <c r="Q59" s="47">
        <v>66</v>
      </c>
      <c r="R59" s="47">
        <v>62</v>
      </c>
      <c r="S59" s="47">
        <v>49</v>
      </c>
      <c r="T59" s="47">
        <v>34</v>
      </c>
      <c r="U59" s="47">
        <v>14</v>
      </c>
      <c r="V59" s="47">
        <v>2</v>
      </c>
      <c r="W59" s="49" t="s">
        <v>275</v>
      </c>
      <c r="X59" s="49" t="s">
        <v>275</v>
      </c>
      <c r="Y59" s="49" t="s">
        <v>275</v>
      </c>
      <c r="Z59" s="68" t="s">
        <v>160</v>
      </c>
    </row>
    <row r="60" spans="1:26" ht="6" customHeight="1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41"/>
    </row>
    <row r="61" ht="13.5">
      <c r="A61" s="511"/>
    </row>
  </sheetData>
  <sheetProtection/>
  <mergeCells count="26">
    <mergeCell ref="E3:E4"/>
    <mergeCell ref="A3:A4"/>
    <mergeCell ref="B3:B4"/>
    <mergeCell ref="C3:C4"/>
    <mergeCell ref="D3:D4"/>
    <mergeCell ref="Q3:Q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X3:X4"/>
    <mergeCell ref="Y3:Y4"/>
    <mergeCell ref="Z3:Z4"/>
    <mergeCell ref="R3:R4"/>
    <mergeCell ref="S3:S4"/>
    <mergeCell ref="T3:T4"/>
    <mergeCell ref="U3:U4"/>
    <mergeCell ref="V3:V4"/>
    <mergeCell ref="W3:W4"/>
  </mergeCells>
  <printOptions/>
  <pageMargins left="0.7086614173228347" right="0.7086614173228347" top="0.7480314960629921" bottom="0.7480314960629921" header="0.31496062992125984" footer="0.31496062992125984"/>
  <pageSetup firstPageNumber="45" useFirstPageNumber="1" horizontalDpi="600" verticalDpi="600" orientation="portrait" paperSize="9" scale="83" r:id="rId1"/>
  <headerFooter scaleWithDoc="0">
    <oddFooter>&amp;C&amp;"Century,標準"&amp;10&amp;P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8.7109375" style="0" bestFit="1" customWidth="1"/>
    <col min="3" max="24" width="7.421875" style="0" customWidth="1"/>
    <col min="25" max="25" width="7.00390625" style="0" customWidth="1"/>
    <col min="26" max="26" width="13.140625" style="0" customWidth="1"/>
  </cols>
  <sheetData>
    <row r="1" s="2" customFormat="1" ht="15">
      <c r="A1" s="632" t="s">
        <v>797</v>
      </c>
    </row>
    <row r="3" spans="1:26" ht="13.5">
      <c r="A3" s="789" t="s">
        <v>348</v>
      </c>
      <c r="B3" s="791" t="s">
        <v>513</v>
      </c>
      <c r="C3" s="776" t="s">
        <v>349</v>
      </c>
      <c r="D3" s="776" t="s">
        <v>350</v>
      </c>
      <c r="E3" s="776" t="s">
        <v>351</v>
      </c>
      <c r="F3" s="776" t="s">
        <v>352</v>
      </c>
      <c r="G3" s="776" t="s">
        <v>353</v>
      </c>
      <c r="H3" s="776" t="s">
        <v>354</v>
      </c>
      <c r="I3" s="776" t="s">
        <v>355</v>
      </c>
      <c r="J3" s="776" t="s">
        <v>356</v>
      </c>
      <c r="K3" s="776" t="s">
        <v>357</v>
      </c>
      <c r="L3" s="776" t="s">
        <v>358</v>
      </c>
      <c r="M3" s="785" t="s">
        <v>359</v>
      </c>
      <c r="N3" s="787" t="s">
        <v>360</v>
      </c>
      <c r="O3" s="776" t="s">
        <v>361</v>
      </c>
      <c r="P3" s="776" t="s">
        <v>362</v>
      </c>
      <c r="Q3" s="776" t="s">
        <v>363</v>
      </c>
      <c r="R3" s="779" t="s">
        <v>364</v>
      </c>
      <c r="S3" s="779" t="s">
        <v>365</v>
      </c>
      <c r="T3" s="779" t="s">
        <v>366</v>
      </c>
      <c r="U3" s="779" t="s">
        <v>367</v>
      </c>
      <c r="V3" s="779" t="s">
        <v>368</v>
      </c>
      <c r="W3" s="781" t="s">
        <v>374</v>
      </c>
      <c r="X3" s="781" t="s">
        <v>369</v>
      </c>
      <c r="Y3" s="783" t="s">
        <v>370</v>
      </c>
      <c r="Z3" s="774" t="s">
        <v>348</v>
      </c>
    </row>
    <row r="4" spans="1:26" ht="13.5">
      <c r="A4" s="790"/>
      <c r="B4" s="788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86"/>
      <c r="N4" s="788"/>
      <c r="O4" s="777"/>
      <c r="P4" s="777"/>
      <c r="Q4" s="778"/>
      <c r="R4" s="780"/>
      <c r="S4" s="780"/>
      <c r="T4" s="780"/>
      <c r="U4" s="780"/>
      <c r="V4" s="780"/>
      <c r="W4" s="782"/>
      <c r="X4" s="782"/>
      <c r="Y4" s="784"/>
      <c r="Z4" s="775"/>
    </row>
    <row r="5" spans="1:26" ht="6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4"/>
      <c r="R5" s="105"/>
      <c r="S5" s="105"/>
      <c r="T5" s="105"/>
      <c r="U5" s="105"/>
      <c r="V5" s="105"/>
      <c r="W5" s="106"/>
      <c r="X5" s="107"/>
      <c r="Y5" s="108"/>
      <c r="Z5" s="109"/>
    </row>
    <row r="6" spans="1:26" ht="16.5" customHeight="1">
      <c r="A6" s="69" t="s">
        <v>161</v>
      </c>
      <c r="B6" s="47">
        <v>106</v>
      </c>
      <c r="C6" s="47">
        <v>2</v>
      </c>
      <c r="D6" s="47">
        <v>1</v>
      </c>
      <c r="E6" s="47">
        <v>4</v>
      </c>
      <c r="F6" s="47">
        <v>2</v>
      </c>
      <c r="G6" s="47">
        <v>3</v>
      </c>
      <c r="H6" s="47">
        <v>5</v>
      </c>
      <c r="I6" s="47">
        <v>3</v>
      </c>
      <c r="J6" s="47">
        <v>3</v>
      </c>
      <c r="K6" s="47">
        <v>1</v>
      </c>
      <c r="L6" s="47">
        <v>11</v>
      </c>
      <c r="M6" s="47">
        <v>9</v>
      </c>
      <c r="N6" s="47">
        <v>14</v>
      </c>
      <c r="O6" s="47">
        <v>10</v>
      </c>
      <c r="P6" s="47">
        <v>7</v>
      </c>
      <c r="Q6" s="47">
        <v>7</v>
      </c>
      <c r="R6" s="47">
        <v>12</v>
      </c>
      <c r="S6" s="47">
        <v>6</v>
      </c>
      <c r="T6" s="47">
        <v>3</v>
      </c>
      <c r="U6" s="47">
        <v>2</v>
      </c>
      <c r="V6" s="47">
        <v>1</v>
      </c>
      <c r="W6" s="49" t="s">
        <v>275</v>
      </c>
      <c r="X6" s="49" t="s">
        <v>275</v>
      </c>
      <c r="Y6" s="49" t="s">
        <v>275</v>
      </c>
      <c r="Z6" s="68" t="s">
        <v>161</v>
      </c>
    </row>
    <row r="7" spans="1:26" ht="16.5" customHeight="1">
      <c r="A7" s="69" t="s">
        <v>162</v>
      </c>
      <c r="B7" s="47">
        <v>116</v>
      </c>
      <c r="C7" s="47">
        <v>2</v>
      </c>
      <c r="D7" s="47">
        <v>1</v>
      </c>
      <c r="E7" s="47">
        <v>1</v>
      </c>
      <c r="F7" s="47">
        <v>5</v>
      </c>
      <c r="G7" s="47">
        <v>7</v>
      </c>
      <c r="H7" s="47">
        <v>3</v>
      </c>
      <c r="I7" s="47">
        <v>7</v>
      </c>
      <c r="J7" s="47">
        <v>4</v>
      </c>
      <c r="K7" s="47">
        <v>4</v>
      </c>
      <c r="L7" s="47">
        <v>7</v>
      </c>
      <c r="M7" s="47">
        <v>9</v>
      </c>
      <c r="N7" s="47">
        <v>17</v>
      </c>
      <c r="O7" s="47">
        <v>14</v>
      </c>
      <c r="P7" s="47">
        <v>8</v>
      </c>
      <c r="Q7" s="47">
        <v>5</v>
      </c>
      <c r="R7" s="47">
        <v>5</v>
      </c>
      <c r="S7" s="47">
        <v>6</v>
      </c>
      <c r="T7" s="47">
        <v>8</v>
      </c>
      <c r="U7" s="47">
        <v>2</v>
      </c>
      <c r="V7" s="47">
        <v>1</v>
      </c>
      <c r="W7" s="49" t="s">
        <v>275</v>
      </c>
      <c r="X7" s="49" t="s">
        <v>275</v>
      </c>
      <c r="Y7" s="49" t="s">
        <v>275</v>
      </c>
      <c r="Z7" s="68" t="s">
        <v>162</v>
      </c>
    </row>
    <row r="8" spans="1:26" s="2" customFormat="1" ht="16.5" customHeight="1">
      <c r="A8" s="557" t="s">
        <v>746</v>
      </c>
      <c r="B8" s="541">
        <v>7551</v>
      </c>
      <c r="C8" s="541">
        <v>182</v>
      </c>
      <c r="D8" s="541">
        <v>215</v>
      </c>
      <c r="E8" s="541">
        <v>333</v>
      </c>
      <c r="F8" s="541">
        <v>325</v>
      </c>
      <c r="G8" s="541">
        <v>271</v>
      </c>
      <c r="H8" s="541">
        <v>266</v>
      </c>
      <c r="I8" s="541">
        <v>353</v>
      </c>
      <c r="J8" s="541">
        <v>469</v>
      </c>
      <c r="K8" s="541">
        <v>510</v>
      </c>
      <c r="L8" s="541">
        <v>457</v>
      </c>
      <c r="M8" s="541">
        <v>482</v>
      </c>
      <c r="N8" s="541">
        <v>651</v>
      </c>
      <c r="O8" s="541">
        <v>736</v>
      </c>
      <c r="P8" s="541">
        <v>648</v>
      </c>
      <c r="Q8" s="541">
        <v>557</v>
      </c>
      <c r="R8" s="541">
        <v>501</v>
      </c>
      <c r="S8" s="541">
        <v>314</v>
      </c>
      <c r="T8" s="541">
        <v>186</v>
      </c>
      <c r="U8" s="541">
        <v>74</v>
      </c>
      <c r="V8" s="541">
        <v>18</v>
      </c>
      <c r="W8" s="554">
        <v>2</v>
      </c>
      <c r="X8" s="541">
        <v>1</v>
      </c>
      <c r="Y8" s="541">
        <v>4</v>
      </c>
      <c r="Z8" s="558" t="s">
        <v>746</v>
      </c>
    </row>
    <row r="9" spans="1:26" ht="16.5" customHeight="1">
      <c r="A9" s="69" t="s">
        <v>241</v>
      </c>
      <c r="B9" s="47">
        <v>4343</v>
      </c>
      <c r="C9" s="47">
        <v>126</v>
      </c>
      <c r="D9" s="47">
        <v>127</v>
      </c>
      <c r="E9" s="47">
        <v>160</v>
      </c>
      <c r="F9" s="47">
        <v>185</v>
      </c>
      <c r="G9" s="47">
        <v>159</v>
      </c>
      <c r="H9" s="47">
        <v>172</v>
      </c>
      <c r="I9" s="47">
        <v>267</v>
      </c>
      <c r="J9" s="47">
        <v>265</v>
      </c>
      <c r="K9" s="47">
        <v>304</v>
      </c>
      <c r="L9" s="47">
        <v>278</v>
      </c>
      <c r="M9" s="47">
        <v>279</v>
      </c>
      <c r="N9" s="47">
        <v>307</v>
      </c>
      <c r="O9" s="47">
        <v>385</v>
      </c>
      <c r="P9" s="47">
        <v>302</v>
      </c>
      <c r="Q9" s="47">
        <v>303</v>
      </c>
      <c r="R9" s="47">
        <v>335</v>
      </c>
      <c r="S9" s="47">
        <v>236</v>
      </c>
      <c r="T9" s="47">
        <v>97</v>
      </c>
      <c r="U9" s="47">
        <v>37</v>
      </c>
      <c r="V9" s="47">
        <v>12</v>
      </c>
      <c r="W9" s="47">
        <v>2</v>
      </c>
      <c r="X9" s="47">
        <v>5</v>
      </c>
      <c r="Y9" s="47">
        <v>7</v>
      </c>
      <c r="Z9" s="491" t="s">
        <v>241</v>
      </c>
    </row>
    <row r="10" spans="1:26" ht="16.5" customHeight="1">
      <c r="A10" s="69" t="s">
        <v>254</v>
      </c>
      <c r="B10" s="47">
        <v>4913</v>
      </c>
      <c r="C10" s="47">
        <v>138</v>
      </c>
      <c r="D10" s="47">
        <v>169</v>
      </c>
      <c r="E10" s="47">
        <v>182</v>
      </c>
      <c r="F10" s="47">
        <v>239</v>
      </c>
      <c r="G10" s="47">
        <v>247</v>
      </c>
      <c r="H10" s="47">
        <v>277</v>
      </c>
      <c r="I10" s="47">
        <v>272</v>
      </c>
      <c r="J10" s="47">
        <v>346</v>
      </c>
      <c r="K10" s="47">
        <v>326</v>
      </c>
      <c r="L10" s="47">
        <v>306</v>
      </c>
      <c r="M10" s="47">
        <v>326</v>
      </c>
      <c r="N10" s="47">
        <v>350</v>
      </c>
      <c r="O10" s="47">
        <v>413</v>
      </c>
      <c r="P10" s="47">
        <v>355</v>
      </c>
      <c r="Q10" s="47">
        <v>317</v>
      </c>
      <c r="R10" s="47">
        <v>311</v>
      </c>
      <c r="S10" s="47">
        <v>201</v>
      </c>
      <c r="T10" s="47">
        <v>76</v>
      </c>
      <c r="U10" s="47">
        <v>43</v>
      </c>
      <c r="V10" s="47">
        <v>5</v>
      </c>
      <c r="W10" s="49" t="s">
        <v>275</v>
      </c>
      <c r="X10" s="47">
        <v>14</v>
      </c>
      <c r="Y10" s="49">
        <v>3</v>
      </c>
      <c r="Z10" s="68" t="s">
        <v>254</v>
      </c>
    </row>
    <row r="11" spans="1:26" ht="16.5" customHeight="1">
      <c r="A11" s="69" t="s">
        <v>267</v>
      </c>
      <c r="B11" s="47">
        <v>2854</v>
      </c>
      <c r="C11" s="47">
        <v>95</v>
      </c>
      <c r="D11" s="47">
        <v>87</v>
      </c>
      <c r="E11" s="47">
        <v>96</v>
      </c>
      <c r="F11" s="47">
        <v>127</v>
      </c>
      <c r="G11" s="47">
        <v>154</v>
      </c>
      <c r="H11" s="47">
        <v>134</v>
      </c>
      <c r="I11" s="47">
        <v>170</v>
      </c>
      <c r="J11" s="47">
        <v>190</v>
      </c>
      <c r="K11" s="47">
        <v>213</v>
      </c>
      <c r="L11" s="47">
        <v>194</v>
      </c>
      <c r="M11" s="47">
        <v>190</v>
      </c>
      <c r="N11" s="47">
        <v>176</v>
      </c>
      <c r="O11" s="47">
        <v>227</v>
      </c>
      <c r="P11" s="47">
        <v>226</v>
      </c>
      <c r="Q11" s="47">
        <v>215</v>
      </c>
      <c r="R11" s="47">
        <v>171</v>
      </c>
      <c r="S11" s="47">
        <v>100</v>
      </c>
      <c r="T11" s="47">
        <v>53</v>
      </c>
      <c r="U11" s="47">
        <v>18</v>
      </c>
      <c r="V11" s="47">
        <v>4</v>
      </c>
      <c r="W11" s="49" t="s">
        <v>275</v>
      </c>
      <c r="X11" s="47">
        <v>14</v>
      </c>
      <c r="Y11" s="47">
        <v>3</v>
      </c>
      <c r="Z11" s="68" t="s">
        <v>267</v>
      </c>
    </row>
    <row r="12" spans="1:26" ht="16.5" customHeight="1">
      <c r="A12" s="69" t="s">
        <v>242</v>
      </c>
      <c r="B12" s="47">
        <v>2366</v>
      </c>
      <c r="C12" s="47">
        <v>85</v>
      </c>
      <c r="D12" s="47">
        <v>75</v>
      </c>
      <c r="E12" s="47">
        <v>63</v>
      </c>
      <c r="F12" s="47">
        <v>81</v>
      </c>
      <c r="G12" s="47">
        <v>173</v>
      </c>
      <c r="H12" s="47">
        <v>166</v>
      </c>
      <c r="I12" s="47">
        <v>185</v>
      </c>
      <c r="J12" s="47">
        <v>144</v>
      </c>
      <c r="K12" s="47">
        <v>155</v>
      </c>
      <c r="L12" s="47">
        <v>133</v>
      </c>
      <c r="M12" s="47">
        <v>153</v>
      </c>
      <c r="N12" s="47">
        <v>197</v>
      </c>
      <c r="O12" s="47">
        <v>196</v>
      </c>
      <c r="P12" s="47">
        <v>165</v>
      </c>
      <c r="Q12" s="47">
        <v>145</v>
      </c>
      <c r="R12" s="47">
        <v>119</v>
      </c>
      <c r="S12" s="47">
        <v>83</v>
      </c>
      <c r="T12" s="47">
        <v>31</v>
      </c>
      <c r="U12" s="47">
        <v>9</v>
      </c>
      <c r="V12" s="47">
        <v>5</v>
      </c>
      <c r="W12" s="49" t="s">
        <v>275</v>
      </c>
      <c r="X12" s="47">
        <v>3</v>
      </c>
      <c r="Y12" s="47">
        <v>14</v>
      </c>
      <c r="Z12" s="68" t="s">
        <v>242</v>
      </c>
    </row>
    <row r="13" spans="1:26" ht="16.5" customHeight="1">
      <c r="A13" s="69" t="s">
        <v>255</v>
      </c>
      <c r="B13" s="47">
        <v>4056</v>
      </c>
      <c r="C13" s="47">
        <v>119</v>
      </c>
      <c r="D13" s="47">
        <v>141</v>
      </c>
      <c r="E13" s="47">
        <v>139</v>
      </c>
      <c r="F13" s="47">
        <v>171</v>
      </c>
      <c r="G13" s="47">
        <v>183</v>
      </c>
      <c r="H13" s="47">
        <v>201</v>
      </c>
      <c r="I13" s="47">
        <v>243</v>
      </c>
      <c r="J13" s="47">
        <v>277</v>
      </c>
      <c r="K13" s="47">
        <v>257</v>
      </c>
      <c r="L13" s="47">
        <v>251</v>
      </c>
      <c r="M13" s="47">
        <v>257</v>
      </c>
      <c r="N13" s="47">
        <v>347</v>
      </c>
      <c r="O13" s="47">
        <v>371</v>
      </c>
      <c r="P13" s="47">
        <v>306</v>
      </c>
      <c r="Q13" s="47">
        <v>259</v>
      </c>
      <c r="R13" s="47">
        <v>234</v>
      </c>
      <c r="S13" s="47">
        <v>147</v>
      </c>
      <c r="T13" s="47">
        <v>94</v>
      </c>
      <c r="U13" s="47">
        <v>40</v>
      </c>
      <c r="V13" s="47">
        <v>6</v>
      </c>
      <c r="W13" s="47">
        <v>2</v>
      </c>
      <c r="X13" s="47">
        <v>11</v>
      </c>
      <c r="Y13" s="47">
        <v>7</v>
      </c>
      <c r="Z13" s="68" t="s">
        <v>255</v>
      </c>
    </row>
    <row r="14" spans="1:26" ht="16.5" customHeight="1">
      <c r="A14" s="69" t="s">
        <v>243</v>
      </c>
      <c r="B14" s="47">
        <v>1691</v>
      </c>
      <c r="C14" s="47">
        <v>57</v>
      </c>
      <c r="D14" s="47">
        <v>57</v>
      </c>
      <c r="E14" s="47">
        <v>77</v>
      </c>
      <c r="F14" s="47">
        <v>76</v>
      </c>
      <c r="G14" s="47">
        <v>56</v>
      </c>
      <c r="H14" s="47">
        <v>69</v>
      </c>
      <c r="I14" s="47">
        <v>86</v>
      </c>
      <c r="J14" s="47">
        <v>103</v>
      </c>
      <c r="K14" s="47">
        <v>83</v>
      </c>
      <c r="L14" s="47">
        <v>105</v>
      </c>
      <c r="M14" s="47">
        <v>120</v>
      </c>
      <c r="N14" s="47">
        <v>163</v>
      </c>
      <c r="O14" s="47">
        <v>203</v>
      </c>
      <c r="P14" s="47">
        <v>137</v>
      </c>
      <c r="Q14" s="47">
        <v>96</v>
      </c>
      <c r="R14" s="47">
        <v>100</v>
      </c>
      <c r="S14" s="47">
        <v>69</v>
      </c>
      <c r="T14" s="47">
        <v>27</v>
      </c>
      <c r="U14" s="47">
        <v>4</v>
      </c>
      <c r="V14" s="47">
        <v>2</v>
      </c>
      <c r="W14" s="49" t="s">
        <v>275</v>
      </c>
      <c r="X14" s="47">
        <v>1</v>
      </c>
      <c r="Y14" s="47">
        <v>5</v>
      </c>
      <c r="Z14" s="68" t="s">
        <v>243</v>
      </c>
    </row>
    <row r="15" spans="1:26" ht="16.5" customHeight="1">
      <c r="A15" s="69" t="s">
        <v>256</v>
      </c>
      <c r="B15" s="47">
        <v>2739</v>
      </c>
      <c r="C15" s="47">
        <v>86</v>
      </c>
      <c r="D15" s="47">
        <v>83</v>
      </c>
      <c r="E15" s="47">
        <v>126</v>
      </c>
      <c r="F15" s="47">
        <v>176</v>
      </c>
      <c r="G15" s="47">
        <v>84</v>
      </c>
      <c r="H15" s="47">
        <v>125</v>
      </c>
      <c r="I15" s="47">
        <v>112</v>
      </c>
      <c r="J15" s="47">
        <v>168</v>
      </c>
      <c r="K15" s="47">
        <v>122</v>
      </c>
      <c r="L15" s="47">
        <v>169</v>
      </c>
      <c r="M15" s="47">
        <v>192</v>
      </c>
      <c r="N15" s="47">
        <v>229</v>
      </c>
      <c r="O15" s="47">
        <v>291</v>
      </c>
      <c r="P15" s="47">
        <v>275</v>
      </c>
      <c r="Q15" s="47">
        <v>195</v>
      </c>
      <c r="R15" s="47">
        <v>155</v>
      </c>
      <c r="S15" s="47">
        <v>87</v>
      </c>
      <c r="T15" s="47">
        <v>43</v>
      </c>
      <c r="U15" s="47">
        <v>18</v>
      </c>
      <c r="V15" s="47">
        <v>2</v>
      </c>
      <c r="W15" s="49" t="s">
        <v>275</v>
      </c>
      <c r="X15" s="47">
        <v>1</v>
      </c>
      <c r="Y15" s="47">
        <v>1</v>
      </c>
      <c r="Z15" s="68" t="s">
        <v>256</v>
      </c>
    </row>
    <row r="16" spans="1:26" ht="16.5" customHeight="1">
      <c r="A16" s="69" t="s">
        <v>268</v>
      </c>
      <c r="B16" s="47">
        <v>3224</v>
      </c>
      <c r="C16" s="47">
        <v>109</v>
      </c>
      <c r="D16" s="47">
        <v>128</v>
      </c>
      <c r="E16" s="47">
        <v>147</v>
      </c>
      <c r="F16" s="47">
        <v>144</v>
      </c>
      <c r="G16" s="47">
        <v>111</v>
      </c>
      <c r="H16" s="47">
        <v>156</v>
      </c>
      <c r="I16" s="47">
        <v>208</v>
      </c>
      <c r="J16" s="47">
        <v>203</v>
      </c>
      <c r="K16" s="47">
        <v>181</v>
      </c>
      <c r="L16" s="47">
        <v>200</v>
      </c>
      <c r="M16" s="47">
        <v>224</v>
      </c>
      <c r="N16" s="47">
        <v>303</v>
      </c>
      <c r="O16" s="47">
        <v>345</v>
      </c>
      <c r="P16" s="47">
        <v>224</v>
      </c>
      <c r="Q16" s="47">
        <v>201</v>
      </c>
      <c r="R16" s="47">
        <v>160</v>
      </c>
      <c r="S16" s="47">
        <v>119</v>
      </c>
      <c r="T16" s="47">
        <v>43</v>
      </c>
      <c r="U16" s="47">
        <v>13</v>
      </c>
      <c r="V16" s="47">
        <v>2</v>
      </c>
      <c r="W16" s="49" t="s">
        <v>275</v>
      </c>
      <c r="X16" s="47">
        <v>3</v>
      </c>
      <c r="Y16" s="49" t="s">
        <v>275</v>
      </c>
      <c r="Z16" s="68" t="s">
        <v>268</v>
      </c>
    </row>
    <row r="17" spans="1:26" ht="16.5" customHeight="1">
      <c r="A17" s="69" t="s">
        <v>244</v>
      </c>
      <c r="B17" s="47">
        <v>3801</v>
      </c>
      <c r="C17" s="47">
        <v>115</v>
      </c>
      <c r="D17" s="47">
        <v>124</v>
      </c>
      <c r="E17" s="47">
        <v>116</v>
      </c>
      <c r="F17" s="47">
        <v>264</v>
      </c>
      <c r="G17" s="47">
        <v>203</v>
      </c>
      <c r="H17" s="47">
        <v>165</v>
      </c>
      <c r="I17" s="47">
        <v>227</v>
      </c>
      <c r="J17" s="47">
        <v>232</v>
      </c>
      <c r="K17" s="47">
        <v>221</v>
      </c>
      <c r="L17" s="47">
        <v>232</v>
      </c>
      <c r="M17" s="47">
        <v>272</v>
      </c>
      <c r="N17" s="47">
        <v>278</v>
      </c>
      <c r="O17" s="47">
        <v>368</v>
      </c>
      <c r="P17" s="47">
        <v>270</v>
      </c>
      <c r="Q17" s="47">
        <v>233</v>
      </c>
      <c r="R17" s="47">
        <v>214</v>
      </c>
      <c r="S17" s="47">
        <v>134</v>
      </c>
      <c r="T17" s="47">
        <v>85</v>
      </c>
      <c r="U17" s="47">
        <v>36</v>
      </c>
      <c r="V17" s="47">
        <v>4</v>
      </c>
      <c r="W17" s="49" t="s">
        <v>275</v>
      </c>
      <c r="X17" s="47">
        <v>8</v>
      </c>
      <c r="Y17" s="47">
        <v>8</v>
      </c>
      <c r="Z17" s="68" t="s">
        <v>244</v>
      </c>
    </row>
    <row r="18" spans="1:26" ht="16.5" customHeight="1">
      <c r="A18" s="69" t="s">
        <v>257</v>
      </c>
      <c r="B18" s="47">
        <v>2866</v>
      </c>
      <c r="C18" s="47">
        <v>81</v>
      </c>
      <c r="D18" s="47">
        <v>91</v>
      </c>
      <c r="E18" s="47">
        <v>122</v>
      </c>
      <c r="F18" s="47">
        <v>119</v>
      </c>
      <c r="G18" s="47">
        <v>92</v>
      </c>
      <c r="H18" s="47">
        <v>162</v>
      </c>
      <c r="I18" s="47">
        <v>147</v>
      </c>
      <c r="J18" s="47">
        <v>196</v>
      </c>
      <c r="K18" s="47">
        <v>190</v>
      </c>
      <c r="L18" s="47">
        <v>170</v>
      </c>
      <c r="M18" s="47">
        <v>226</v>
      </c>
      <c r="N18" s="47">
        <v>260</v>
      </c>
      <c r="O18" s="47">
        <v>279</v>
      </c>
      <c r="P18" s="47">
        <v>232</v>
      </c>
      <c r="Q18" s="47">
        <v>173</v>
      </c>
      <c r="R18" s="47">
        <v>150</v>
      </c>
      <c r="S18" s="47">
        <v>114</v>
      </c>
      <c r="T18" s="47">
        <v>46</v>
      </c>
      <c r="U18" s="47">
        <v>8</v>
      </c>
      <c r="V18" s="47">
        <v>2</v>
      </c>
      <c r="W18" s="49" t="s">
        <v>275</v>
      </c>
      <c r="X18" s="47">
        <v>6</v>
      </c>
      <c r="Y18" s="49">
        <v>3</v>
      </c>
      <c r="Z18" s="68" t="s">
        <v>257</v>
      </c>
    </row>
    <row r="19" spans="1:26" ht="16.5" customHeight="1">
      <c r="A19" s="69" t="s">
        <v>269</v>
      </c>
      <c r="B19" s="47">
        <v>1173</v>
      </c>
      <c r="C19" s="47">
        <v>32</v>
      </c>
      <c r="D19" s="47">
        <v>39</v>
      </c>
      <c r="E19" s="47">
        <v>44</v>
      </c>
      <c r="F19" s="47">
        <v>52</v>
      </c>
      <c r="G19" s="47">
        <v>42</v>
      </c>
      <c r="H19" s="47">
        <v>53</v>
      </c>
      <c r="I19" s="47">
        <v>46</v>
      </c>
      <c r="J19" s="47">
        <v>83</v>
      </c>
      <c r="K19" s="47">
        <v>75</v>
      </c>
      <c r="L19" s="47">
        <v>80</v>
      </c>
      <c r="M19" s="47">
        <v>74</v>
      </c>
      <c r="N19" s="47">
        <v>85</v>
      </c>
      <c r="O19" s="47">
        <v>126</v>
      </c>
      <c r="P19" s="47">
        <v>95</v>
      </c>
      <c r="Q19" s="47">
        <v>87</v>
      </c>
      <c r="R19" s="47">
        <v>85</v>
      </c>
      <c r="S19" s="47">
        <v>48</v>
      </c>
      <c r="T19" s="47">
        <v>19</v>
      </c>
      <c r="U19" s="47">
        <v>7</v>
      </c>
      <c r="V19" s="49" t="s">
        <v>275</v>
      </c>
      <c r="W19" s="49" t="s">
        <v>275</v>
      </c>
      <c r="X19" s="47">
        <v>1</v>
      </c>
      <c r="Y19" s="49">
        <v>1</v>
      </c>
      <c r="Z19" s="68" t="s">
        <v>269</v>
      </c>
    </row>
    <row r="20" spans="1:26" ht="16.5" customHeight="1">
      <c r="A20" s="69" t="s">
        <v>273</v>
      </c>
      <c r="B20" s="47">
        <v>1977</v>
      </c>
      <c r="C20" s="47">
        <v>62</v>
      </c>
      <c r="D20" s="47">
        <v>72</v>
      </c>
      <c r="E20" s="47">
        <v>90</v>
      </c>
      <c r="F20" s="47">
        <v>60</v>
      </c>
      <c r="G20" s="47">
        <v>86</v>
      </c>
      <c r="H20" s="47">
        <v>102</v>
      </c>
      <c r="I20" s="47">
        <v>117</v>
      </c>
      <c r="J20" s="47">
        <v>130</v>
      </c>
      <c r="K20" s="47">
        <v>138</v>
      </c>
      <c r="L20" s="47">
        <v>116</v>
      </c>
      <c r="M20" s="47">
        <v>121</v>
      </c>
      <c r="N20" s="47">
        <v>155</v>
      </c>
      <c r="O20" s="47">
        <v>211</v>
      </c>
      <c r="P20" s="47">
        <v>153</v>
      </c>
      <c r="Q20" s="47">
        <v>127</v>
      </c>
      <c r="R20" s="47">
        <v>110</v>
      </c>
      <c r="S20" s="47">
        <v>67</v>
      </c>
      <c r="T20" s="47">
        <v>41</v>
      </c>
      <c r="U20" s="47">
        <v>13</v>
      </c>
      <c r="V20" s="47">
        <v>4</v>
      </c>
      <c r="W20" s="49" t="s">
        <v>275</v>
      </c>
      <c r="X20" s="47">
        <v>2</v>
      </c>
      <c r="Y20" s="47">
        <v>2</v>
      </c>
      <c r="Z20" s="68" t="s">
        <v>273</v>
      </c>
    </row>
    <row r="21" spans="1:26" ht="16.5" customHeight="1">
      <c r="A21" s="69" t="s">
        <v>245</v>
      </c>
      <c r="B21" s="47">
        <v>2727</v>
      </c>
      <c r="C21" s="47">
        <v>96</v>
      </c>
      <c r="D21" s="47">
        <v>109</v>
      </c>
      <c r="E21" s="47">
        <v>116</v>
      </c>
      <c r="F21" s="47">
        <v>112</v>
      </c>
      <c r="G21" s="47">
        <v>114</v>
      </c>
      <c r="H21" s="47">
        <v>135</v>
      </c>
      <c r="I21" s="47">
        <v>162</v>
      </c>
      <c r="J21" s="47">
        <v>198</v>
      </c>
      <c r="K21" s="47">
        <v>197</v>
      </c>
      <c r="L21" s="47">
        <v>144</v>
      </c>
      <c r="M21" s="47">
        <v>161</v>
      </c>
      <c r="N21" s="47">
        <v>205</v>
      </c>
      <c r="O21" s="47">
        <v>254</v>
      </c>
      <c r="P21" s="47">
        <v>195</v>
      </c>
      <c r="Q21" s="47">
        <v>204</v>
      </c>
      <c r="R21" s="47">
        <v>132</v>
      </c>
      <c r="S21" s="47">
        <v>112</v>
      </c>
      <c r="T21" s="47">
        <v>59</v>
      </c>
      <c r="U21" s="47">
        <v>16</v>
      </c>
      <c r="V21" s="47">
        <v>3</v>
      </c>
      <c r="W21" s="49" t="s">
        <v>275</v>
      </c>
      <c r="X21" s="47">
        <v>3</v>
      </c>
      <c r="Y21" s="47">
        <v>1</v>
      </c>
      <c r="Z21" s="68" t="s">
        <v>245</v>
      </c>
    </row>
    <row r="22" spans="1:26" ht="16.5" customHeight="1">
      <c r="A22" s="69" t="s">
        <v>258</v>
      </c>
      <c r="B22" s="47">
        <v>2785</v>
      </c>
      <c r="C22" s="47">
        <v>107</v>
      </c>
      <c r="D22" s="47">
        <v>114</v>
      </c>
      <c r="E22" s="47">
        <v>110</v>
      </c>
      <c r="F22" s="47">
        <v>129</v>
      </c>
      <c r="G22" s="47">
        <v>105</v>
      </c>
      <c r="H22" s="47">
        <v>137</v>
      </c>
      <c r="I22" s="47">
        <v>178</v>
      </c>
      <c r="J22" s="47">
        <v>211</v>
      </c>
      <c r="K22" s="47">
        <v>145</v>
      </c>
      <c r="L22" s="47">
        <v>197</v>
      </c>
      <c r="M22" s="47">
        <v>176</v>
      </c>
      <c r="N22" s="47">
        <v>231</v>
      </c>
      <c r="O22" s="47">
        <v>289</v>
      </c>
      <c r="P22" s="47">
        <v>228</v>
      </c>
      <c r="Q22" s="47">
        <v>167</v>
      </c>
      <c r="R22" s="47">
        <v>121</v>
      </c>
      <c r="S22" s="47">
        <v>73</v>
      </c>
      <c r="T22" s="47">
        <v>41</v>
      </c>
      <c r="U22" s="47">
        <v>17</v>
      </c>
      <c r="V22" s="47">
        <v>3</v>
      </c>
      <c r="W22" s="47">
        <v>1</v>
      </c>
      <c r="X22" s="47">
        <v>5</v>
      </c>
      <c r="Y22" s="47">
        <v>1</v>
      </c>
      <c r="Z22" s="68" t="s">
        <v>258</v>
      </c>
    </row>
    <row r="23" spans="1:26" ht="16.5" customHeight="1">
      <c r="A23" s="69" t="s">
        <v>164</v>
      </c>
      <c r="B23" s="47">
        <v>3436</v>
      </c>
      <c r="C23" s="47">
        <v>114</v>
      </c>
      <c r="D23" s="47">
        <v>187</v>
      </c>
      <c r="E23" s="47">
        <v>279</v>
      </c>
      <c r="F23" s="47">
        <v>202</v>
      </c>
      <c r="G23" s="47">
        <v>103</v>
      </c>
      <c r="H23" s="47">
        <v>109</v>
      </c>
      <c r="I23" s="47">
        <v>183</v>
      </c>
      <c r="J23" s="47">
        <v>354</v>
      </c>
      <c r="K23" s="47">
        <v>335</v>
      </c>
      <c r="L23" s="47">
        <v>270</v>
      </c>
      <c r="M23" s="47">
        <v>210</v>
      </c>
      <c r="N23" s="47">
        <v>246</v>
      </c>
      <c r="O23" s="47">
        <v>297</v>
      </c>
      <c r="P23" s="47">
        <v>223</v>
      </c>
      <c r="Q23" s="47">
        <v>113</v>
      </c>
      <c r="R23" s="47">
        <v>61</v>
      </c>
      <c r="S23" s="47">
        <v>64</v>
      </c>
      <c r="T23" s="47">
        <v>48</v>
      </c>
      <c r="U23" s="47">
        <v>23</v>
      </c>
      <c r="V23" s="47">
        <v>7</v>
      </c>
      <c r="W23" s="47">
        <v>3</v>
      </c>
      <c r="X23" s="47">
        <v>5</v>
      </c>
      <c r="Y23" s="47">
        <v>4</v>
      </c>
      <c r="Z23" s="68" t="s">
        <v>164</v>
      </c>
    </row>
    <row r="24" spans="1:26" ht="16.5" customHeight="1">
      <c r="A24" s="69" t="s">
        <v>165</v>
      </c>
      <c r="B24" s="47">
        <v>229</v>
      </c>
      <c r="C24" s="47">
        <v>5</v>
      </c>
      <c r="D24" s="47">
        <v>6</v>
      </c>
      <c r="E24" s="47">
        <v>13</v>
      </c>
      <c r="F24" s="47">
        <v>11</v>
      </c>
      <c r="G24" s="47">
        <v>7</v>
      </c>
      <c r="H24" s="47">
        <v>14</v>
      </c>
      <c r="I24" s="47">
        <v>10</v>
      </c>
      <c r="J24" s="47">
        <v>12</v>
      </c>
      <c r="K24" s="47">
        <v>15</v>
      </c>
      <c r="L24" s="47">
        <v>11</v>
      </c>
      <c r="M24" s="47">
        <v>16</v>
      </c>
      <c r="N24" s="47">
        <v>22</v>
      </c>
      <c r="O24" s="47">
        <v>26</v>
      </c>
      <c r="P24" s="47">
        <v>16</v>
      </c>
      <c r="Q24" s="47">
        <v>21</v>
      </c>
      <c r="R24" s="47">
        <v>13</v>
      </c>
      <c r="S24" s="47">
        <v>4</v>
      </c>
      <c r="T24" s="47">
        <v>4</v>
      </c>
      <c r="U24" s="47">
        <v>2</v>
      </c>
      <c r="V24" s="47">
        <v>1</v>
      </c>
      <c r="W24" s="49" t="s">
        <v>275</v>
      </c>
      <c r="X24" s="49" t="s">
        <v>275</v>
      </c>
      <c r="Y24" s="49" t="s">
        <v>275</v>
      </c>
      <c r="Z24" s="68" t="s">
        <v>165</v>
      </c>
    </row>
    <row r="25" spans="1:26" ht="16.5" customHeight="1">
      <c r="A25" s="69" t="s">
        <v>246</v>
      </c>
      <c r="B25" s="47">
        <v>1248</v>
      </c>
      <c r="C25" s="47">
        <v>68</v>
      </c>
      <c r="D25" s="47">
        <v>58</v>
      </c>
      <c r="E25" s="47">
        <v>51</v>
      </c>
      <c r="F25" s="47">
        <v>60</v>
      </c>
      <c r="G25" s="47">
        <v>60</v>
      </c>
      <c r="H25" s="47">
        <v>115</v>
      </c>
      <c r="I25" s="47">
        <v>97</v>
      </c>
      <c r="J25" s="47">
        <v>90</v>
      </c>
      <c r="K25" s="47">
        <v>79</v>
      </c>
      <c r="L25" s="47">
        <v>95</v>
      </c>
      <c r="M25" s="47">
        <v>73</v>
      </c>
      <c r="N25" s="47">
        <v>90</v>
      </c>
      <c r="O25" s="47">
        <v>83</v>
      </c>
      <c r="P25" s="47">
        <v>63</v>
      </c>
      <c r="Q25" s="47">
        <v>47</v>
      </c>
      <c r="R25" s="47">
        <v>58</v>
      </c>
      <c r="S25" s="47">
        <v>40</v>
      </c>
      <c r="T25" s="47">
        <v>12</v>
      </c>
      <c r="U25" s="47">
        <v>5</v>
      </c>
      <c r="V25" s="47">
        <v>1</v>
      </c>
      <c r="W25" s="49" t="s">
        <v>275</v>
      </c>
      <c r="X25" s="47">
        <v>3</v>
      </c>
      <c r="Y25" s="47">
        <v>3</v>
      </c>
      <c r="Z25" s="68" t="s">
        <v>246</v>
      </c>
    </row>
    <row r="26" spans="1:26" ht="16.5" customHeight="1">
      <c r="A26" s="69" t="s">
        <v>259</v>
      </c>
      <c r="B26" s="47">
        <v>392</v>
      </c>
      <c r="C26" s="47">
        <v>9</v>
      </c>
      <c r="D26" s="47">
        <v>11</v>
      </c>
      <c r="E26" s="47">
        <v>16</v>
      </c>
      <c r="F26" s="47">
        <v>15</v>
      </c>
      <c r="G26" s="47">
        <v>19</v>
      </c>
      <c r="H26" s="47">
        <v>20</v>
      </c>
      <c r="I26" s="47">
        <v>20</v>
      </c>
      <c r="J26" s="47">
        <v>25</v>
      </c>
      <c r="K26" s="47">
        <v>26</v>
      </c>
      <c r="L26" s="47">
        <v>26</v>
      </c>
      <c r="M26" s="47">
        <v>20</v>
      </c>
      <c r="N26" s="47">
        <v>38</v>
      </c>
      <c r="O26" s="47">
        <v>45</v>
      </c>
      <c r="P26" s="47">
        <v>33</v>
      </c>
      <c r="Q26" s="47">
        <v>28</v>
      </c>
      <c r="R26" s="47">
        <v>20</v>
      </c>
      <c r="S26" s="47">
        <v>15</v>
      </c>
      <c r="T26" s="47">
        <v>5</v>
      </c>
      <c r="U26" s="47">
        <v>1</v>
      </c>
      <c r="V26" s="49" t="s">
        <v>275</v>
      </c>
      <c r="W26" s="49" t="s">
        <v>275</v>
      </c>
      <c r="X26" s="49" t="s">
        <v>275</v>
      </c>
      <c r="Y26" s="49" t="s">
        <v>275</v>
      </c>
      <c r="Z26" s="68" t="s">
        <v>259</v>
      </c>
    </row>
    <row r="27" spans="1:26" ht="16.5" customHeight="1">
      <c r="A27" s="69" t="s">
        <v>270</v>
      </c>
      <c r="B27" s="47">
        <v>3222</v>
      </c>
      <c r="C27" s="47">
        <v>105</v>
      </c>
      <c r="D27" s="47">
        <v>131</v>
      </c>
      <c r="E27" s="47">
        <v>168</v>
      </c>
      <c r="F27" s="47">
        <v>142</v>
      </c>
      <c r="G27" s="47">
        <v>146</v>
      </c>
      <c r="H27" s="47">
        <v>145</v>
      </c>
      <c r="I27" s="47">
        <v>191</v>
      </c>
      <c r="J27" s="47">
        <v>229</v>
      </c>
      <c r="K27" s="47">
        <v>206</v>
      </c>
      <c r="L27" s="47">
        <v>186</v>
      </c>
      <c r="M27" s="47">
        <v>217</v>
      </c>
      <c r="N27" s="47">
        <v>275</v>
      </c>
      <c r="O27" s="47">
        <v>325</v>
      </c>
      <c r="P27" s="47">
        <v>239</v>
      </c>
      <c r="Q27" s="47">
        <v>178</v>
      </c>
      <c r="R27" s="47">
        <v>153</v>
      </c>
      <c r="S27" s="47">
        <v>113</v>
      </c>
      <c r="T27" s="47">
        <v>59</v>
      </c>
      <c r="U27" s="47">
        <v>8</v>
      </c>
      <c r="V27" s="47">
        <v>1</v>
      </c>
      <c r="W27" s="49" t="s">
        <v>275</v>
      </c>
      <c r="X27" s="47">
        <v>5</v>
      </c>
      <c r="Y27" s="47">
        <v>19</v>
      </c>
      <c r="Z27" s="68" t="s">
        <v>270</v>
      </c>
    </row>
    <row r="28" spans="1:26" ht="16.5" customHeight="1">
      <c r="A28" s="69" t="s">
        <v>166</v>
      </c>
      <c r="B28" s="49">
        <v>1384</v>
      </c>
      <c r="C28" s="49">
        <v>47</v>
      </c>
      <c r="D28" s="49">
        <v>56</v>
      </c>
      <c r="E28" s="49">
        <v>78</v>
      </c>
      <c r="F28" s="49">
        <v>57</v>
      </c>
      <c r="G28" s="49">
        <v>26</v>
      </c>
      <c r="H28" s="49">
        <v>45</v>
      </c>
      <c r="I28" s="49">
        <v>68</v>
      </c>
      <c r="J28" s="49">
        <v>130</v>
      </c>
      <c r="K28" s="49">
        <v>131</v>
      </c>
      <c r="L28" s="49">
        <v>92</v>
      </c>
      <c r="M28" s="49">
        <v>82</v>
      </c>
      <c r="N28" s="49">
        <v>126</v>
      </c>
      <c r="O28" s="49">
        <v>135</v>
      </c>
      <c r="P28" s="49">
        <v>82</v>
      </c>
      <c r="Q28" s="49">
        <v>77</v>
      </c>
      <c r="R28" s="49">
        <v>60</v>
      </c>
      <c r="S28" s="49">
        <v>42</v>
      </c>
      <c r="T28" s="49">
        <v>29</v>
      </c>
      <c r="U28" s="49">
        <v>15</v>
      </c>
      <c r="V28" s="49">
        <v>4</v>
      </c>
      <c r="W28" s="49">
        <v>1</v>
      </c>
      <c r="X28" s="49">
        <v>1</v>
      </c>
      <c r="Y28" s="49" t="s">
        <v>275</v>
      </c>
      <c r="Z28" s="68" t="s">
        <v>166</v>
      </c>
    </row>
    <row r="29" spans="1:26" ht="16.5" customHeight="1">
      <c r="A29" s="69" t="s">
        <v>247</v>
      </c>
      <c r="B29" s="47">
        <v>1158</v>
      </c>
      <c r="C29" s="47">
        <v>33</v>
      </c>
      <c r="D29" s="47">
        <v>61</v>
      </c>
      <c r="E29" s="47">
        <v>70</v>
      </c>
      <c r="F29" s="47">
        <v>53</v>
      </c>
      <c r="G29" s="47">
        <v>42</v>
      </c>
      <c r="H29" s="47">
        <v>43</v>
      </c>
      <c r="I29" s="47">
        <v>59</v>
      </c>
      <c r="J29" s="47">
        <v>83</v>
      </c>
      <c r="K29" s="47">
        <v>87</v>
      </c>
      <c r="L29" s="47">
        <v>78</v>
      </c>
      <c r="M29" s="47">
        <v>76</v>
      </c>
      <c r="N29" s="47">
        <v>87</v>
      </c>
      <c r="O29" s="47">
        <v>103</v>
      </c>
      <c r="P29" s="47">
        <v>89</v>
      </c>
      <c r="Q29" s="47">
        <v>66</v>
      </c>
      <c r="R29" s="47">
        <v>71</v>
      </c>
      <c r="S29" s="47">
        <v>37</v>
      </c>
      <c r="T29" s="47">
        <v>16</v>
      </c>
      <c r="U29" s="47">
        <v>4</v>
      </c>
      <c r="V29" s="49" t="s">
        <v>275</v>
      </c>
      <c r="W29" s="49" t="s">
        <v>275</v>
      </c>
      <c r="X29" s="49" t="s">
        <v>275</v>
      </c>
      <c r="Y29" s="49" t="s">
        <v>275</v>
      </c>
      <c r="Z29" s="68" t="s">
        <v>247</v>
      </c>
    </row>
    <row r="30" spans="1:26" ht="16.5" customHeight="1">
      <c r="A30" s="69" t="s">
        <v>260</v>
      </c>
      <c r="B30" s="47">
        <v>2535</v>
      </c>
      <c r="C30" s="47">
        <v>63</v>
      </c>
      <c r="D30" s="47">
        <v>99</v>
      </c>
      <c r="E30" s="47">
        <v>92</v>
      </c>
      <c r="F30" s="47">
        <v>97</v>
      </c>
      <c r="G30" s="47">
        <v>85</v>
      </c>
      <c r="H30" s="47">
        <v>102</v>
      </c>
      <c r="I30" s="47">
        <v>126</v>
      </c>
      <c r="J30" s="47">
        <v>169</v>
      </c>
      <c r="K30" s="47">
        <v>134</v>
      </c>
      <c r="L30" s="47">
        <v>141</v>
      </c>
      <c r="M30" s="47">
        <v>174</v>
      </c>
      <c r="N30" s="47">
        <v>229</v>
      </c>
      <c r="O30" s="47">
        <v>286</v>
      </c>
      <c r="P30" s="47">
        <v>206</v>
      </c>
      <c r="Q30" s="47">
        <v>186</v>
      </c>
      <c r="R30" s="47">
        <v>157</v>
      </c>
      <c r="S30" s="47">
        <v>128</v>
      </c>
      <c r="T30" s="47">
        <v>45</v>
      </c>
      <c r="U30" s="47">
        <v>14</v>
      </c>
      <c r="V30" s="47">
        <v>1</v>
      </c>
      <c r="W30" s="47">
        <v>1</v>
      </c>
      <c r="X30" s="49" t="s">
        <v>275</v>
      </c>
      <c r="Y30" s="47">
        <v>2</v>
      </c>
      <c r="Z30" s="68" t="s">
        <v>260</v>
      </c>
    </row>
    <row r="31" spans="1:26" ht="16.5" customHeight="1">
      <c r="A31" s="69" t="s">
        <v>271</v>
      </c>
      <c r="B31" s="47">
        <v>1583</v>
      </c>
      <c r="C31" s="47">
        <v>65</v>
      </c>
      <c r="D31" s="47">
        <v>66</v>
      </c>
      <c r="E31" s="47">
        <v>75</v>
      </c>
      <c r="F31" s="47">
        <v>63</v>
      </c>
      <c r="G31" s="47">
        <v>80</v>
      </c>
      <c r="H31" s="47">
        <v>67</v>
      </c>
      <c r="I31" s="47">
        <v>75</v>
      </c>
      <c r="J31" s="47">
        <v>117</v>
      </c>
      <c r="K31" s="47">
        <v>93</v>
      </c>
      <c r="L31" s="47">
        <v>122</v>
      </c>
      <c r="M31" s="47">
        <v>126</v>
      </c>
      <c r="N31" s="47">
        <v>137</v>
      </c>
      <c r="O31" s="47">
        <v>176</v>
      </c>
      <c r="P31" s="47">
        <v>90</v>
      </c>
      <c r="Q31" s="47">
        <v>78</v>
      </c>
      <c r="R31" s="47">
        <v>66</v>
      </c>
      <c r="S31" s="47">
        <v>49</v>
      </c>
      <c r="T31" s="47">
        <v>21</v>
      </c>
      <c r="U31" s="47">
        <v>13</v>
      </c>
      <c r="V31" s="47">
        <v>3</v>
      </c>
      <c r="W31" s="49" t="s">
        <v>275</v>
      </c>
      <c r="X31" s="47">
        <v>1</v>
      </c>
      <c r="Y31" s="47">
        <v>3</v>
      </c>
      <c r="Z31" s="68" t="s">
        <v>271</v>
      </c>
    </row>
    <row r="32" spans="1:26" ht="16.5" customHeight="1">
      <c r="A32" s="69" t="s">
        <v>248</v>
      </c>
      <c r="B32" s="47">
        <v>2060</v>
      </c>
      <c r="C32" s="47">
        <v>84</v>
      </c>
      <c r="D32" s="47">
        <v>91</v>
      </c>
      <c r="E32" s="47">
        <v>82</v>
      </c>
      <c r="F32" s="47">
        <v>75</v>
      </c>
      <c r="G32" s="47">
        <v>108</v>
      </c>
      <c r="H32" s="47">
        <v>93</v>
      </c>
      <c r="I32" s="47">
        <v>118</v>
      </c>
      <c r="J32" s="47">
        <v>158</v>
      </c>
      <c r="K32" s="47">
        <v>152</v>
      </c>
      <c r="L32" s="47">
        <v>166</v>
      </c>
      <c r="M32" s="47">
        <v>125</v>
      </c>
      <c r="N32" s="47">
        <v>154</v>
      </c>
      <c r="O32" s="47">
        <v>167</v>
      </c>
      <c r="P32" s="47">
        <v>137</v>
      </c>
      <c r="Q32" s="47">
        <v>132</v>
      </c>
      <c r="R32" s="47">
        <v>95</v>
      </c>
      <c r="S32" s="47">
        <v>79</v>
      </c>
      <c r="T32" s="47">
        <v>26</v>
      </c>
      <c r="U32" s="47">
        <v>9</v>
      </c>
      <c r="V32" s="49" t="s">
        <v>275</v>
      </c>
      <c r="W32" s="47">
        <v>1</v>
      </c>
      <c r="X32" s="47">
        <v>8</v>
      </c>
      <c r="Y32" s="47">
        <v>7</v>
      </c>
      <c r="Z32" s="68" t="s">
        <v>248</v>
      </c>
    </row>
    <row r="33" spans="1:26" ht="16.5" customHeight="1">
      <c r="A33" s="69" t="s">
        <v>261</v>
      </c>
      <c r="B33" s="47">
        <v>3091</v>
      </c>
      <c r="C33" s="47">
        <v>91</v>
      </c>
      <c r="D33" s="47">
        <v>103</v>
      </c>
      <c r="E33" s="47">
        <v>145</v>
      </c>
      <c r="F33" s="47">
        <v>179</v>
      </c>
      <c r="G33" s="47">
        <v>180</v>
      </c>
      <c r="H33" s="47">
        <v>170</v>
      </c>
      <c r="I33" s="47">
        <v>170</v>
      </c>
      <c r="J33" s="47">
        <v>215</v>
      </c>
      <c r="K33" s="47">
        <v>216</v>
      </c>
      <c r="L33" s="47">
        <v>199</v>
      </c>
      <c r="M33" s="47">
        <v>195</v>
      </c>
      <c r="N33" s="47">
        <v>242</v>
      </c>
      <c r="O33" s="47">
        <v>242</v>
      </c>
      <c r="P33" s="47">
        <v>230</v>
      </c>
      <c r="Q33" s="47">
        <v>160</v>
      </c>
      <c r="R33" s="47">
        <v>150</v>
      </c>
      <c r="S33" s="47">
        <v>112</v>
      </c>
      <c r="T33" s="47">
        <v>57</v>
      </c>
      <c r="U33" s="47">
        <v>16</v>
      </c>
      <c r="V33" s="47">
        <v>8</v>
      </c>
      <c r="W33" s="49" t="s">
        <v>275</v>
      </c>
      <c r="X33" s="47">
        <v>11</v>
      </c>
      <c r="Y33" s="49">
        <v>14</v>
      </c>
      <c r="Z33" s="68" t="s">
        <v>261</v>
      </c>
    </row>
    <row r="34" spans="1:26" ht="16.5" customHeight="1">
      <c r="A34" s="69" t="s">
        <v>262</v>
      </c>
      <c r="B34" s="47">
        <v>3508</v>
      </c>
      <c r="C34" s="47">
        <v>121</v>
      </c>
      <c r="D34" s="47">
        <v>148</v>
      </c>
      <c r="E34" s="47">
        <v>152</v>
      </c>
      <c r="F34" s="47">
        <v>177</v>
      </c>
      <c r="G34" s="47">
        <v>262</v>
      </c>
      <c r="H34" s="47">
        <v>196</v>
      </c>
      <c r="I34" s="47">
        <v>195</v>
      </c>
      <c r="J34" s="47">
        <v>306</v>
      </c>
      <c r="K34" s="47">
        <v>248</v>
      </c>
      <c r="L34" s="47">
        <v>222</v>
      </c>
      <c r="M34" s="47">
        <v>217</v>
      </c>
      <c r="N34" s="47">
        <v>229</v>
      </c>
      <c r="O34" s="47">
        <v>257</v>
      </c>
      <c r="P34" s="47">
        <v>211</v>
      </c>
      <c r="Q34" s="47">
        <v>194</v>
      </c>
      <c r="R34" s="47">
        <v>170</v>
      </c>
      <c r="S34" s="47">
        <v>122</v>
      </c>
      <c r="T34" s="47">
        <v>47</v>
      </c>
      <c r="U34" s="47">
        <v>13</v>
      </c>
      <c r="V34" s="47">
        <v>8</v>
      </c>
      <c r="W34" s="49" t="s">
        <v>275</v>
      </c>
      <c r="X34" s="47">
        <v>13</v>
      </c>
      <c r="Y34" s="47">
        <v>3</v>
      </c>
      <c r="Z34" s="68" t="s">
        <v>262</v>
      </c>
    </row>
    <row r="35" spans="1:26" ht="16.5" customHeight="1">
      <c r="A35" s="69" t="s">
        <v>274</v>
      </c>
      <c r="B35" s="47">
        <v>2655</v>
      </c>
      <c r="C35" s="47">
        <v>71</v>
      </c>
      <c r="D35" s="47">
        <v>87</v>
      </c>
      <c r="E35" s="47">
        <v>106</v>
      </c>
      <c r="F35" s="47">
        <v>126</v>
      </c>
      <c r="G35" s="47">
        <v>127</v>
      </c>
      <c r="H35" s="47">
        <v>111</v>
      </c>
      <c r="I35" s="47">
        <v>130</v>
      </c>
      <c r="J35" s="47">
        <v>163</v>
      </c>
      <c r="K35" s="47">
        <v>161</v>
      </c>
      <c r="L35" s="47">
        <v>161</v>
      </c>
      <c r="M35" s="47">
        <v>177</v>
      </c>
      <c r="N35" s="47">
        <v>215</v>
      </c>
      <c r="O35" s="47">
        <v>266</v>
      </c>
      <c r="P35" s="47">
        <v>228</v>
      </c>
      <c r="Q35" s="47">
        <v>213</v>
      </c>
      <c r="R35" s="47">
        <v>137</v>
      </c>
      <c r="S35" s="47">
        <v>102</v>
      </c>
      <c r="T35" s="47">
        <v>51</v>
      </c>
      <c r="U35" s="47">
        <v>14</v>
      </c>
      <c r="V35" s="47">
        <v>5</v>
      </c>
      <c r="W35" s="49" t="s">
        <v>275</v>
      </c>
      <c r="X35" s="47">
        <v>4</v>
      </c>
      <c r="Y35" s="49" t="s">
        <v>275</v>
      </c>
      <c r="Z35" s="68" t="s">
        <v>274</v>
      </c>
    </row>
    <row r="36" spans="1:26" ht="16.5" customHeight="1">
      <c r="A36" s="69" t="s">
        <v>280</v>
      </c>
      <c r="B36" s="47">
        <v>2218</v>
      </c>
      <c r="C36" s="47">
        <v>66</v>
      </c>
      <c r="D36" s="47">
        <v>90</v>
      </c>
      <c r="E36" s="47">
        <v>97</v>
      </c>
      <c r="F36" s="47">
        <v>98</v>
      </c>
      <c r="G36" s="47">
        <v>67</v>
      </c>
      <c r="H36" s="47">
        <v>85</v>
      </c>
      <c r="I36" s="47">
        <v>111</v>
      </c>
      <c r="J36" s="47">
        <v>162</v>
      </c>
      <c r="K36" s="47">
        <v>123</v>
      </c>
      <c r="L36" s="47">
        <v>141</v>
      </c>
      <c r="M36" s="47">
        <v>134</v>
      </c>
      <c r="N36" s="47">
        <v>203</v>
      </c>
      <c r="O36" s="47">
        <v>226</v>
      </c>
      <c r="P36" s="47">
        <v>192</v>
      </c>
      <c r="Q36" s="47">
        <v>164</v>
      </c>
      <c r="R36" s="47">
        <v>124</v>
      </c>
      <c r="S36" s="47">
        <v>98</v>
      </c>
      <c r="T36" s="47">
        <v>30</v>
      </c>
      <c r="U36" s="47">
        <v>5</v>
      </c>
      <c r="V36" s="47">
        <v>2</v>
      </c>
      <c r="W36" s="49" t="s">
        <v>275</v>
      </c>
      <c r="X36" s="49" t="s">
        <v>275</v>
      </c>
      <c r="Y36" s="49" t="s">
        <v>275</v>
      </c>
      <c r="Z36" s="68" t="s">
        <v>280</v>
      </c>
    </row>
    <row r="37" spans="1:26" ht="16.5" customHeight="1">
      <c r="A37" s="69" t="s">
        <v>167</v>
      </c>
      <c r="B37" s="47">
        <v>1843</v>
      </c>
      <c r="C37" s="47">
        <v>39</v>
      </c>
      <c r="D37" s="47">
        <v>51</v>
      </c>
      <c r="E37" s="47">
        <v>68</v>
      </c>
      <c r="F37" s="47">
        <v>136</v>
      </c>
      <c r="G37" s="47">
        <v>163</v>
      </c>
      <c r="H37" s="47">
        <v>75</v>
      </c>
      <c r="I37" s="47">
        <v>69</v>
      </c>
      <c r="J37" s="47">
        <v>108</v>
      </c>
      <c r="K37" s="47">
        <v>82</v>
      </c>
      <c r="L37" s="47">
        <v>101</v>
      </c>
      <c r="M37" s="47">
        <v>114</v>
      </c>
      <c r="N37" s="47">
        <v>146</v>
      </c>
      <c r="O37" s="47">
        <v>142</v>
      </c>
      <c r="P37" s="47">
        <v>119</v>
      </c>
      <c r="Q37" s="47">
        <v>107</v>
      </c>
      <c r="R37" s="47">
        <v>103</v>
      </c>
      <c r="S37" s="47">
        <v>73</v>
      </c>
      <c r="T37" s="47">
        <v>85</v>
      </c>
      <c r="U37" s="47">
        <v>37</v>
      </c>
      <c r="V37" s="47">
        <v>18</v>
      </c>
      <c r="W37" s="47">
        <v>1</v>
      </c>
      <c r="X37" s="47">
        <v>6</v>
      </c>
      <c r="Y37" s="49">
        <v>4</v>
      </c>
      <c r="Z37" s="68" t="s">
        <v>167</v>
      </c>
    </row>
    <row r="38" spans="1:26" ht="16.5" customHeight="1">
      <c r="A38" s="69" t="s">
        <v>249</v>
      </c>
      <c r="B38" s="47">
        <v>1962</v>
      </c>
      <c r="C38" s="47">
        <v>65</v>
      </c>
      <c r="D38" s="47">
        <v>79</v>
      </c>
      <c r="E38" s="47">
        <v>80</v>
      </c>
      <c r="F38" s="47">
        <v>111</v>
      </c>
      <c r="G38" s="47">
        <v>163</v>
      </c>
      <c r="H38" s="47">
        <v>92</v>
      </c>
      <c r="I38" s="47">
        <v>110</v>
      </c>
      <c r="J38" s="47">
        <v>122</v>
      </c>
      <c r="K38" s="47">
        <v>106</v>
      </c>
      <c r="L38" s="47">
        <v>93</v>
      </c>
      <c r="M38" s="47">
        <v>124</v>
      </c>
      <c r="N38" s="47">
        <v>150</v>
      </c>
      <c r="O38" s="47">
        <v>200</v>
      </c>
      <c r="P38" s="47">
        <v>160</v>
      </c>
      <c r="Q38" s="47">
        <v>117</v>
      </c>
      <c r="R38" s="47">
        <v>81</v>
      </c>
      <c r="S38" s="47">
        <v>60</v>
      </c>
      <c r="T38" s="47">
        <v>30</v>
      </c>
      <c r="U38" s="47">
        <v>12</v>
      </c>
      <c r="V38" s="47">
        <v>2</v>
      </c>
      <c r="W38" s="49" t="s">
        <v>275</v>
      </c>
      <c r="X38" s="47">
        <v>5</v>
      </c>
      <c r="Y38" s="49">
        <v>1</v>
      </c>
      <c r="Z38" s="68" t="s">
        <v>249</v>
      </c>
    </row>
    <row r="39" spans="1:26" ht="16.5" customHeight="1">
      <c r="A39" s="69" t="s">
        <v>168</v>
      </c>
      <c r="B39" s="47">
        <v>669</v>
      </c>
      <c r="C39" s="47">
        <v>25</v>
      </c>
      <c r="D39" s="47">
        <v>34</v>
      </c>
      <c r="E39" s="47">
        <v>70</v>
      </c>
      <c r="F39" s="47">
        <v>62</v>
      </c>
      <c r="G39" s="47">
        <v>26</v>
      </c>
      <c r="H39" s="47">
        <v>15</v>
      </c>
      <c r="I39" s="47">
        <v>20</v>
      </c>
      <c r="J39" s="47">
        <v>40</v>
      </c>
      <c r="K39" s="47">
        <v>45</v>
      </c>
      <c r="L39" s="47">
        <v>46</v>
      </c>
      <c r="M39" s="47">
        <v>44</v>
      </c>
      <c r="N39" s="47">
        <v>52</v>
      </c>
      <c r="O39" s="47">
        <v>57</v>
      </c>
      <c r="P39" s="47">
        <v>33</v>
      </c>
      <c r="Q39" s="47">
        <v>31</v>
      </c>
      <c r="R39" s="47">
        <v>25</v>
      </c>
      <c r="S39" s="47">
        <v>23</v>
      </c>
      <c r="T39" s="47">
        <v>14</v>
      </c>
      <c r="U39" s="47">
        <v>5</v>
      </c>
      <c r="V39" s="47">
        <v>2</v>
      </c>
      <c r="W39" s="49" t="s">
        <v>275</v>
      </c>
      <c r="X39" s="49" t="s">
        <v>275</v>
      </c>
      <c r="Y39" s="49" t="s">
        <v>275</v>
      </c>
      <c r="Z39" s="68" t="s">
        <v>168</v>
      </c>
    </row>
    <row r="40" spans="1:26" ht="16.5" customHeight="1">
      <c r="A40" s="69" t="s">
        <v>169</v>
      </c>
      <c r="B40" s="49" t="s">
        <v>275</v>
      </c>
      <c r="C40" s="49" t="s">
        <v>275</v>
      </c>
      <c r="D40" s="49" t="s">
        <v>275</v>
      </c>
      <c r="E40" s="49" t="s">
        <v>275</v>
      </c>
      <c r="F40" s="49" t="s">
        <v>275</v>
      </c>
      <c r="G40" s="49" t="s">
        <v>275</v>
      </c>
      <c r="H40" s="49" t="s">
        <v>275</v>
      </c>
      <c r="I40" s="49" t="s">
        <v>275</v>
      </c>
      <c r="J40" s="49" t="s">
        <v>275</v>
      </c>
      <c r="K40" s="49" t="s">
        <v>275</v>
      </c>
      <c r="L40" s="49" t="s">
        <v>275</v>
      </c>
      <c r="M40" s="49" t="s">
        <v>275</v>
      </c>
      <c r="N40" s="49" t="s">
        <v>275</v>
      </c>
      <c r="O40" s="49" t="s">
        <v>275</v>
      </c>
      <c r="P40" s="49" t="s">
        <v>275</v>
      </c>
      <c r="Q40" s="49" t="s">
        <v>275</v>
      </c>
      <c r="R40" s="49" t="s">
        <v>275</v>
      </c>
      <c r="S40" s="49" t="s">
        <v>275</v>
      </c>
      <c r="T40" s="49" t="s">
        <v>275</v>
      </c>
      <c r="U40" s="49" t="s">
        <v>275</v>
      </c>
      <c r="V40" s="49" t="s">
        <v>275</v>
      </c>
      <c r="W40" s="49" t="s">
        <v>275</v>
      </c>
      <c r="X40" s="49" t="s">
        <v>275</v>
      </c>
      <c r="Y40" s="49" t="s">
        <v>275</v>
      </c>
      <c r="Z40" s="68" t="s">
        <v>169</v>
      </c>
    </row>
    <row r="41" spans="1:26" ht="16.5" customHeight="1">
      <c r="A41" s="69" t="s">
        <v>170</v>
      </c>
      <c r="B41" s="49" t="s">
        <v>275</v>
      </c>
      <c r="C41" s="49" t="s">
        <v>275</v>
      </c>
      <c r="D41" s="49" t="s">
        <v>275</v>
      </c>
      <c r="E41" s="49" t="s">
        <v>275</v>
      </c>
      <c r="F41" s="49" t="s">
        <v>275</v>
      </c>
      <c r="G41" s="49" t="s">
        <v>275</v>
      </c>
      <c r="H41" s="49" t="s">
        <v>275</v>
      </c>
      <c r="I41" s="49" t="s">
        <v>275</v>
      </c>
      <c r="J41" s="49" t="s">
        <v>275</v>
      </c>
      <c r="K41" s="49" t="s">
        <v>275</v>
      </c>
      <c r="L41" s="49" t="s">
        <v>275</v>
      </c>
      <c r="M41" s="49" t="s">
        <v>275</v>
      </c>
      <c r="N41" s="49" t="s">
        <v>275</v>
      </c>
      <c r="O41" s="49" t="s">
        <v>275</v>
      </c>
      <c r="P41" s="49" t="s">
        <v>275</v>
      </c>
      <c r="Q41" s="49" t="s">
        <v>275</v>
      </c>
      <c r="R41" s="49" t="s">
        <v>275</v>
      </c>
      <c r="S41" s="49" t="s">
        <v>275</v>
      </c>
      <c r="T41" s="49" t="s">
        <v>275</v>
      </c>
      <c r="U41" s="49" t="s">
        <v>275</v>
      </c>
      <c r="V41" s="49" t="s">
        <v>275</v>
      </c>
      <c r="W41" s="49" t="s">
        <v>275</v>
      </c>
      <c r="X41" s="49" t="s">
        <v>275</v>
      </c>
      <c r="Y41" s="49" t="s">
        <v>275</v>
      </c>
      <c r="Z41" s="68" t="s">
        <v>170</v>
      </c>
    </row>
    <row r="42" spans="1:26" ht="16.5" customHeight="1">
      <c r="A42" s="69" t="s">
        <v>171</v>
      </c>
      <c r="B42" s="47">
        <v>4257</v>
      </c>
      <c r="C42" s="47">
        <v>201</v>
      </c>
      <c r="D42" s="47">
        <v>270</v>
      </c>
      <c r="E42" s="47">
        <v>283</v>
      </c>
      <c r="F42" s="47">
        <v>194</v>
      </c>
      <c r="G42" s="47">
        <v>118</v>
      </c>
      <c r="H42" s="47">
        <v>164</v>
      </c>
      <c r="I42" s="47">
        <v>244</v>
      </c>
      <c r="J42" s="47">
        <v>381</v>
      </c>
      <c r="K42" s="47">
        <v>411</v>
      </c>
      <c r="L42" s="47">
        <v>288</v>
      </c>
      <c r="M42" s="47">
        <v>253</v>
      </c>
      <c r="N42" s="47">
        <v>237</v>
      </c>
      <c r="O42" s="47">
        <v>260</v>
      </c>
      <c r="P42" s="47">
        <v>176</v>
      </c>
      <c r="Q42" s="47">
        <v>145</v>
      </c>
      <c r="R42" s="47">
        <v>169</v>
      </c>
      <c r="S42" s="47">
        <v>190</v>
      </c>
      <c r="T42" s="47">
        <v>155</v>
      </c>
      <c r="U42" s="47">
        <v>75</v>
      </c>
      <c r="V42" s="47">
        <v>27</v>
      </c>
      <c r="W42" s="47">
        <v>5</v>
      </c>
      <c r="X42" s="47">
        <v>11</v>
      </c>
      <c r="Y42" s="47">
        <v>2</v>
      </c>
      <c r="Z42" s="68" t="s">
        <v>171</v>
      </c>
    </row>
    <row r="43" spans="1:26" ht="16.5" customHeight="1">
      <c r="A43" s="69" t="s">
        <v>172</v>
      </c>
      <c r="B43" s="47">
        <v>1107</v>
      </c>
      <c r="C43" s="47">
        <v>29</v>
      </c>
      <c r="D43" s="47">
        <v>56</v>
      </c>
      <c r="E43" s="47">
        <v>55</v>
      </c>
      <c r="F43" s="47">
        <v>56</v>
      </c>
      <c r="G43" s="47">
        <v>27</v>
      </c>
      <c r="H43" s="47">
        <v>62</v>
      </c>
      <c r="I43" s="47">
        <v>65</v>
      </c>
      <c r="J43" s="47">
        <v>102</v>
      </c>
      <c r="K43" s="47">
        <v>89</v>
      </c>
      <c r="L43" s="47">
        <v>77</v>
      </c>
      <c r="M43" s="47">
        <v>66</v>
      </c>
      <c r="N43" s="47">
        <v>85</v>
      </c>
      <c r="O43" s="47">
        <v>96</v>
      </c>
      <c r="P43" s="47">
        <v>67</v>
      </c>
      <c r="Q43" s="47">
        <v>69</v>
      </c>
      <c r="R43" s="47">
        <v>47</v>
      </c>
      <c r="S43" s="47">
        <v>31</v>
      </c>
      <c r="T43" s="47">
        <v>20</v>
      </c>
      <c r="U43" s="47">
        <v>7</v>
      </c>
      <c r="V43" s="47">
        <v>1</v>
      </c>
      <c r="W43" s="49" t="s">
        <v>275</v>
      </c>
      <c r="X43" s="49" t="s">
        <v>275</v>
      </c>
      <c r="Y43" s="47">
        <v>3</v>
      </c>
      <c r="Z43" s="68" t="s">
        <v>172</v>
      </c>
    </row>
    <row r="44" spans="1:26" ht="16.5" customHeight="1">
      <c r="A44" s="69" t="s">
        <v>173</v>
      </c>
      <c r="B44" s="47">
        <v>1566</v>
      </c>
      <c r="C44" s="47">
        <v>66</v>
      </c>
      <c r="D44" s="47">
        <v>79</v>
      </c>
      <c r="E44" s="47">
        <v>77</v>
      </c>
      <c r="F44" s="47">
        <v>83</v>
      </c>
      <c r="G44" s="47">
        <v>64</v>
      </c>
      <c r="H44" s="47">
        <v>65</v>
      </c>
      <c r="I44" s="47">
        <v>96</v>
      </c>
      <c r="J44" s="47">
        <v>124</v>
      </c>
      <c r="K44" s="47">
        <v>131</v>
      </c>
      <c r="L44" s="47">
        <v>143</v>
      </c>
      <c r="M44" s="47">
        <v>133</v>
      </c>
      <c r="N44" s="47">
        <v>135</v>
      </c>
      <c r="O44" s="47">
        <v>135</v>
      </c>
      <c r="P44" s="47">
        <v>78</v>
      </c>
      <c r="Q44" s="47">
        <v>60</v>
      </c>
      <c r="R44" s="47">
        <v>43</v>
      </c>
      <c r="S44" s="47">
        <v>28</v>
      </c>
      <c r="T44" s="47">
        <v>19</v>
      </c>
      <c r="U44" s="47">
        <v>7</v>
      </c>
      <c r="V44" s="49" t="s">
        <v>275</v>
      </c>
      <c r="W44" s="49" t="s">
        <v>275</v>
      </c>
      <c r="X44" s="49" t="s">
        <v>275</v>
      </c>
      <c r="Y44" s="49">
        <v>1</v>
      </c>
      <c r="Z44" s="68" t="s">
        <v>173</v>
      </c>
    </row>
    <row r="45" spans="1:26" ht="16.5" customHeight="1">
      <c r="A45" s="69" t="s">
        <v>174</v>
      </c>
      <c r="B45" s="47">
        <v>1607</v>
      </c>
      <c r="C45" s="47">
        <v>75</v>
      </c>
      <c r="D45" s="47">
        <v>65</v>
      </c>
      <c r="E45" s="47">
        <v>57</v>
      </c>
      <c r="F45" s="47">
        <v>69</v>
      </c>
      <c r="G45" s="47">
        <v>56</v>
      </c>
      <c r="H45" s="47">
        <v>117</v>
      </c>
      <c r="I45" s="47">
        <v>128</v>
      </c>
      <c r="J45" s="47">
        <v>124</v>
      </c>
      <c r="K45" s="47">
        <v>88</v>
      </c>
      <c r="L45" s="47">
        <v>78</v>
      </c>
      <c r="M45" s="47">
        <v>99</v>
      </c>
      <c r="N45" s="47">
        <v>132</v>
      </c>
      <c r="O45" s="47">
        <v>138</v>
      </c>
      <c r="P45" s="47">
        <v>110</v>
      </c>
      <c r="Q45" s="47">
        <v>81</v>
      </c>
      <c r="R45" s="47">
        <v>92</v>
      </c>
      <c r="S45" s="47">
        <v>55</v>
      </c>
      <c r="T45" s="47">
        <v>33</v>
      </c>
      <c r="U45" s="47">
        <v>8</v>
      </c>
      <c r="V45" s="47">
        <v>1</v>
      </c>
      <c r="W45" s="49" t="s">
        <v>275</v>
      </c>
      <c r="X45" s="47">
        <v>1</v>
      </c>
      <c r="Y45" s="47">
        <v>2</v>
      </c>
      <c r="Z45" s="68" t="s">
        <v>174</v>
      </c>
    </row>
    <row r="46" spans="1:26" ht="16.5" customHeight="1">
      <c r="A46" s="69" t="s">
        <v>175</v>
      </c>
      <c r="B46" s="47">
        <v>1832</v>
      </c>
      <c r="C46" s="47">
        <v>61</v>
      </c>
      <c r="D46" s="47">
        <v>91</v>
      </c>
      <c r="E46" s="47">
        <v>93</v>
      </c>
      <c r="F46" s="47">
        <v>68</v>
      </c>
      <c r="G46" s="47">
        <v>51</v>
      </c>
      <c r="H46" s="47">
        <v>97</v>
      </c>
      <c r="I46" s="47">
        <v>121</v>
      </c>
      <c r="J46" s="47">
        <v>165</v>
      </c>
      <c r="K46" s="47">
        <v>89</v>
      </c>
      <c r="L46" s="47">
        <v>100</v>
      </c>
      <c r="M46" s="47">
        <v>107</v>
      </c>
      <c r="N46" s="47">
        <v>166</v>
      </c>
      <c r="O46" s="47">
        <v>203</v>
      </c>
      <c r="P46" s="47">
        <v>144</v>
      </c>
      <c r="Q46" s="47">
        <v>93</v>
      </c>
      <c r="R46" s="47">
        <v>82</v>
      </c>
      <c r="S46" s="47">
        <v>67</v>
      </c>
      <c r="T46" s="47">
        <v>22</v>
      </c>
      <c r="U46" s="47">
        <v>10</v>
      </c>
      <c r="V46" s="47">
        <v>2</v>
      </c>
      <c r="W46" s="49" t="s">
        <v>275</v>
      </c>
      <c r="X46" s="49" t="s">
        <v>275</v>
      </c>
      <c r="Y46" s="49" t="s">
        <v>275</v>
      </c>
      <c r="Z46" s="68" t="s">
        <v>175</v>
      </c>
    </row>
    <row r="47" spans="1:26" ht="16.5" customHeight="1">
      <c r="A47" s="69" t="s">
        <v>176</v>
      </c>
      <c r="B47" s="47">
        <v>2224</v>
      </c>
      <c r="C47" s="47">
        <v>115</v>
      </c>
      <c r="D47" s="47">
        <v>194</v>
      </c>
      <c r="E47" s="47">
        <v>192</v>
      </c>
      <c r="F47" s="47">
        <v>124</v>
      </c>
      <c r="G47" s="47">
        <v>53</v>
      </c>
      <c r="H47" s="47">
        <v>74</v>
      </c>
      <c r="I47" s="47">
        <v>130</v>
      </c>
      <c r="J47" s="47">
        <v>226</v>
      </c>
      <c r="K47" s="47">
        <v>194</v>
      </c>
      <c r="L47" s="47">
        <v>167</v>
      </c>
      <c r="M47" s="47">
        <v>124</v>
      </c>
      <c r="N47" s="47">
        <v>118</v>
      </c>
      <c r="O47" s="47">
        <v>129</v>
      </c>
      <c r="P47" s="47">
        <v>95</v>
      </c>
      <c r="Q47" s="47">
        <v>89</v>
      </c>
      <c r="R47" s="47">
        <v>79</v>
      </c>
      <c r="S47" s="47">
        <v>61</v>
      </c>
      <c r="T47" s="47">
        <v>47</v>
      </c>
      <c r="U47" s="47">
        <v>10</v>
      </c>
      <c r="V47" s="47">
        <v>3</v>
      </c>
      <c r="W47" s="49" t="s">
        <v>275</v>
      </c>
      <c r="X47" s="49" t="s">
        <v>275</v>
      </c>
      <c r="Y47" s="47">
        <v>8</v>
      </c>
      <c r="Z47" s="68" t="s">
        <v>176</v>
      </c>
    </row>
    <row r="48" spans="1:26" ht="16.5" customHeight="1">
      <c r="A48" s="69" t="s">
        <v>177</v>
      </c>
      <c r="B48" s="47">
        <v>4124</v>
      </c>
      <c r="C48" s="47">
        <v>349</v>
      </c>
      <c r="D48" s="47">
        <v>291</v>
      </c>
      <c r="E48" s="47">
        <v>166</v>
      </c>
      <c r="F48" s="47">
        <v>108</v>
      </c>
      <c r="G48" s="47">
        <v>115</v>
      </c>
      <c r="H48" s="47">
        <v>212</v>
      </c>
      <c r="I48" s="47">
        <v>432</v>
      </c>
      <c r="J48" s="47">
        <v>444</v>
      </c>
      <c r="K48" s="47">
        <v>304</v>
      </c>
      <c r="L48" s="47">
        <v>233</v>
      </c>
      <c r="M48" s="47">
        <v>144</v>
      </c>
      <c r="N48" s="47">
        <v>188</v>
      </c>
      <c r="O48" s="47">
        <v>221</v>
      </c>
      <c r="P48" s="47">
        <v>190</v>
      </c>
      <c r="Q48" s="47">
        <v>149</v>
      </c>
      <c r="R48" s="47">
        <v>172</v>
      </c>
      <c r="S48" s="47">
        <v>146</v>
      </c>
      <c r="T48" s="47">
        <v>129</v>
      </c>
      <c r="U48" s="47">
        <v>90</v>
      </c>
      <c r="V48" s="47">
        <v>26</v>
      </c>
      <c r="W48" s="47">
        <v>4</v>
      </c>
      <c r="X48" s="47">
        <v>11</v>
      </c>
      <c r="Y48" s="47">
        <v>13</v>
      </c>
      <c r="Z48" s="68" t="s">
        <v>177</v>
      </c>
    </row>
    <row r="49" spans="1:26" ht="16.5" customHeight="1">
      <c r="A49" s="69" t="s">
        <v>178</v>
      </c>
      <c r="B49" s="47">
        <v>2762</v>
      </c>
      <c r="C49" s="47">
        <v>141</v>
      </c>
      <c r="D49" s="47">
        <v>102</v>
      </c>
      <c r="E49" s="47">
        <v>97</v>
      </c>
      <c r="F49" s="47">
        <v>134</v>
      </c>
      <c r="G49" s="47">
        <v>94</v>
      </c>
      <c r="H49" s="47">
        <v>170</v>
      </c>
      <c r="I49" s="47">
        <v>209</v>
      </c>
      <c r="J49" s="47">
        <v>249</v>
      </c>
      <c r="K49" s="47">
        <v>210</v>
      </c>
      <c r="L49" s="47">
        <v>174</v>
      </c>
      <c r="M49" s="47">
        <v>147</v>
      </c>
      <c r="N49" s="47">
        <v>188</v>
      </c>
      <c r="O49" s="47">
        <v>199</v>
      </c>
      <c r="P49" s="47">
        <v>175</v>
      </c>
      <c r="Q49" s="47">
        <v>140</v>
      </c>
      <c r="R49" s="47">
        <v>116</v>
      </c>
      <c r="S49" s="47">
        <v>90</v>
      </c>
      <c r="T49" s="47">
        <v>70</v>
      </c>
      <c r="U49" s="47">
        <v>39</v>
      </c>
      <c r="V49" s="47">
        <v>9</v>
      </c>
      <c r="W49" s="47">
        <v>1</v>
      </c>
      <c r="X49" s="47">
        <v>8</v>
      </c>
      <c r="Y49" s="47">
        <v>4</v>
      </c>
      <c r="Z49" s="68" t="s">
        <v>178</v>
      </c>
    </row>
    <row r="50" spans="1:26" ht="16.5" customHeight="1">
      <c r="A50" s="69" t="s">
        <v>179</v>
      </c>
      <c r="B50" s="47">
        <v>656</v>
      </c>
      <c r="C50" s="47">
        <v>19</v>
      </c>
      <c r="D50" s="47">
        <v>18</v>
      </c>
      <c r="E50" s="47">
        <v>24</v>
      </c>
      <c r="F50" s="47">
        <v>31</v>
      </c>
      <c r="G50" s="47">
        <v>34</v>
      </c>
      <c r="H50" s="47">
        <v>43</v>
      </c>
      <c r="I50" s="47">
        <v>41</v>
      </c>
      <c r="J50" s="47">
        <v>49</v>
      </c>
      <c r="K50" s="47">
        <v>48</v>
      </c>
      <c r="L50" s="47">
        <v>51</v>
      </c>
      <c r="M50" s="47">
        <v>35</v>
      </c>
      <c r="N50" s="47">
        <v>52</v>
      </c>
      <c r="O50" s="47">
        <v>68</v>
      </c>
      <c r="P50" s="47">
        <v>44</v>
      </c>
      <c r="Q50" s="47">
        <v>28</v>
      </c>
      <c r="R50" s="47">
        <v>23</v>
      </c>
      <c r="S50" s="47">
        <v>23</v>
      </c>
      <c r="T50" s="47">
        <v>16</v>
      </c>
      <c r="U50" s="47">
        <v>3</v>
      </c>
      <c r="V50" s="49" t="s">
        <v>275</v>
      </c>
      <c r="W50" s="49" t="s">
        <v>275</v>
      </c>
      <c r="X50" s="47">
        <v>6</v>
      </c>
      <c r="Y50" s="47">
        <v>3</v>
      </c>
      <c r="Z50" s="68" t="s">
        <v>179</v>
      </c>
    </row>
    <row r="51" spans="1:26" ht="16.5" customHeight="1">
      <c r="A51" s="69" t="s">
        <v>180</v>
      </c>
      <c r="B51" s="47">
        <v>1886</v>
      </c>
      <c r="C51" s="47">
        <v>72</v>
      </c>
      <c r="D51" s="47">
        <v>103</v>
      </c>
      <c r="E51" s="47">
        <v>83</v>
      </c>
      <c r="F51" s="47">
        <v>95</v>
      </c>
      <c r="G51" s="47">
        <v>60</v>
      </c>
      <c r="H51" s="47">
        <v>80</v>
      </c>
      <c r="I51" s="47">
        <v>119</v>
      </c>
      <c r="J51" s="47">
        <v>144</v>
      </c>
      <c r="K51" s="47">
        <v>147</v>
      </c>
      <c r="L51" s="47">
        <v>106</v>
      </c>
      <c r="M51" s="47">
        <v>97</v>
      </c>
      <c r="N51" s="47">
        <v>149</v>
      </c>
      <c r="O51" s="47">
        <v>150</v>
      </c>
      <c r="P51" s="47">
        <v>140</v>
      </c>
      <c r="Q51" s="47">
        <v>130</v>
      </c>
      <c r="R51" s="47">
        <v>93</v>
      </c>
      <c r="S51" s="47">
        <v>70</v>
      </c>
      <c r="T51" s="47">
        <v>34</v>
      </c>
      <c r="U51" s="47">
        <v>11</v>
      </c>
      <c r="V51" s="49" t="s">
        <v>275</v>
      </c>
      <c r="W51" s="49" t="s">
        <v>275</v>
      </c>
      <c r="X51" s="47">
        <v>3</v>
      </c>
      <c r="Y51" s="49">
        <v>1</v>
      </c>
      <c r="Z51" s="68" t="s">
        <v>180</v>
      </c>
    </row>
    <row r="52" spans="1:26" ht="16.5" customHeight="1">
      <c r="A52" s="69" t="s">
        <v>181</v>
      </c>
      <c r="B52" s="47">
        <v>2880</v>
      </c>
      <c r="C52" s="47">
        <v>142</v>
      </c>
      <c r="D52" s="47">
        <v>121</v>
      </c>
      <c r="E52" s="47">
        <v>111</v>
      </c>
      <c r="F52" s="47">
        <v>143</v>
      </c>
      <c r="G52" s="47">
        <v>110</v>
      </c>
      <c r="H52" s="47">
        <v>147</v>
      </c>
      <c r="I52" s="47">
        <v>211</v>
      </c>
      <c r="J52" s="47">
        <v>241</v>
      </c>
      <c r="K52" s="47">
        <v>198</v>
      </c>
      <c r="L52" s="47">
        <v>196</v>
      </c>
      <c r="M52" s="47">
        <v>180</v>
      </c>
      <c r="N52" s="47">
        <v>190</v>
      </c>
      <c r="O52" s="47">
        <v>226</v>
      </c>
      <c r="P52" s="47">
        <v>187</v>
      </c>
      <c r="Q52" s="47">
        <v>161</v>
      </c>
      <c r="R52" s="47">
        <v>163</v>
      </c>
      <c r="S52" s="47">
        <v>91</v>
      </c>
      <c r="T52" s="47">
        <v>36</v>
      </c>
      <c r="U52" s="47">
        <v>18</v>
      </c>
      <c r="V52" s="47">
        <v>4</v>
      </c>
      <c r="W52" s="49" t="s">
        <v>275</v>
      </c>
      <c r="X52" s="47">
        <v>4</v>
      </c>
      <c r="Y52" s="47">
        <v>5</v>
      </c>
      <c r="Z52" s="68" t="s">
        <v>181</v>
      </c>
    </row>
    <row r="53" spans="1:26" ht="16.5" customHeight="1">
      <c r="A53" s="69" t="s">
        <v>182</v>
      </c>
      <c r="B53" s="47">
        <v>2430</v>
      </c>
      <c r="C53" s="47">
        <v>113</v>
      </c>
      <c r="D53" s="47">
        <v>105</v>
      </c>
      <c r="E53" s="47">
        <v>115</v>
      </c>
      <c r="F53" s="47">
        <v>107</v>
      </c>
      <c r="G53" s="47">
        <v>91</v>
      </c>
      <c r="H53" s="47">
        <v>154</v>
      </c>
      <c r="I53" s="47">
        <v>193</v>
      </c>
      <c r="J53" s="47">
        <v>209</v>
      </c>
      <c r="K53" s="47">
        <v>153</v>
      </c>
      <c r="L53" s="47">
        <v>152</v>
      </c>
      <c r="M53" s="47">
        <v>153</v>
      </c>
      <c r="N53" s="47">
        <v>182</v>
      </c>
      <c r="O53" s="47">
        <v>218</v>
      </c>
      <c r="P53" s="47">
        <v>162</v>
      </c>
      <c r="Q53" s="47">
        <v>118</v>
      </c>
      <c r="R53" s="47">
        <v>97</v>
      </c>
      <c r="S53" s="47">
        <v>53</v>
      </c>
      <c r="T53" s="47">
        <v>35</v>
      </c>
      <c r="U53" s="47">
        <v>10</v>
      </c>
      <c r="V53" s="47">
        <v>1</v>
      </c>
      <c r="W53" s="49" t="s">
        <v>275</v>
      </c>
      <c r="X53" s="47">
        <v>9</v>
      </c>
      <c r="Y53" s="47">
        <v>1</v>
      </c>
      <c r="Z53" s="68" t="s">
        <v>182</v>
      </c>
    </row>
    <row r="54" spans="1:26" ht="16.5" customHeight="1">
      <c r="A54" s="69" t="s">
        <v>183</v>
      </c>
      <c r="B54" s="47">
        <v>3435</v>
      </c>
      <c r="C54" s="47">
        <v>152</v>
      </c>
      <c r="D54" s="47">
        <v>183</v>
      </c>
      <c r="E54" s="47">
        <v>185</v>
      </c>
      <c r="F54" s="47">
        <v>130</v>
      </c>
      <c r="G54" s="47">
        <v>198</v>
      </c>
      <c r="H54" s="47">
        <v>271</v>
      </c>
      <c r="I54" s="47">
        <v>300</v>
      </c>
      <c r="J54" s="47">
        <v>329</v>
      </c>
      <c r="K54" s="47">
        <v>281</v>
      </c>
      <c r="L54" s="47">
        <v>200</v>
      </c>
      <c r="M54" s="47">
        <v>186</v>
      </c>
      <c r="N54" s="47">
        <v>226</v>
      </c>
      <c r="O54" s="47">
        <v>258</v>
      </c>
      <c r="P54" s="47">
        <v>192</v>
      </c>
      <c r="Q54" s="47">
        <v>142</v>
      </c>
      <c r="R54" s="47">
        <v>79</v>
      </c>
      <c r="S54" s="47">
        <v>68</v>
      </c>
      <c r="T54" s="47">
        <v>29</v>
      </c>
      <c r="U54" s="47">
        <v>6</v>
      </c>
      <c r="V54" s="47">
        <v>3</v>
      </c>
      <c r="W54" s="49" t="s">
        <v>275</v>
      </c>
      <c r="X54" s="47">
        <v>17</v>
      </c>
      <c r="Y54" s="47">
        <v>5</v>
      </c>
      <c r="Z54" s="68" t="s">
        <v>183</v>
      </c>
    </row>
    <row r="55" spans="1:26" ht="16.5" customHeight="1">
      <c r="A55" s="69" t="s">
        <v>184</v>
      </c>
      <c r="B55" s="47">
        <v>3497</v>
      </c>
      <c r="C55" s="47">
        <v>91</v>
      </c>
      <c r="D55" s="47">
        <v>120</v>
      </c>
      <c r="E55" s="47">
        <v>108</v>
      </c>
      <c r="F55" s="47">
        <v>132</v>
      </c>
      <c r="G55" s="47">
        <v>118</v>
      </c>
      <c r="H55" s="47">
        <v>158</v>
      </c>
      <c r="I55" s="47">
        <v>189</v>
      </c>
      <c r="J55" s="47">
        <v>208</v>
      </c>
      <c r="K55" s="47">
        <v>194</v>
      </c>
      <c r="L55" s="47">
        <v>193</v>
      </c>
      <c r="M55" s="47">
        <v>236</v>
      </c>
      <c r="N55" s="47">
        <v>288</v>
      </c>
      <c r="O55" s="47">
        <v>287</v>
      </c>
      <c r="P55" s="47">
        <v>261</v>
      </c>
      <c r="Q55" s="47">
        <v>233</v>
      </c>
      <c r="R55" s="47">
        <v>299</v>
      </c>
      <c r="S55" s="47">
        <v>216</v>
      </c>
      <c r="T55" s="47">
        <v>94</v>
      </c>
      <c r="U55" s="47">
        <v>50</v>
      </c>
      <c r="V55" s="47">
        <v>12</v>
      </c>
      <c r="W55" s="49" t="s">
        <v>275</v>
      </c>
      <c r="X55" s="47">
        <v>10</v>
      </c>
      <c r="Y55" s="47">
        <v>1</v>
      </c>
      <c r="Z55" s="68" t="s">
        <v>184</v>
      </c>
    </row>
    <row r="56" spans="1:26" ht="16.5" customHeight="1">
      <c r="A56" s="69" t="s">
        <v>185</v>
      </c>
      <c r="B56" s="47">
        <v>4161</v>
      </c>
      <c r="C56" s="47">
        <v>151</v>
      </c>
      <c r="D56" s="47">
        <v>156</v>
      </c>
      <c r="E56" s="47">
        <v>164</v>
      </c>
      <c r="F56" s="47">
        <v>167</v>
      </c>
      <c r="G56" s="47">
        <v>353</v>
      </c>
      <c r="H56" s="47">
        <v>244</v>
      </c>
      <c r="I56" s="47">
        <v>256</v>
      </c>
      <c r="J56" s="47">
        <v>285</v>
      </c>
      <c r="K56" s="47">
        <v>241</v>
      </c>
      <c r="L56" s="47">
        <v>240</v>
      </c>
      <c r="M56" s="47">
        <v>234</v>
      </c>
      <c r="N56" s="47">
        <v>298</v>
      </c>
      <c r="O56" s="47">
        <v>348</v>
      </c>
      <c r="P56" s="47">
        <v>280</v>
      </c>
      <c r="Q56" s="47">
        <v>280</v>
      </c>
      <c r="R56" s="47">
        <v>199</v>
      </c>
      <c r="S56" s="47">
        <v>126</v>
      </c>
      <c r="T56" s="47">
        <v>79</v>
      </c>
      <c r="U56" s="47">
        <v>39</v>
      </c>
      <c r="V56" s="47">
        <v>9</v>
      </c>
      <c r="W56" s="49" t="s">
        <v>275</v>
      </c>
      <c r="X56" s="47">
        <v>12</v>
      </c>
      <c r="Y56" s="47">
        <v>15</v>
      </c>
      <c r="Z56" s="68" t="s">
        <v>185</v>
      </c>
    </row>
    <row r="57" spans="1:26" ht="16.5" customHeight="1">
      <c r="A57" s="69" t="s">
        <v>186</v>
      </c>
      <c r="B57" s="47">
        <v>743</v>
      </c>
      <c r="C57" s="47">
        <v>17</v>
      </c>
      <c r="D57" s="47">
        <v>26</v>
      </c>
      <c r="E57" s="47">
        <v>29</v>
      </c>
      <c r="F57" s="47">
        <v>53</v>
      </c>
      <c r="G57" s="47">
        <v>32</v>
      </c>
      <c r="H57" s="47">
        <v>30</v>
      </c>
      <c r="I57" s="47">
        <v>23</v>
      </c>
      <c r="J57" s="47">
        <v>25</v>
      </c>
      <c r="K57" s="47">
        <v>54</v>
      </c>
      <c r="L57" s="47">
        <v>68</v>
      </c>
      <c r="M57" s="47">
        <v>88</v>
      </c>
      <c r="N57" s="47">
        <v>73</v>
      </c>
      <c r="O57" s="47">
        <v>65</v>
      </c>
      <c r="P57" s="47">
        <v>53</v>
      </c>
      <c r="Q57" s="47">
        <v>43</v>
      </c>
      <c r="R57" s="47">
        <v>30</v>
      </c>
      <c r="S57" s="47">
        <v>16</v>
      </c>
      <c r="T57" s="47">
        <v>11</v>
      </c>
      <c r="U57" s="47">
        <v>3</v>
      </c>
      <c r="V57" s="47">
        <v>4</v>
      </c>
      <c r="W57" s="49" t="s">
        <v>275</v>
      </c>
      <c r="X57" s="49" t="s">
        <v>275</v>
      </c>
      <c r="Y57" s="49" t="s">
        <v>275</v>
      </c>
      <c r="Z57" s="68" t="s">
        <v>186</v>
      </c>
    </row>
    <row r="58" spans="1:26" ht="16.5" customHeight="1">
      <c r="A58" s="69" t="s">
        <v>187</v>
      </c>
      <c r="B58" s="47">
        <v>640</v>
      </c>
      <c r="C58" s="47">
        <v>10</v>
      </c>
      <c r="D58" s="47">
        <v>13</v>
      </c>
      <c r="E58" s="47">
        <v>27</v>
      </c>
      <c r="F58" s="47">
        <v>32</v>
      </c>
      <c r="G58" s="47">
        <v>39</v>
      </c>
      <c r="H58" s="47">
        <v>34</v>
      </c>
      <c r="I58" s="47">
        <v>17</v>
      </c>
      <c r="J58" s="47">
        <v>22</v>
      </c>
      <c r="K58" s="47">
        <v>38</v>
      </c>
      <c r="L58" s="47">
        <v>40</v>
      </c>
      <c r="M58" s="47">
        <v>86</v>
      </c>
      <c r="N58" s="47">
        <v>96</v>
      </c>
      <c r="O58" s="47">
        <v>66</v>
      </c>
      <c r="P58" s="47">
        <v>48</v>
      </c>
      <c r="Q58" s="47">
        <v>30</v>
      </c>
      <c r="R58" s="47">
        <v>23</v>
      </c>
      <c r="S58" s="47">
        <v>14</v>
      </c>
      <c r="T58" s="47">
        <v>3</v>
      </c>
      <c r="U58" s="47">
        <v>2</v>
      </c>
      <c r="V58" s="49" t="s">
        <v>275</v>
      </c>
      <c r="W58" s="49" t="s">
        <v>275</v>
      </c>
      <c r="X58" s="49" t="s">
        <v>275</v>
      </c>
      <c r="Y58" s="49" t="s">
        <v>275</v>
      </c>
      <c r="Z58" s="68" t="s">
        <v>187</v>
      </c>
    </row>
    <row r="59" spans="1:26" ht="16.5" customHeight="1">
      <c r="A59" s="69" t="s">
        <v>375</v>
      </c>
      <c r="B59" s="47">
        <v>1234</v>
      </c>
      <c r="C59" s="47">
        <v>78</v>
      </c>
      <c r="D59" s="47">
        <v>77</v>
      </c>
      <c r="E59" s="47">
        <v>62</v>
      </c>
      <c r="F59" s="47">
        <v>66</v>
      </c>
      <c r="G59" s="47">
        <v>59</v>
      </c>
      <c r="H59" s="47">
        <v>76</v>
      </c>
      <c r="I59" s="47">
        <v>100</v>
      </c>
      <c r="J59" s="47">
        <v>98</v>
      </c>
      <c r="K59" s="47">
        <v>62</v>
      </c>
      <c r="L59" s="47">
        <v>72</v>
      </c>
      <c r="M59" s="47">
        <v>116</v>
      </c>
      <c r="N59" s="47">
        <v>112</v>
      </c>
      <c r="O59" s="47">
        <v>95</v>
      </c>
      <c r="P59" s="47">
        <v>60</v>
      </c>
      <c r="Q59" s="47">
        <v>31</v>
      </c>
      <c r="R59" s="47">
        <v>40</v>
      </c>
      <c r="S59" s="47">
        <v>13</v>
      </c>
      <c r="T59" s="47">
        <v>9</v>
      </c>
      <c r="U59" s="47">
        <v>5</v>
      </c>
      <c r="V59" s="47">
        <v>1</v>
      </c>
      <c r="W59" s="49" t="s">
        <v>275</v>
      </c>
      <c r="X59" s="47">
        <v>2</v>
      </c>
      <c r="Y59" s="49" t="s">
        <v>275</v>
      </c>
      <c r="Z59" s="68" t="s">
        <v>375</v>
      </c>
    </row>
    <row r="60" spans="1:26" ht="6" customHeight="1">
      <c r="A60" s="99"/>
      <c r="B60" s="112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41"/>
    </row>
    <row r="61" ht="13.5">
      <c r="A61" s="511"/>
    </row>
  </sheetData>
  <sheetProtection/>
  <mergeCells count="26">
    <mergeCell ref="E3:E4"/>
    <mergeCell ref="A3:A4"/>
    <mergeCell ref="B3:B4"/>
    <mergeCell ref="C3:C4"/>
    <mergeCell ref="D3:D4"/>
    <mergeCell ref="Q3:Q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X3:X4"/>
    <mergeCell ref="Y3:Y4"/>
    <mergeCell ref="Z3:Z4"/>
    <mergeCell ref="R3:R4"/>
    <mergeCell ref="S3:S4"/>
    <mergeCell ref="T3:T4"/>
    <mergeCell ref="U3:U4"/>
    <mergeCell ref="V3:V4"/>
    <mergeCell ref="W3:W4"/>
  </mergeCells>
  <printOptions/>
  <pageMargins left="0.7086614173228347" right="0.7086614173228347" top="0.7480314960629921" bottom="0.7480314960629921" header="0.31496062992125984" footer="0.31496062992125984"/>
  <pageSetup firstPageNumber="47" useFirstPageNumber="1" horizontalDpi="600" verticalDpi="600" orientation="portrait" paperSize="9" scale="83" r:id="rId1"/>
  <headerFooter scaleWithDoc="0">
    <oddFooter>&amp;C&amp;"Century,標準"&amp;10&amp;P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zoomScalePageLayoutView="0" workbookViewId="0" topLeftCell="A43">
      <selection activeCell="A1" sqref="A1"/>
    </sheetView>
  </sheetViews>
  <sheetFormatPr defaultColWidth="9.140625" defaultRowHeight="15"/>
  <cols>
    <col min="1" max="1" width="13.140625" style="0" customWidth="1"/>
    <col min="2" max="2" width="8.7109375" style="0" customWidth="1"/>
    <col min="3" max="25" width="7.421875" style="0" customWidth="1"/>
    <col min="26" max="26" width="13.140625" style="0" customWidth="1"/>
  </cols>
  <sheetData>
    <row r="1" s="2" customFormat="1" ht="15">
      <c r="A1" s="632" t="s">
        <v>798</v>
      </c>
    </row>
    <row r="3" spans="1:26" ht="13.5">
      <c r="A3" s="789" t="s">
        <v>348</v>
      </c>
      <c r="B3" s="791" t="s">
        <v>513</v>
      </c>
      <c r="C3" s="776" t="s">
        <v>349</v>
      </c>
      <c r="D3" s="776" t="s">
        <v>350</v>
      </c>
      <c r="E3" s="776" t="s">
        <v>351</v>
      </c>
      <c r="F3" s="776" t="s">
        <v>352</v>
      </c>
      <c r="G3" s="776" t="s">
        <v>353</v>
      </c>
      <c r="H3" s="776" t="s">
        <v>354</v>
      </c>
      <c r="I3" s="776" t="s">
        <v>355</v>
      </c>
      <c r="J3" s="776" t="s">
        <v>356</v>
      </c>
      <c r="K3" s="776" t="s">
        <v>357</v>
      </c>
      <c r="L3" s="776" t="s">
        <v>358</v>
      </c>
      <c r="M3" s="785" t="s">
        <v>359</v>
      </c>
      <c r="N3" s="787" t="s">
        <v>360</v>
      </c>
      <c r="O3" s="776" t="s">
        <v>361</v>
      </c>
      <c r="P3" s="776" t="s">
        <v>362</v>
      </c>
      <c r="Q3" s="776" t="s">
        <v>363</v>
      </c>
      <c r="R3" s="779" t="s">
        <v>364</v>
      </c>
      <c r="S3" s="779" t="s">
        <v>365</v>
      </c>
      <c r="T3" s="779" t="s">
        <v>366</v>
      </c>
      <c r="U3" s="779" t="s">
        <v>367</v>
      </c>
      <c r="V3" s="779" t="s">
        <v>368</v>
      </c>
      <c r="W3" s="781" t="s">
        <v>374</v>
      </c>
      <c r="X3" s="781" t="s">
        <v>369</v>
      </c>
      <c r="Y3" s="783" t="s">
        <v>370</v>
      </c>
      <c r="Z3" s="774" t="s">
        <v>348</v>
      </c>
    </row>
    <row r="4" spans="1:26" ht="13.5">
      <c r="A4" s="790"/>
      <c r="B4" s="788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86"/>
      <c r="N4" s="788"/>
      <c r="O4" s="777"/>
      <c r="P4" s="777"/>
      <c r="Q4" s="778"/>
      <c r="R4" s="780"/>
      <c r="S4" s="780"/>
      <c r="T4" s="780"/>
      <c r="U4" s="780"/>
      <c r="V4" s="780"/>
      <c r="W4" s="782"/>
      <c r="X4" s="782"/>
      <c r="Y4" s="784"/>
      <c r="Z4" s="775"/>
    </row>
    <row r="5" spans="1:26" ht="6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4"/>
      <c r="R5" s="105"/>
      <c r="S5" s="105"/>
      <c r="T5" s="105"/>
      <c r="U5" s="105"/>
      <c r="V5" s="105"/>
      <c r="W5" s="106"/>
      <c r="X5" s="107"/>
      <c r="Y5" s="108"/>
      <c r="Z5" s="109"/>
    </row>
    <row r="6" spans="1:26" ht="16.5" customHeight="1">
      <c r="A6" s="69" t="s">
        <v>188</v>
      </c>
      <c r="B6" s="47">
        <v>1537</v>
      </c>
      <c r="C6" s="47">
        <v>29</v>
      </c>
      <c r="D6" s="47">
        <v>64</v>
      </c>
      <c r="E6" s="47">
        <v>73</v>
      </c>
      <c r="F6" s="47">
        <v>93</v>
      </c>
      <c r="G6" s="47">
        <v>82</v>
      </c>
      <c r="H6" s="47">
        <v>71</v>
      </c>
      <c r="I6" s="47">
        <v>71</v>
      </c>
      <c r="J6" s="47">
        <v>94</v>
      </c>
      <c r="K6" s="47">
        <v>106</v>
      </c>
      <c r="L6" s="47">
        <v>108</v>
      </c>
      <c r="M6" s="47">
        <v>163</v>
      </c>
      <c r="N6" s="47">
        <v>160</v>
      </c>
      <c r="O6" s="47">
        <v>151</v>
      </c>
      <c r="P6" s="47">
        <v>93</v>
      </c>
      <c r="Q6" s="47">
        <v>64</v>
      </c>
      <c r="R6" s="47">
        <v>48</v>
      </c>
      <c r="S6" s="47">
        <v>42</v>
      </c>
      <c r="T6" s="47">
        <v>18</v>
      </c>
      <c r="U6" s="47">
        <v>5</v>
      </c>
      <c r="V6" s="47">
        <v>1</v>
      </c>
      <c r="W6" s="49" t="s">
        <v>275</v>
      </c>
      <c r="X6" s="47">
        <v>1</v>
      </c>
      <c r="Y6" s="49" t="s">
        <v>275</v>
      </c>
      <c r="Z6" s="68" t="s">
        <v>188</v>
      </c>
    </row>
    <row r="7" spans="1:26" ht="16.5" customHeight="1">
      <c r="A7" s="69" t="s">
        <v>189</v>
      </c>
      <c r="B7" s="47">
        <v>1196</v>
      </c>
      <c r="C7" s="47">
        <v>34</v>
      </c>
      <c r="D7" s="47">
        <v>49</v>
      </c>
      <c r="E7" s="47">
        <v>48</v>
      </c>
      <c r="F7" s="47">
        <v>71</v>
      </c>
      <c r="G7" s="47">
        <v>58</v>
      </c>
      <c r="H7" s="47">
        <v>53</v>
      </c>
      <c r="I7" s="47">
        <v>62</v>
      </c>
      <c r="J7" s="47">
        <v>71</v>
      </c>
      <c r="K7" s="47">
        <v>60</v>
      </c>
      <c r="L7" s="47">
        <v>91</v>
      </c>
      <c r="M7" s="47">
        <v>128</v>
      </c>
      <c r="N7" s="47">
        <v>142</v>
      </c>
      <c r="O7" s="47">
        <v>145</v>
      </c>
      <c r="P7" s="47">
        <v>63</v>
      </c>
      <c r="Q7" s="47">
        <v>53</v>
      </c>
      <c r="R7" s="47">
        <v>35</v>
      </c>
      <c r="S7" s="47">
        <v>17</v>
      </c>
      <c r="T7" s="47">
        <v>13</v>
      </c>
      <c r="U7" s="47">
        <v>3</v>
      </c>
      <c r="V7" s="49" t="s">
        <v>275</v>
      </c>
      <c r="W7" s="49" t="s">
        <v>275</v>
      </c>
      <c r="X7" s="49" t="s">
        <v>275</v>
      </c>
      <c r="Y7" s="47">
        <v>5</v>
      </c>
      <c r="Z7" s="68" t="s">
        <v>189</v>
      </c>
    </row>
    <row r="8" spans="1:28" s="562" customFormat="1" ht="16.5" customHeight="1">
      <c r="A8" s="552" t="s">
        <v>747</v>
      </c>
      <c r="B8" s="540">
        <v>118482</v>
      </c>
      <c r="C8" s="541">
        <v>4324</v>
      </c>
      <c r="D8" s="541">
        <v>4957</v>
      </c>
      <c r="E8" s="541">
        <v>5279</v>
      </c>
      <c r="F8" s="541">
        <v>5555</v>
      </c>
      <c r="G8" s="541">
        <v>5285</v>
      </c>
      <c r="H8" s="541">
        <v>5873</v>
      </c>
      <c r="I8" s="541">
        <v>7179</v>
      </c>
      <c r="J8" s="541">
        <v>8819</v>
      </c>
      <c r="K8" s="541">
        <v>7944</v>
      </c>
      <c r="L8" s="541">
        <v>7502</v>
      </c>
      <c r="M8" s="541">
        <v>7670</v>
      </c>
      <c r="N8" s="541">
        <v>9144</v>
      </c>
      <c r="O8" s="559">
        <v>10449</v>
      </c>
      <c r="P8" s="541">
        <v>8132</v>
      </c>
      <c r="Q8" s="541">
        <v>6773</v>
      </c>
      <c r="R8" s="541">
        <v>5870</v>
      </c>
      <c r="S8" s="541">
        <v>4168</v>
      </c>
      <c r="T8" s="541">
        <v>2206</v>
      </c>
      <c r="U8" s="541">
        <v>876</v>
      </c>
      <c r="V8" s="541">
        <v>221</v>
      </c>
      <c r="W8" s="554">
        <v>22</v>
      </c>
      <c r="X8" s="554">
        <v>234</v>
      </c>
      <c r="Y8" s="560">
        <v>185</v>
      </c>
      <c r="Z8" s="561" t="s">
        <v>747</v>
      </c>
      <c r="AB8" s="2"/>
    </row>
    <row r="9" spans="1:26" ht="16.5" customHeight="1">
      <c r="A9" s="69" t="s">
        <v>191</v>
      </c>
      <c r="B9" s="47">
        <v>884</v>
      </c>
      <c r="C9" s="47">
        <v>31</v>
      </c>
      <c r="D9" s="47">
        <v>38</v>
      </c>
      <c r="E9" s="47">
        <v>42</v>
      </c>
      <c r="F9" s="47">
        <v>34</v>
      </c>
      <c r="G9" s="47">
        <v>23</v>
      </c>
      <c r="H9" s="47">
        <v>49</v>
      </c>
      <c r="I9" s="47">
        <v>56</v>
      </c>
      <c r="J9" s="47">
        <v>53</v>
      </c>
      <c r="K9" s="47">
        <v>58</v>
      </c>
      <c r="L9" s="47">
        <v>38</v>
      </c>
      <c r="M9" s="47">
        <v>46</v>
      </c>
      <c r="N9" s="47">
        <v>82</v>
      </c>
      <c r="O9" s="47">
        <v>98</v>
      </c>
      <c r="P9" s="47">
        <v>53</v>
      </c>
      <c r="Q9" s="47">
        <v>59</v>
      </c>
      <c r="R9" s="47">
        <v>50</v>
      </c>
      <c r="S9" s="47">
        <v>30</v>
      </c>
      <c r="T9" s="47">
        <v>32</v>
      </c>
      <c r="U9" s="47">
        <v>9</v>
      </c>
      <c r="V9" s="47">
        <v>2</v>
      </c>
      <c r="W9" s="49" t="s">
        <v>275</v>
      </c>
      <c r="X9" s="47">
        <v>1</v>
      </c>
      <c r="Y9" s="49" t="s">
        <v>275</v>
      </c>
      <c r="Z9" s="68" t="s">
        <v>191</v>
      </c>
    </row>
    <row r="10" spans="1:26" ht="16.5" customHeight="1">
      <c r="A10" s="69" t="s">
        <v>192</v>
      </c>
      <c r="B10" s="47">
        <v>590</v>
      </c>
      <c r="C10" s="47">
        <v>3</v>
      </c>
      <c r="D10" s="47">
        <v>12</v>
      </c>
      <c r="E10" s="47">
        <v>37</v>
      </c>
      <c r="F10" s="47">
        <v>20</v>
      </c>
      <c r="G10" s="47">
        <v>16</v>
      </c>
      <c r="H10" s="47">
        <v>18</v>
      </c>
      <c r="I10" s="47">
        <v>14</v>
      </c>
      <c r="J10" s="47">
        <v>24</v>
      </c>
      <c r="K10" s="47">
        <v>43</v>
      </c>
      <c r="L10" s="47">
        <v>39</v>
      </c>
      <c r="M10" s="47">
        <v>41</v>
      </c>
      <c r="N10" s="47">
        <v>52</v>
      </c>
      <c r="O10" s="47">
        <v>56</v>
      </c>
      <c r="P10" s="47">
        <v>36</v>
      </c>
      <c r="Q10" s="47">
        <v>57</v>
      </c>
      <c r="R10" s="47">
        <v>42</v>
      </c>
      <c r="S10" s="47">
        <v>26</v>
      </c>
      <c r="T10" s="47">
        <v>30</v>
      </c>
      <c r="U10" s="47">
        <v>17</v>
      </c>
      <c r="V10" s="47">
        <v>4</v>
      </c>
      <c r="W10" s="47">
        <v>2</v>
      </c>
      <c r="X10" s="47">
        <v>1</v>
      </c>
      <c r="Y10" s="49" t="s">
        <v>275</v>
      </c>
      <c r="Z10" s="68" t="s">
        <v>192</v>
      </c>
    </row>
    <row r="11" spans="1:26" ht="16.5" customHeight="1">
      <c r="A11" s="69" t="s">
        <v>193</v>
      </c>
      <c r="B11" s="47">
        <v>235</v>
      </c>
      <c r="C11" s="47">
        <v>4</v>
      </c>
      <c r="D11" s="47">
        <v>2</v>
      </c>
      <c r="E11" s="47">
        <v>1</v>
      </c>
      <c r="F11" s="47">
        <v>7</v>
      </c>
      <c r="G11" s="47">
        <v>7</v>
      </c>
      <c r="H11" s="47">
        <v>14</v>
      </c>
      <c r="I11" s="47">
        <v>9</v>
      </c>
      <c r="J11" s="47">
        <v>7</v>
      </c>
      <c r="K11" s="47">
        <v>9</v>
      </c>
      <c r="L11" s="47">
        <v>14</v>
      </c>
      <c r="M11" s="47">
        <v>18</v>
      </c>
      <c r="N11" s="47">
        <v>18</v>
      </c>
      <c r="O11" s="47">
        <v>20</v>
      </c>
      <c r="P11" s="47">
        <v>24</v>
      </c>
      <c r="Q11" s="47">
        <v>22</v>
      </c>
      <c r="R11" s="47">
        <v>31</v>
      </c>
      <c r="S11" s="47">
        <v>13</v>
      </c>
      <c r="T11" s="47">
        <v>10</v>
      </c>
      <c r="U11" s="47">
        <v>4</v>
      </c>
      <c r="V11" s="47">
        <v>1</v>
      </c>
      <c r="W11" s="49" t="s">
        <v>275</v>
      </c>
      <c r="X11" s="49" t="s">
        <v>275</v>
      </c>
      <c r="Y11" s="49" t="s">
        <v>275</v>
      </c>
      <c r="Z11" s="68" t="s">
        <v>193</v>
      </c>
    </row>
    <row r="12" spans="1:26" ht="16.5" customHeight="1">
      <c r="A12" s="69" t="s">
        <v>194</v>
      </c>
      <c r="B12" s="47">
        <v>295</v>
      </c>
      <c r="C12" s="47">
        <v>6</v>
      </c>
      <c r="D12" s="47">
        <v>8</v>
      </c>
      <c r="E12" s="47">
        <v>10</v>
      </c>
      <c r="F12" s="47">
        <v>10</v>
      </c>
      <c r="G12" s="47">
        <v>4</v>
      </c>
      <c r="H12" s="47">
        <v>18</v>
      </c>
      <c r="I12" s="47">
        <v>20</v>
      </c>
      <c r="J12" s="47">
        <v>12</v>
      </c>
      <c r="K12" s="47">
        <v>18</v>
      </c>
      <c r="L12" s="47">
        <v>9</v>
      </c>
      <c r="M12" s="47">
        <v>26</v>
      </c>
      <c r="N12" s="47">
        <v>29</v>
      </c>
      <c r="O12" s="47">
        <v>22</v>
      </c>
      <c r="P12" s="47">
        <v>24</v>
      </c>
      <c r="Q12" s="47">
        <v>33</v>
      </c>
      <c r="R12" s="47">
        <v>20</v>
      </c>
      <c r="S12" s="47">
        <v>16</v>
      </c>
      <c r="T12" s="47">
        <v>9</v>
      </c>
      <c r="U12" s="47">
        <v>1</v>
      </c>
      <c r="V12" s="49" t="s">
        <v>275</v>
      </c>
      <c r="W12" s="49" t="s">
        <v>275</v>
      </c>
      <c r="X12" s="49" t="s">
        <v>275</v>
      </c>
      <c r="Y12" s="49" t="s">
        <v>275</v>
      </c>
      <c r="Z12" s="68" t="s">
        <v>194</v>
      </c>
    </row>
    <row r="13" spans="1:26" ht="16.5" customHeight="1">
      <c r="A13" s="69" t="s">
        <v>195</v>
      </c>
      <c r="B13" s="47">
        <v>166</v>
      </c>
      <c r="C13" s="47">
        <v>4</v>
      </c>
      <c r="D13" s="47">
        <v>7</v>
      </c>
      <c r="E13" s="47">
        <v>8</v>
      </c>
      <c r="F13" s="47">
        <v>6</v>
      </c>
      <c r="G13" s="47">
        <v>4</v>
      </c>
      <c r="H13" s="47">
        <v>5</v>
      </c>
      <c r="I13" s="47">
        <v>6</v>
      </c>
      <c r="J13" s="47">
        <v>7</v>
      </c>
      <c r="K13" s="47">
        <v>9</v>
      </c>
      <c r="L13" s="47">
        <v>11</v>
      </c>
      <c r="M13" s="47">
        <v>5</v>
      </c>
      <c r="N13" s="47">
        <v>14</v>
      </c>
      <c r="O13" s="47">
        <v>21</v>
      </c>
      <c r="P13" s="47">
        <v>10</v>
      </c>
      <c r="Q13" s="47">
        <v>13</v>
      </c>
      <c r="R13" s="47">
        <v>16</v>
      </c>
      <c r="S13" s="47">
        <v>10</v>
      </c>
      <c r="T13" s="47">
        <v>5</v>
      </c>
      <c r="U13" s="47">
        <v>4</v>
      </c>
      <c r="V13" s="47">
        <v>1</v>
      </c>
      <c r="W13" s="49" t="s">
        <v>275</v>
      </c>
      <c r="X13" s="49" t="s">
        <v>275</v>
      </c>
      <c r="Y13" s="49" t="s">
        <v>275</v>
      </c>
      <c r="Z13" s="68" t="s">
        <v>195</v>
      </c>
    </row>
    <row r="14" spans="1:26" ht="16.5" customHeight="1">
      <c r="A14" s="69" t="s">
        <v>196</v>
      </c>
      <c r="B14" s="47">
        <v>56</v>
      </c>
      <c r="C14" s="49" t="s">
        <v>275</v>
      </c>
      <c r="D14" s="47">
        <v>3</v>
      </c>
      <c r="E14" s="47">
        <v>1</v>
      </c>
      <c r="F14" s="47">
        <v>3</v>
      </c>
      <c r="G14" s="47">
        <v>3</v>
      </c>
      <c r="H14" s="47">
        <v>1</v>
      </c>
      <c r="I14" s="49" t="s">
        <v>275</v>
      </c>
      <c r="J14" s="47">
        <v>1</v>
      </c>
      <c r="K14" s="47">
        <v>6</v>
      </c>
      <c r="L14" s="47">
        <v>4</v>
      </c>
      <c r="M14" s="47">
        <v>4</v>
      </c>
      <c r="N14" s="47">
        <v>7</v>
      </c>
      <c r="O14" s="47">
        <v>3</v>
      </c>
      <c r="P14" s="47">
        <v>4</v>
      </c>
      <c r="Q14" s="47">
        <v>8</v>
      </c>
      <c r="R14" s="47">
        <v>5</v>
      </c>
      <c r="S14" s="47">
        <v>1</v>
      </c>
      <c r="T14" s="47">
        <v>2</v>
      </c>
      <c r="U14" s="49" t="s">
        <v>275</v>
      </c>
      <c r="V14" s="49" t="s">
        <v>275</v>
      </c>
      <c r="W14" s="49" t="s">
        <v>275</v>
      </c>
      <c r="X14" s="49" t="s">
        <v>275</v>
      </c>
      <c r="Y14" s="49" t="s">
        <v>275</v>
      </c>
      <c r="Z14" s="68" t="s">
        <v>196</v>
      </c>
    </row>
    <row r="15" spans="1:26" ht="16.5" customHeight="1">
      <c r="A15" s="69" t="s">
        <v>197</v>
      </c>
      <c r="B15" s="47">
        <v>103</v>
      </c>
      <c r="C15" s="47">
        <v>3</v>
      </c>
      <c r="D15" s="47">
        <v>2</v>
      </c>
      <c r="E15" s="47">
        <v>7</v>
      </c>
      <c r="F15" s="49" t="s">
        <v>275</v>
      </c>
      <c r="G15" s="47">
        <v>4</v>
      </c>
      <c r="H15" s="47">
        <v>1</v>
      </c>
      <c r="I15" s="47">
        <v>2</v>
      </c>
      <c r="J15" s="47">
        <v>4</v>
      </c>
      <c r="K15" s="47">
        <v>4</v>
      </c>
      <c r="L15" s="47">
        <v>7</v>
      </c>
      <c r="M15" s="47">
        <v>8</v>
      </c>
      <c r="N15" s="47">
        <v>8</v>
      </c>
      <c r="O15" s="47">
        <v>11</v>
      </c>
      <c r="P15" s="47">
        <v>12</v>
      </c>
      <c r="Q15" s="47">
        <v>5</v>
      </c>
      <c r="R15" s="47">
        <v>13</v>
      </c>
      <c r="S15" s="47">
        <v>9</v>
      </c>
      <c r="T15" s="47">
        <v>3</v>
      </c>
      <c r="U15" s="49" t="s">
        <v>275</v>
      </c>
      <c r="V15" s="49" t="s">
        <v>275</v>
      </c>
      <c r="W15" s="49" t="s">
        <v>275</v>
      </c>
      <c r="X15" s="49" t="s">
        <v>275</v>
      </c>
      <c r="Y15" s="47">
        <v>1</v>
      </c>
      <c r="Z15" s="68" t="s">
        <v>197</v>
      </c>
    </row>
    <row r="16" spans="1:26" ht="16.5" customHeight="1">
      <c r="A16" s="69" t="s">
        <v>198</v>
      </c>
      <c r="B16" s="47">
        <v>574</v>
      </c>
      <c r="C16" s="47">
        <v>12</v>
      </c>
      <c r="D16" s="47">
        <v>16</v>
      </c>
      <c r="E16" s="47">
        <v>30</v>
      </c>
      <c r="F16" s="47">
        <v>21</v>
      </c>
      <c r="G16" s="47">
        <v>9</v>
      </c>
      <c r="H16" s="47">
        <v>15</v>
      </c>
      <c r="I16" s="47">
        <v>16</v>
      </c>
      <c r="J16" s="47">
        <v>28</v>
      </c>
      <c r="K16" s="47">
        <v>24</v>
      </c>
      <c r="L16" s="47">
        <v>38</v>
      </c>
      <c r="M16" s="47">
        <v>48</v>
      </c>
      <c r="N16" s="47">
        <v>55</v>
      </c>
      <c r="O16" s="47">
        <v>49</v>
      </c>
      <c r="P16" s="47">
        <v>34</v>
      </c>
      <c r="Q16" s="47">
        <v>54</v>
      </c>
      <c r="R16" s="47">
        <v>63</v>
      </c>
      <c r="S16" s="47">
        <v>34</v>
      </c>
      <c r="T16" s="47">
        <v>16</v>
      </c>
      <c r="U16" s="47">
        <v>6</v>
      </c>
      <c r="V16" s="47">
        <v>5</v>
      </c>
      <c r="W16" s="47">
        <v>1</v>
      </c>
      <c r="X16" s="49" t="s">
        <v>275</v>
      </c>
      <c r="Y16" s="49" t="s">
        <v>275</v>
      </c>
      <c r="Z16" s="68" t="s">
        <v>198</v>
      </c>
    </row>
    <row r="17" spans="1:26" ht="16.5" customHeight="1">
      <c r="A17" s="69" t="s">
        <v>199</v>
      </c>
      <c r="B17" s="47">
        <v>66</v>
      </c>
      <c r="C17" s="49" t="s">
        <v>275</v>
      </c>
      <c r="D17" s="47">
        <v>3</v>
      </c>
      <c r="E17" s="47">
        <v>5</v>
      </c>
      <c r="F17" s="47">
        <v>4</v>
      </c>
      <c r="G17" s="47">
        <v>2</v>
      </c>
      <c r="H17" s="49" t="s">
        <v>275</v>
      </c>
      <c r="I17" s="49" t="s">
        <v>275</v>
      </c>
      <c r="J17" s="47">
        <v>6</v>
      </c>
      <c r="K17" s="47">
        <v>3</v>
      </c>
      <c r="L17" s="47">
        <v>4</v>
      </c>
      <c r="M17" s="47">
        <v>3</v>
      </c>
      <c r="N17" s="47">
        <v>8</v>
      </c>
      <c r="O17" s="47">
        <v>6</v>
      </c>
      <c r="P17" s="47">
        <v>6</v>
      </c>
      <c r="Q17" s="47">
        <v>4</v>
      </c>
      <c r="R17" s="47">
        <v>4</v>
      </c>
      <c r="S17" s="47">
        <v>6</v>
      </c>
      <c r="T17" s="47">
        <v>2</v>
      </c>
      <c r="U17" s="49" t="s">
        <v>275</v>
      </c>
      <c r="V17" s="49" t="s">
        <v>275</v>
      </c>
      <c r="W17" s="49" t="s">
        <v>275</v>
      </c>
      <c r="X17" s="49" t="s">
        <v>275</v>
      </c>
      <c r="Y17" s="49" t="s">
        <v>275</v>
      </c>
      <c r="Z17" s="68" t="s">
        <v>199</v>
      </c>
    </row>
    <row r="18" spans="1:26" ht="16.5" customHeight="1">
      <c r="A18" s="69" t="s">
        <v>200</v>
      </c>
      <c r="B18" s="47">
        <v>159</v>
      </c>
      <c r="C18" s="47">
        <v>1</v>
      </c>
      <c r="D18" s="47">
        <v>2</v>
      </c>
      <c r="E18" s="47">
        <v>3</v>
      </c>
      <c r="F18" s="47">
        <v>7</v>
      </c>
      <c r="G18" s="47">
        <v>6</v>
      </c>
      <c r="H18" s="47">
        <v>3</v>
      </c>
      <c r="I18" s="47">
        <v>2</v>
      </c>
      <c r="J18" s="47">
        <v>4</v>
      </c>
      <c r="K18" s="47">
        <v>10</v>
      </c>
      <c r="L18" s="47">
        <v>6</v>
      </c>
      <c r="M18" s="47">
        <v>10</v>
      </c>
      <c r="N18" s="47">
        <v>18</v>
      </c>
      <c r="O18" s="47">
        <v>18</v>
      </c>
      <c r="P18" s="47">
        <v>20</v>
      </c>
      <c r="Q18" s="47">
        <v>18</v>
      </c>
      <c r="R18" s="47">
        <v>11</v>
      </c>
      <c r="S18" s="47">
        <v>12</v>
      </c>
      <c r="T18" s="47">
        <v>7</v>
      </c>
      <c r="U18" s="47">
        <v>1</v>
      </c>
      <c r="V18" s="49" t="s">
        <v>275</v>
      </c>
      <c r="W18" s="49" t="s">
        <v>275</v>
      </c>
      <c r="X18" s="49" t="s">
        <v>275</v>
      </c>
      <c r="Y18" s="49" t="s">
        <v>275</v>
      </c>
      <c r="Z18" s="68" t="s">
        <v>200</v>
      </c>
    </row>
    <row r="19" spans="1:26" ht="16.5" customHeight="1">
      <c r="A19" s="69" t="s">
        <v>201</v>
      </c>
      <c r="B19" s="49" t="s">
        <v>275</v>
      </c>
      <c r="C19" s="49" t="s">
        <v>275</v>
      </c>
      <c r="D19" s="49" t="s">
        <v>275</v>
      </c>
      <c r="E19" s="49" t="s">
        <v>275</v>
      </c>
      <c r="F19" s="49" t="s">
        <v>275</v>
      </c>
      <c r="G19" s="49" t="s">
        <v>275</v>
      </c>
      <c r="H19" s="49" t="s">
        <v>275</v>
      </c>
      <c r="I19" s="49" t="s">
        <v>275</v>
      </c>
      <c r="J19" s="49" t="s">
        <v>275</v>
      </c>
      <c r="K19" s="49" t="s">
        <v>275</v>
      </c>
      <c r="L19" s="49" t="s">
        <v>275</v>
      </c>
      <c r="M19" s="49" t="s">
        <v>275</v>
      </c>
      <c r="N19" s="49" t="s">
        <v>275</v>
      </c>
      <c r="O19" s="49" t="s">
        <v>275</v>
      </c>
      <c r="P19" s="49" t="s">
        <v>275</v>
      </c>
      <c r="Q19" s="49" t="s">
        <v>275</v>
      </c>
      <c r="R19" s="49" t="s">
        <v>275</v>
      </c>
      <c r="S19" s="49" t="s">
        <v>275</v>
      </c>
      <c r="T19" s="49" t="s">
        <v>275</v>
      </c>
      <c r="U19" s="49" t="s">
        <v>275</v>
      </c>
      <c r="V19" s="49" t="s">
        <v>275</v>
      </c>
      <c r="W19" s="49" t="s">
        <v>275</v>
      </c>
      <c r="X19" s="49" t="s">
        <v>275</v>
      </c>
      <c r="Y19" s="49" t="s">
        <v>275</v>
      </c>
      <c r="Z19" s="68" t="s">
        <v>201</v>
      </c>
    </row>
    <row r="20" spans="1:26" ht="16.5" customHeight="1">
      <c r="A20" s="69" t="s">
        <v>202</v>
      </c>
      <c r="B20" s="49" t="s">
        <v>275</v>
      </c>
      <c r="C20" s="49" t="s">
        <v>275</v>
      </c>
      <c r="D20" s="49" t="s">
        <v>275</v>
      </c>
      <c r="E20" s="49" t="s">
        <v>275</v>
      </c>
      <c r="F20" s="49" t="s">
        <v>275</v>
      </c>
      <c r="G20" s="49" t="s">
        <v>275</v>
      </c>
      <c r="H20" s="49" t="s">
        <v>275</v>
      </c>
      <c r="I20" s="49" t="s">
        <v>275</v>
      </c>
      <c r="J20" s="49" t="s">
        <v>275</v>
      </c>
      <c r="K20" s="49" t="s">
        <v>275</v>
      </c>
      <c r="L20" s="49" t="s">
        <v>275</v>
      </c>
      <c r="M20" s="49" t="s">
        <v>275</v>
      </c>
      <c r="N20" s="49" t="s">
        <v>275</v>
      </c>
      <c r="O20" s="49" t="s">
        <v>275</v>
      </c>
      <c r="P20" s="49" t="s">
        <v>275</v>
      </c>
      <c r="Q20" s="49" t="s">
        <v>275</v>
      </c>
      <c r="R20" s="49" t="s">
        <v>275</v>
      </c>
      <c r="S20" s="49" t="s">
        <v>275</v>
      </c>
      <c r="T20" s="49" t="s">
        <v>275</v>
      </c>
      <c r="U20" s="49" t="s">
        <v>275</v>
      </c>
      <c r="V20" s="49" t="s">
        <v>275</v>
      </c>
      <c r="W20" s="49" t="s">
        <v>275</v>
      </c>
      <c r="X20" s="49" t="s">
        <v>275</v>
      </c>
      <c r="Y20" s="49" t="s">
        <v>275</v>
      </c>
      <c r="Z20" s="68" t="s">
        <v>202</v>
      </c>
    </row>
    <row r="21" spans="1:26" s="2" customFormat="1" ht="16.5" customHeight="1">
      <c r="A21" s="552" t="s">
        <v>748</v>
      </c>
      <c r="B21" s="540">
        <v>3128</v>
      </c>
      <c r="C21" s="541">
        <v>64</v>
      </c>
      <c r="D21" s="541">
        <v>93</v>
      </c>
      <c r="E21" s="541">
        <v>144</v>
      </c>
      <c r="F21" s="541">
        <v>112</v>
      </c>
      <c r="G21" s="541">
        <v>78</v>
      </c>
      <c r="H21" s="541">
        <v>124</v>
      </c>
      <c r="I21" s="541">
        <v>125</v>
      </c>
      <c r="J21" s="541">
        <v>146</v>
      </c>
      <c r="K21" s="541">
        <v>184</v>
      </c>
      <c r="L21" s="541">
        <v>170</v>
      </c>
      <c r="M21" s="541">
        <v>209</v>
      </c>
      <c r="N21" s="541">
        <v>291</v>
      </c>
      <c r="O21" s="541">
        <v>304</v>
      </c>
      <c r="P21" s="541">
        <v>223</v>
      </c>
      <c r="Q21" s="541">
        <v>273</v>
      </c>
      <c r="R21" s="541">
        <v>255</v>
      </c>
      <c r="S21" s="541">
        <v>157</v>
      </c>
      <c r="T21" s="541">
        <v>116</v>
      </c>
      <c r="U21" s="541">
        <v>42</v>
      </c>
      <c r="V21" s="541">
        <v>13</v>
      </c>
      <c r="W21" s="554">
        <v>3</v>
      </c>
      <c r="X21" s="554">
        <v>2</v>
      </c>
      <c r="Y21" s="560">
        <v>1</v>
      </c>
      <c r="Z21" s="561" t="s">
        <v>748</v>
      </c>
    </row>
    <row r="22" spans="1:26" ht="16.5" customHeight="1">
      <c r="A22" s="69" t="s">
        <v>204</v>
      </c>
      <c r="B22" s="47">
        <v>241</v>
      </c>
      <c r="C22" s="47">
        <v>5</v>
      </c>
      <c r="D22" s="47">
        <v>6</v>
      </c>
      <c r="E22" s="47">
        <v>7</v>
      </c>
      <c r="F22" s="47">
        <v>10</v>
      </c>
      <c r="G22" s="47">
        <v>5</v>
      </c>
      <c r="H22" s="47">
        <v>4</v>
      </c>
      <c r="I22" s="47">
        <v>4</v>
      </c>
      <c r="J22" s="47">
        <v>11</v>
      </c>
      <c r="K22" s="47">
        <v>18</v>
      </c>
      <c r="L22" s="47">
        <v>12</v>
      </c>
      <c r="M22" s="47">
        <v>16</v>
      </c>
      <c r="N22" s="47">
        <v>19</v>
      </c>
      <c r="O22" s="47">
        <v>28</v>
      </c>
      <c r="P22" s="47">
        <v>17</v>
      </c>
      <c r="Q22" s="47">
        <v>22</v>
      </c>
      <c r="R22" s="47">
        <v>26</v>
      </c>
      <c r="S22" s="47">
        <v>16</v>
      </c>
      <c r="T22" s="47">
        <v>12</v>
      </c>
      <c r="U22" s="47">
        <v>3</v>
      </c>
      <c r="V22" s="49" t="s">
        <v>275</v>
      </c>
      <c r="W22" s="49" t="s">
        <v>275</v>
      </c>
      <c r="X22" s="49" t="s">
        <v>275</v>
      </c>
      <c r="Y22" s="49" t="s">
        <v>275</v>
      </c>
      <c r="Z22" s="68" t="s">
        <v>204</v>
      </c>
    </row>
    <row r="23" spans="1:26" ht="16.5" customHeight="1">
      <c r="A23" s="69" t="s">
        <v>205</v>
      </c>
      <c r="B23" s="47">
        <v>240</v>
      </c>
      <c r="C23" s="47">
        <v>4</v>
      </c>
      <c r="D23" s="47">
        <v>11</v>
      </c>
      <c r="E23" s="47">
        <v>9</v>
      </c>
      <c r="F23" s="47">
        <v>6</v>
      </c>
      <c r="G23" s="47">
        <v>5</v>
      </c>
      <c r="H23" s="47">
        <v>7</v>
      </c>
      <c r="I23" s="47">
        <v>9</v>
      </c>
      <c r="J23" s="47">
        <v>8</v>
      </c>
      <c r="K23" s="47">
        <v>14</v>
      </c>
      <c r="L23" s="47">
        <v>18</v>
      </c>
      <c r="M23" s="47">
        <v>19</v>
      </c>
      <c r="N23" s="47">
        <v>17</v>
      </c>
      <c r="O23" s="47">
        <v>18</v>
      </c>
      <c r="P23" s="47">
        <v>20</v>
      </c>
      <c r="Q23" s="47">
        <v>22</v>
      </c>
      <c r="R23" s="47">
        <v>24</v>
      </c>
      <c r="S23" s="47">
        <v>19</v>
      </c>
      <c r="T23" s="47">
        <v>9</v>
      </c>
      <c r="U23" s="47">
        <v>1</v>
      </c>
      <c r="V23" s="49" t="s">
        <v>275</v>
      </c>
      <c r="W23" s="49" t="s">
        <v>275</v>
      </c>
      <c r="X23" s="49" t="s">
        <v>275</v>
      </c>
      <c r="Y23" s="49" t="s">
        <v>275</v>
      </c>
      <c r="Z23" s="68" t="s">
        <v>205</v>
      </c>
    </row>
    <row r="24" spans="1:26" ht="16.5" customHeight="1">
      <c r="A24" s="69" t="s">
        <v>206</v>
      </c>
      <c r="B24" s="47">
        <v>404</v>
      </c>
      <c r="C24" s="47">
        <v>6</v>
      </c>
      <c r="D24" s="47">
        <v>20</v>
      </c>
      <c r="E24" s="47">
        <v>22</v>
      </c>
      <c r="F24" s="47">
        <v>20</v>
      </c>
      <c r="G24" s="47">
        <v>9</v>
      </c>
      <c r="H24" s="47">
        <v>7</v>
      </c>
      <c r="I24" s="47">
        <v>13</v>
      </c>
      <c r="J24" s="47">
        <v>33</v>
      </c>
      <c r="K24" s="47">
        <v>19</v>
      </c>
      <c r="L24" s="47">
        <v>18</v>
      </c>
      <c r="M24" s="47">
        <v>25</v>
      </c>
      <c r="N24" s="47">
        <v>33</v>
      </c>
      <c r="O24" s="47">
        <v>47</v>
      </c>
      <c r="P24" s="47">
        <v>37</v>
      </c>
      <c r="Q24" s="47">
        <v>31</v>
      </c>
      <c r="R24" s="47">
        <v>26</v>
      </c>
      <c r="S24" s="47">
        <v>20</v>
      </c>
      <c r="T24" s="47">
        <v>12</v>
      </c>
      <c r="U24" s="47">
        <v>5</v>
      </c>
      <c r="V24" s="47">
        <v>1</v>
      </c>
      <c r="W24" s="49" t="s">
        <v>275</v>
      </c>
      <c r="X24" s="49" t="s">
        <v>275</v>
      </c>
      <c r="Y24" s="49" t="s">
        <v>275</v>
      </c>
      <c r="Z24" s="68" t="s">
        <v>206</v>
      </c>
    </row>
    <row r="25" spans="1:26" ht="16.5" customHeight="1">
      <c r="A25" s="69" t="s">
        <v>207</v>
      </c>
      <c r="B25" s="47">
        <v>283</v>
      </c>
      <c r="C25" s="47">
        <v>4</v>
      </c>
      <c r="D25" s="47">
        <v>8</v>
      </c>
      <c r="E25" s="47">
        <v>22</v>
      </c>
      <c r="F25" s="47">
        <v>11</v>
      </c>
      <c r="G25" s="47">
        <v>5</v>
      </c>
      <c r="H25" s="47">
        <v>4</v>
      </c>
      <c r="I25" s="47">
        <v>7</v>
      </c>
      <c r="J25" s="47">
        <v>18</v>
      </c>
      <c r="K25" s="47">
        <v>20</v>
      </c>
      <c r="L25" s="47">
        <v>18</v>
      </c>
      <c r="M25" s="47">
        <v>13</v>
      </c>
      <c r="N25" s="47">
        <v>17</v>
      </c>
      <c r="O25" s="47">
        <v>30</v>
      </c>
      <c r="P25" s="47">
        <v>35</v>
      </c>
      <c r="Q25" s="47">
        <v>28</v>
      </c>
      <c r="R25" s="47">
        <v>24</v>
      </c>
      <c r="S25" s="47">
        <v>14</v>
      </c>
      <c r="T25" s="47">
        <v>4</v>
      </c>
      <c r="U25" s="49" t="s">
        <v>275</v>
      </c>
      <c r="V25" s="47">
        <v>1</v>
      </c>
      <c r="W25" s="49" t="s">
        <v>275</v>
      </c>
      <c r="X25" s="49" t="s">
        <v>275</v>
      </c>
      <c r="Y25" s="49" t="s">
        <v>275</v>
      </c>
      <c r="Z25" s="68" t="s">
        <v>207</v>
      </c>
    </row>
    <row r="26" spans="1:26" ht="16.5" customHeight="1">
      <c r="A26" s="69" t="s">
        <v>208</v>
      </c>
      <c r="B26" s="47">
        <v>120</v>
      </c>
      <c r="C26" s="47">
        <v>2</v>
      </c>
      <c r="D26" s="47">
        <v>4</v>
      </c>
      <c r="E26" s="47">
        <v>8</v>
      </c>
      <c r="F26" s="47">
        <v>3</v>
      </c>
      <c r="G26" s="47">
        <v>4</v>
      </c>
      <c r="H26" s="47">
        <v>4</v>
      </c>
      <c r="I26" s="47">
        <v>3</v>
      </c>
      <c r="J26" s="47">
        <v>11</v>
      </c>
      <c r="K26" s="47">
        <v>5</v>
      </c>
      <c r="L26" s="47">
        <v>6</v>
      </c>
      <c r="M26" s="47">
        <v>7</v>
      </c>
      <c r="N26" s="47">
        <v>21</v>
      </c>
      <c r="O26" s="47">
        <v>13</v>
      </c>
      <c r="P26" s="47">
        <v>11</v>
      </c>
      <c r="Q26" s="47">
        <v>6</v>
      </c>
      <c r="R26" s="47">
        <v>10</v>
      </c>
      <c r="S26" s="49" t="s">
        <v>275</v>
      </c>
      <c r="T26" s="47">
        <v>2</v>
      </c>
      <c r="U26" s="49" t="s">
        <v>275</v>
      </c>
      <c r="V26" s="49" t="s">
        <v>275</v>
      </c>
      <c r="W26" s="49" t="s">
        <v>275</v>
      </c>
      <c r="X26" s="49" t="s">
        <v>275</v>
      </c>
      <c r="Y26" s="49" t="s">
        <v>275</v>
      </c>
      <c r="Z26" s="68" t="s">
        <v>208</v>
      </c>
    </row>
    <row r="27" spans="1:26" ht="16.5" customHeight="1">
      <c r="A27" s="69" t="s">
        <v>209</v>
      </c>
      <c r="B27" s="47">
        <v>445</v>
      </c>
      <c r="C27" s="47">
        <v>12</v>
      </c>
      <c r="D27" s="47">
        <v>16</v>
      </c>
      <c r="E27" s="47">
        <v>16</v>
      </c>
      <c r="F27" s="47">
        <v>10</v>
      </c>
      <c r="G27" s="47">
        <v>14</v>
      </c>
      <c r="H27" s="47">
        <v>11</v>
      </c>
      <c r="I27" s="47">
        <v>17</v>
      </c>
      <c r="J27" s="47">
        <v>22</v>
      </c>
      <c r="K27" s="47">
        <v>23</v>
      </c>
      <c r="L27" s="47">
        <v>23</v>
      </c>
      <c r="M27" s="47">
        <v>24</v>
      </c>
      <c r="N27" s="47">
        <v>35</v>
      </c>
      <c r="O27" s="47">
        <v>51</v>
      </c>
      <c r="P27" s="47">
        <v>48</v>
      </c>
      <c r="Q27" s="47">
        <v>46</v>
      </c>
      <c r="R27" s="47">
        <v>30</v>
      </c>
      <c r="S27" s="47">
        <v>24</v>
      </c>
      <c r="T27" s="47">
        <v>18</v>
      </c>
      <c r="U27" s="47">
        <v>3</v>
      </c>
      <c r="V27" s="47">
        <v>2</v>
      </c>
      <c r="W27" s="49" t="s">
        <v>275</v>
      </c>
      <c r="X27" s="49" t="s">
        <v>275</v>
      </c>
      <c r="Y27" s="49" t="s">
        <v>275</v>
      </c>
      <c r="Z27" s="68" t="s">
        <v>209</v>
      </c>
    </row>
    <row r="28" spans="1:26" ht="16.5" customHeight="1">
      <c r="A28" s="69" t="s">
        <v>376</v>
      </c>
      <c r="B28" s="49">
        <v>184</v>
      </c>
      <c r="C28" s="47">
        <v>4</v>
      </c>
      <c r="D28" s="47">
        <v>2</v>
      </c>
      <c r="E28" s="47">
        <v>4</v>
      </c>
      <c r="F28" s="49">
        <v>7</v>
      </c>
      <c r="G28" s="49">
        <v>16</v>
      </c>
      <c r="H28" s="49">
        <v>7</v>
      </c>
      <c r="I28" s="49">
        <v>10</v>
      </c>
      <c r="J28" s="49">
        <v>4</v>
      </c>
      <c r="K28" s="49">
        <v>7</v>
      </c>
      <c r="L28" s="49">
        <v>8</v>
      </c>
      <c r="M28" s="49">
        <v>11</v>
      </c>
      <c r="N28" s="49">
        <v>17</v>
      </c>
      <c r="O28" s="49">
        <v>18</v>
      </c>
      <c r="P28" s="49">
        <v>18</v>
      </c>
      <c r="Q28" s="49">
        <v>12</v>
      </c>
      <c r="R28" s="49">
        <v>6</v>
      </c>
      <c r="S28" s="49">
        <v>16</v>
      </c>
      <c r="T28" s="49">
        <v>6</v>
      </c>
      <c r="U28" s="49">
        <v>10</v>
      </c>
      <c r="V28" s="49">
        <v>1</v>
      </c>
      <c r="W28" s="49" t="s">
        <v>275</v>
      </c>
      <c r="X28" s="49" t="s">
        <v>275</v>
      </c>
      <c r="Y28" s="49">
        <v>24</v>
      </c>
      <c r="Z28" s="68" t="s">
        <v>210</v>
      </c>
    </row>
    <row r="29" spans="1:26" ht="16.5" customHeight="1">
      <c r="A29" s="69" t="s">
        <v>211</v>
      </c>
      <c r="B29" s="47">
        <v>381</v>
      </c>
      <c r="C29" s="47">
        <v>4</v>
      </c>
      <c r="D29" s="47">
        <v>4</v>
      </c>
      <c r="E29" s="47">
        <v>10</v>
      </c>
      <c r="F29" s="47">
        <v>19</v>
      </c>
      <c r="G29" s="47">
        <v>8</v>
      </c>
      <c r="H29" s="47">
        <v>8</v>
      </c>
      <c r="I29" s="47">
        <v>13</v>
      </c>
      <c r="J29" s="47">
        <v>15</v>
      </c>
      <c r="K29" s="47">
        <v>23</v>
      </c>
      <c r="L29" s="47">
        <v>17</v>
      </c>
      <c r="M29" s="47">
        <v>20</v>
      </c>
      <c r="N29" s="47">
        <v>48</v>
      </c>
      <c r="O29" s="47">
        <v>61</v>
      </c>
      <c r="P29" s="47">
        <v>31</v>
      </c>
      <c r="Q29" s="47">
        <v>33</v>
      </c>
      <c r="R29" s="47">
        <v>25</v>
      </c>
      <c r="S29" s="47">
        <v>22</v>
      </c>
      <c r="T29" s="47">
        <v>13</v>
      </c>
      <c r="U29" s="47">
        <v>6</v>
      </c>
      <c r="V29" s="49" t="s">
        <v>275</v>
      </c>
      <c r="W29" s="47">
        <v>1</v>
      </c>
      <c r="X29" s="49" t="s">
        <v>275</v>
      </c>
      <c r="Y29" s="49" t="s">
        <v>275</v>
      </c>
      <c r="Z29" s="68" t="s">
        <v>211</v>
      </c>
    </row>
    <row r="30" spans="1:26" ht="16.5" customHeight="1">
      <c r="A30" s="69" t="s">
        <v>212</v>
      </c>
      <c r="B30" s="47">
        <v>205</v>
      </c>
      <c r="C30" s="47">
        <v>4</v>
      </c>
      <c r="D30" s="47">
        <v>4</v>
      </c>
      <c r="E30" s="47">
        <v>6</v>
      </c>
      <c r="F30" s="47">
        <v>3</v>
      </c>
      <c r="G30" s="47">
        <v>3</v>
      </c>
      <c r="H30" s="47">
        <v>7</v>
      </c>
      <c r="I30" s="47">
        <v>8</v>
      </c>
      <c r="J30" s="47">
        <v>6</v>
      </c>
      <c r="K30" s="47">
        <v>4</v>
      </c>
      <c r="L30" s="47">
        <v>8</v>
      </c>
      <c r="M30" s="47">
        <v>13</v>
      </c>
      <c r="N30" s="47">
        <v>20</v>
      </c>
      <c r="O30" s="47">
        <v>23</v>
      </c>
      <c r="P30" s="47">
        <v>11</v>
      </c>
      <c r="Q30" s="47">
        <v>19</v>
      </c>
      <c r="R30" s="47">
        <v>30</v>
      </c>
      <c r="S30" s="47">
        <v>25</v>
      </c>
      <c r="T30" s="47">
        <v>9</v>
      </c>
      <c r="U30" s="47">
        <v>2</v>
      </c>
      <c r="V30" s="49" t="s">
        <v>275</v>
      </c>
      <c r="W30" s="49" t="s">
        <v>275</v>
      </c>
      <c r="X30" s="49" t="s">
        <v>275</v>
      </c>
      <c r="Y30" s="49" t="s">
        <v>275</v>
      </c>
      <c r="Z30" s="68" t="s">
        <v>212</v>
      </c>
    </row>
    <row r="31" spans="1:26" ht="16.5" customHeight="1">
      <c r="A31" s="69" t="s">
        <v>213</v>
      </c>
      <c r="B31" s="47">
        <v>288</v>
      </c>
      <c r="C31" s="47">
        <v>15</v>
      </c>
      <c r="D31" s="47">
        <v>11</v>
      </c>
      <c r="E31" s="47">
        <v>9</v>
      </c>
      <c r="F31" s="47">
        <v>5</v>
      </c>
      <c r="G31" s="47">
        <v>12</v>
      </c>
      <c r="H31" s="47">
        <v>21</v>
      </c>
      <c r="I31" s="47">
        <v>17</v>
      </c>
      <c r="J31" s="47">
        <v>14</v>
      </c>
      <c r="K31" s="47">
        <v>13</v>
      </c>
      <c r="L31" s="47">
        <v>8</v>
      </c>
      <c r="M31" s="47">
        <v>14</v>
      </c>
      <c r="N31" s="47">
        <v>24</v>
      </c>
      <c r="O31" s="47">
        <v>21</v>
      </c>
      <c r="P31" s="47">
        <v>15</v>
      </c>
      <c r="Q31" s="47">
        <v>12</v>
      </c>
      <c r="R31" s="47">
        <v>19</v>
      </c>
      <c r="S31" s="47">
        <v>20</v>
      </c>
      <c r="T31" s="47">
        <v>18</v>
      </c>
      <c r="U31" s="47">
        <v>9</v>
      </c>
      <c r="V31" s="47">
        <v>9</v>
      </c>
      <c r="W31" s="47">
        <v>2</v>
      </c>
      <c r="X31" s="49" t="s">
        <v>275</v>
      </c>
      <c r="Y31" s="49" t="s">
        <v>275</v>
      </c>
      <c r="Z31" s="68" t="s">
        <v>213</v>
      </c>
    </row>
    <row r="32" spans="1:26" ht="16.5" customHeight="1">
      <c r="A32" s="69" t="s">
        <v>214</v>
      </c>
      <c r="B32" s="47">
        <v>569</v>
      </c>
      <c r="C32" s="47">
        <v>11</v>
      </c>
      <c r="D32" s="47">
        <v>9</v>
      </c>
      <c r="E32" s="47">
        <v>7</v>
      </c>
      <c r="F32" s="47">
        <v>20</v>
      </c>
      <c r="G32" s="47">
        <v>14</v>
      </c>
      <c r="H32" s="47">
        <v>11</v>
      </c>
      <c r="I32" s="47">
        <v>25</v>
      </c>
      <c r="J32" s="47">
        <v>23</v>
      </c>
      <c r="K32" s="47">
        <v>14</v>
      </c>
      <c r="L32" s="47">
        <v>24</v>
      </c>
      <c r="M32" s="47">
        <v>35</v>
      </c>
      <c r="N32" s="47">
        <v>66</v>
      </c>
      <c r="O32" s="47">
        <v>63</v>
      </c>
      <c r="P32" s="47">
        <v>54</v>
      </c>
      <c r="Q32" s="47">
        <v>65</v>
      </c>
      <c r="R32" s="47">
        <v>65</v>
      </c>
      <c r="S32" s="47">
        <v>42</v>
      </c>
      <c r="T32" s="47">
        <v>17</v>
      </c>
      <c r="U32" s="47">
        <v>4</v>
      </c>
      <c r="V32" s="49" t="s">
        <v>275</v>
      </c>
      <c r="W32" s="49" t="s">
        <v>275</v>
      </c>
      <c r="X32" s="49" t="s">
        <v>275</v>
      </c>
      <c r="Y32" s="49" t="s">
        <v>275</v>
      </c>
      <c r="Z32" s="68" t="s">
        <v>214</v>
      </c>
    </row>
    <row r="33" spans="1:26" ht="16.5" customHeight="1">
      <c r="A33" s="69" t="s">
        <v>215</v>
      </c>
      <c r="B33" s="47">
        <v>197</v>
      </c>
      <c r="C33" s="47">
        <v>6</v>
      </c>
      <c r="D33" s="49" t="s">
        <v>275</v>
      </c>
      <c r="E33" s="47">
        <v>2</v>
      </c>
      <c r="F33" s="47">
        <v>6</v>
      </c>
      <c r="G33" s="47">
        <v>6</v>
      </c>
      <c r="H33" s="47">
        <v>14</v>
      </c>
      <c r="I33" s="47">
        <v>8</v>
      </c>
      <c r="J33" s="47">
        <v>3</v>
      </c>
      <c r="K33" s="47">
        <v>2</v>
      </c>
      <c r="L33" s="47">
        <v>12</v>
      </c>
      <c r="M33" s="47">
        <v>20</v>
      </c>
      <c r="N33" s="47">
        <v>21</v>
      </c>
      <c r="O33" s="47">
        <v>15</v>
      </c>
      <c r="P33" s="47">
        <v>16</v>
      </c>
      <c r="Q33" s="47">
        <v>17</v>
      </c>
      <c r="R33" s="47">
        <v>26</v>
      </c>
      <c r="S33" s="47">
        <v>16</v>
      </c>
      <c r="T33" s="47">
        <v>7</v>
      </c>
      <c r="U33" s="49" t="s">
        <v>275</v>
      </c>
      <c r="V33" s="49" t="s">
        <v>275</v>
      </c>
      <c r="W33" s="49" t="s">
        <v>275</v>
      </c>
      <c r="X33" s="49" t="s">
        <v>275</v>
      </c>
      <c r="Y33" s="49" t="s">
        <v>275</v>
      </c>
      <c r="Z33" s="68" t="s">
        <v>215</v>
      </c>
    </row>
    <row r="34" spans="1:26" ht="16.5" customHeight="1">
      <c r="A34" s="69" t="s">
        <v>216</v>
      </c>
      <c r="B34" s="49" t="s">
        <v>275</v>
      </c>
      <c r="C34" s="49" t="s">
        <v>275</v>
      </c>
      <c r="D34" s="49" t="s">
        <v>275</v>
      </c>
      <c r="E34" s="49" t="s">
        <v>275</v>
      </c>
      <c r="F34" s="49" t="s">
        <v>275</v>
      </c>
      <c r="G34" s="49" t="s">
        <v>275</v>
      </c>
      <c r="H34" s="49" t="s">
        <v>275</v>
      </c>
      <c r="I34" s="49" t="s">
        <v>275</v>
      </c>
      <c r="J34" s="49" t="s">
        <v>275</v>
      </c>
      <c r="K34" s="49" t="s">
        <v>275</v>
      </c>
      <c r="L34" s="49" t="s">
        <v>275</v>
      </c>
      <c r="M34" s="49" t="s">
        <v>275</v>
      </c>
      <c r="N34" s="49" t="s">
        <v>275</v>
      </c>
      <c r="O34" s="49" t="s">
        <v>275</v>
      </c>
      <c r="P34" s="49" t="s">
        <v>275</v>
      </c>
      <c r="Q34" s="49" t="s">
        <v>275</v>
      </c>
      <c r="R34" s="49" t="s">
        <v>275</v>
      </c>
      <c r="S34" s="49" t="s">
        <v>275</v>
      </c>
      <c r="T34" s="49" t="s">
        <v>275</v>
      </c>
      <c r="U34" s="49" t="s">
        <v>275</v>
      </c>
      <c r="V34" s="49" t="s">
        <v>275</v>
      </c>
      <c r="W34" s="49" t="s">
        <v>275</v>
      </c>
      <c r="X34" s="49" t="s">
        <v>275</v>
      </c>
      <c r="Y34" s="49" t="s">
        <v>275</v>
      </c>
      <c r="Z34" s="68" t="s">
        <v>216</v>
      </c>
    </row>
    <row r="35" spans="1:26" ht="16.5" customHeight="1">
      <c r="A35" s="69" t="s">
        <v>217</v>
      </c>
      <c r="B35" s="49" t="s">
        <v>275</v>
      </c>
      <c r="C35" s="49" t="s">
        <v>275</v>
      </c>
      <c r="D35" s="49" t="s">
        <v>275</v>
      </c>
      <c r="E35" s="49" t="s">
        <v>275</v>
      </c>
      <c r="F35" s="49" t="s">
        <v>275</v>
      </c>
      <c r="G35" s="49" t="s">
        <v>275</v>
      </c>
      <c r="H35" s="49" t="s">
        <v>275</v>
      </c>
      <c r="I35" s="49" t="s">
        <v>275</v>
      </c>
      <c r="J35" s="49" t="s">
        <v>275</v>
      </c>
      <c r="K35" s="49" t="s">
        <v>275</v>
      </c>
      <c r="L35" s="49" t="s">
        <v>275</v>
      </c>
      <c r="M35" s="49" t="s">
        <v>275</v>
      </c>
      <c r="N35" s="49" t="s">
        <v>275</v>
      </c>
      <c r="O35" s="49" t="s">
        <v>275</v>
      </c>
      <c r="P35" s="49" t="s">
        <v>275</v>
      </c>
      <c r="Q35" s="49" t="s">
        <v>275</v>
      </c>
      <c r="R35" s="49" t="s">
        <v>275</v>
      </c>
      <c r="S35" s="49" t="s">
        <v>275</v>
      </c>
      <c r="T35" s="49" t="s">
        <v>275</v>
      </c>
      <c r="U35" s="49" t="s">
        <v>275</v>
      </c>
      <c r="V35" s="49" t="s">
        <v>275</v>
      </c>
      <c r="W35" s="49" t="s">
        <v>275</v>
      </c>
      <c r="X35" s="49" t="s">
        <v>275</v>
      </c>
      <c r="Y35" s="49" t="s">
        <v>275</v>
      </c>
      <c r="Z35" s="68" t="s">
        <v>217</v>
      </c>
    </row>
    <row r="36" spans="1:26" s="2" customFormat="1" ht="16.5" customHeight="1">
      <c r="A36" s="552" t="s">
        <v>749</v>
      </c>
      <c r="B36" s="540">
        <v>3557</v>
      </c>
      <c r="C36" s="541">
        <v>77</v>
      </c>
      <c r="D36" s="541">
        <v>95</v>
      </c>
      <c r="E36" s="541">
        <v>122</v>
      </c>
      <c r="F36" s="541">
        <v>120</v>
      </c>
      <c r="G36" s="541">
        <v>101</v>
      </c>
      <c r="H36" s="541">
        <v>105</v>
      </c>
      <c r="I36" s="541">
        <v>134</v>
      </c>
      <c r="J36" s="541">
        <v>168</v>
      </c>
      <c r="K36" s="541">
        <v>162</v>
      </c>
      <c r="L36" s="541">
        <v>172</v>
      </c>
      <c r="M36" s="541">
        <v>217</v>
      </c>
      <c r="N36" s="541">
        <v>338</v>
      </c>
      <c r="O36" s="541">
        <v>388</v>
      </c>
      <c r="P36" s="541">
        <v>313</v>
      </c>
      <c r="Q36" s="541">
        <v>313</v>
      </c>
      <c r="R36" s="541">
        <v>311</v>
      </c>
      <c r="S36" s="541">
        <v>234</v>
      </c>
      <c r="T36" s="541">
        <v>127</v>
      </c>
      <c r="U36" s="541">
        <v>43</v>
      </c>
      <c r="V36" s="541">
        <v>14</v>
      </c>
      <c r="W36" s="554">
        <v>3</v>
      </c>
      <c r="X36" s="563">
        <v>0</v>
      </c>
      <c r="Y36" s="560">
        <v>24</v>
      </c>
      <c r="Z36" s="561" t="s">
        <v>749</v>
      </c>
    </row>
    <row r="37" spans="1:26" ht="16.5" customHeight="1">
      <c r="A37" s="69" t="s">
        <v>378</v>
      </c>
      <c r="B37" s="49" t="s">
        <v>377</v>
      </c>
      <c r="C37" s="49" t="s">
        <v>377</v>
      </c>
      <c r="D37" s="49" t="s">
        <v>377</v>
      </c>
      <c r="E37" s="49" t="s">
        <v>377</v>
      </c>
      <c r="F37" s="49" t="s">
        <v>377</v>
      </c>
      <c r="G37" s="49" t="s">
        <v>377</v>
      </c>
      <c r="H37" s="49" t="s">
        <v>377</v>
      </c>
      <c r="I37" s="49" t="s">
        <v>377</v>
      </c>
      <c r="J37" s="49" t="s">
        <v>377</v>
      </c>
      <c r="K37" s="49" t="s">
        <v>377</v>
      </c>
      <c r="L37" s="49" t="s">
        <v>377</v>
      </c>
      <c r="M37" s="49" t="s">
        <v>377</v>
      </c>
      <c r="N37" s="49" t="s">
        <v>377</v>
      </c>
      <c r="O37" s="49" t="s">
        <v>377</v>
      </c>
      <c r="P37" s="49" t="s">
        <v>377</v>
      </c>
      <c r="Q37" s="49" t="s">
        <v>377</v>
      </c>
      <c r="R37" s="49" t="s">
        <v>377</v>
      </c>
      <c r="S37" s="49" t="s">
        <v>377</v>
      </c>
      <c r="T37" s="49" t="s">
        <v>377</v>
      </c>
      <c r="U37" s="49" t="s">
        <v>377</v>
      </c>
      <c r="V37" s="49" t="s">
        <v>377</v>
      </c>
      <c r="W37" s="49" t="s">
        <v>377</v>
      </c>
      <c r="X37" s="49" t="s">
        <v>377</v>
      </c>
      <c r="Y37" s="49" t="s">
        <v>377</v>
      </c>
      <c r="Z37" s="68" t="s">
        <v>219</v>
      </c>
    </row>
    <row r="38" spans="1:26" ht="16.5" customHeight="1">
      <c r="A38" s="69" t="s">
        <v>220</v>
      </c>
      <c r="B38" s="47">
        <v>271</v>
      </c>
      <c r="C38" s="47">
        <v>11</v>
      </c>
      <c r="D38" s="47">
        <v>7</v>
      </c>
      <c r="E38" s="47">
        <v>14</v>
      </c>
      <c r="F38" s="47">
        <v>9</v>
      </c>
      <c r="G38" s="47">
        <v>9</v>
      </c>
      <c r="H38" s="47">
        <v>7</v>
      </c>
      <c r="I38" s="47">
        <v>11</v>
      </c>
      <c r="J38" s="47">
        <v>9</v>
      </c>
      <c r="K38" s="47">
        <v>12</v>
      </c>
      <c r="L38" s="47">
        <v>12</v>
      </c>
      <c r="M38" s="47">
        <v>15</v>
      </c>
      <c r="N38" s="47">
        <v>32</v>
      </c>
      <c r="O38" s="47">
        <v>35</v>
      </c>
      <c r="P38" s="47">
        <v>18</v>
      </c>
      <c r="Q38" s="47">
        <v>32</v>
      </c>
      <c r="R38" s="47">
        <v>17</v>
      </c>
      <c r="S38" s="47">
        <v>14</v>
      </c>
      <c r="T38" s="47">
        <v>5</v>
      </c>
      <c r="U38" s="47">
        <v>2</v>
      </c>
      <c r="V38" s="49" t="s">
        <v>275</v>
      </c>
      <c r="W38" s="49" t="s">
        <v>275</v>
      </c>
      <c r="X38" s="49" t="s">
        <v>275</v>
      </c>
      <c r="Y38" s="49" t="s">
        <v>275</v>
      </c>
      <c r="Z38" s="68" t="s">
        <v>220</v>
      </c>
    </row>
    <row r="39" spans="1:26" ht="16.5" customHeight="1">
      <c r="A39" s="69" t="s">
        <v>221</v>
      </c>
      <c r="B39" s="47">
        <v>376</v>
      </c>
      <c r="C39" s="47">
        <v>12</v>
      </c>
      <c r="D39" s="47">
        <v>11</v>
      </c>
      <c r="E39" s="47">
        <v>31</v>
      </c>
      <c r="F39" s="47">
        <v>6</v>
      </c>
      <c r="G39" s="47">
        <v>10</v>
      </c>
      <c r="H39" s="47">
        <v>9</v>
      </c>
      <c r="I39" s="47">
        <v>13</v>
      </c>
      <c r="J39" s="47">
        <v>19</v>
      </c>
      <c r="K39" s="47">
        <v>19</v>
      </c>
      <c r="L39" s="47">
        <v>26</v>
      </c>
      <c r="M39" s="47">
        <v>29</v>
      </c>
      <c r="N39" s="47">
        <v>24</v>
      </c>
      <c r="O39" s="47">
        <v>33</v>
      </c>
      <c r="P39" s="47">
        <v>37</v>
      </c>
      <c r="Q39" s="47">
        <v>29</v>
      </c>
      <c r="R39" s="47">
        <v>27</v>
      </c>
      <c r="S39" s="47">
        <v>22</v>
      </c>
      <c r="T39" s="47">
        <v>14</v>
      </c>
      <c r="U39" s="47">
        <v>3</v>
      </c>
      <c r="V39" s="47">
        <v>2</v>
      </c>
      <c r="W39" s="49" t="s">
        <v>275</v>
      </c>
      <c r="X39" s="49" t="s">
        <v>275</v>
      </c>
      <c r="Y39" s="47">
        <v>1</v>
      </c>
      <c r="Z39" s="68" t="s">
        <v>221</v>
      </c>
    </row>
    <row r="40" spans="1:26" ht="16.5" customHeight="1">
      <c r="A40" s="69" t="s">
        <v>222</v>
      </c>
      <c r="B40" s="49">
        <v>162</v>
      </c>
      <c r="C40" s="49">
        <v>5</v>
      </c>
      <c r="D40" s="49">
        <v>6</v>
      </c>
      <c r="E40" s="49">
        <v>5</v>
      </c>
      <c r="F40" s="49">
        <v>3</v>
      </c>
      <c r="G40" s="49">
        <v>6</v>
      </c>
      <c r="H40" s="49">
        <v>9</v>
      </c>
      <c r="I40" s="49">
        <v>6</v>
      </c>
      <c r="J40" s="49">
        <v>11</v>
      </c>
      <c r="K40" s="49">
        <v>3</v>
      </c>
      <c r="L40" s="49">
        <v>8</v>
      </c>
      <c r="M40" s="49">
        <v>15</v>
      </c>
      <c r="N40" s="49">
        <v>13</v>
      </c>
      <c r="O40" s="49">
        <v>15</v>
      </c>
      <c r="P40" s="49">
        <v>11</v>
      </c>
      <c r="Q40" s="49">
        <v>20</v>
      </c>
      <c r="R40" s="49">
        <v>11</v>
      </c>
      <c r="S40" s="49">
        <v>9</v>
      </c>
      <c r="T40" s="49">
        <v>5</v>
      </c>
      <c r="U40" s="49">
        <v>1</v>
      </c>
      <c r="V40" s="49" t="s">
        <v>275</v>
      </c>
      <c r="W40" s="49" t="s">
        <v>275</v>
      </c>
      <c r="X40" s="49" t="s">
        <v>275</v>
      </c>
      <c r="Y40" s="49" t="s">
        <v>275</v>
      </c>
      <c r="Z40" s="68" t="s">
        <v>222</v>
      </c>
    </row>
    <row r="41" spans="1:26" ht="16.5" customHeight="1">
      <c r="A41" s="69" t="s">
        <v>223</v>
      </c>
      <c r="B41" s="49">
        <v>64</v>
      </c>
      <c r="C41" s="49" t="s">
        <v>275</v>
      </c>
      <c r="D41" s="49" t="s">
        <v>275</v>
      </c>
      <c r="E41" s="49">
        <v>2</v>
      </c>
      <c r="F41" s="49" t="s">
        <v>275</v>
      </c>
      <c r="G41" s="49">
        <v>1</v>
      </c>
      <c r="H41" s="49" t="s">
        <v>275</v>
      </c>
      <c r="I41" s="49">
        <v>2</v>
      </c>
      <c r="J41" s="49">
        <v>2</v>
      </c>
      <c r="K41" s="49">
        <v>4</v>
      </c>
      <c r="L41" s="49">
        <v>1</v>
      </c>
      <c r="M41" s="49">
        <v>3</v>
      </c>
      <c r="N41" s="49">
        <v>10</v>
      </c>
      <c r="O41" s="49">
        <v>9</v>
      </c>
      <c r="P41" s="49">
        <v>8</v>
      </c>
      <c r="Q41" s="49">
        <v>5</v>
      </c>
      <c r="R41" s="49">
        <v>8</v>
      </c>
      <c r="S41" s="49">
        <v>4</v>
      </c>
      <c r="T41" s="49">
        <v>2</v>
      </c>
      <c r="U41" s="49">
        <v>2</v>
      </c>
      <c r="V41" s="49">
        <v>1</v>
      </c>
      <c r="W41" s="49" t="s">
        <v>275</v>
      </c>
      <c r="X41" s="49" t="s">
        <v>275</v>
      </c>
      <c r="Y41" s="49" t="s">
        <v>275</v>
      </c>
      <c r="Z41" s="68" t="s">
        <v>223</v>
      </c>
    </row>
    <row r="42" spans="1:26" ht="16.5" customHeight="1">
      <c r="A42" s="69" t="s">
        <v>224</v>
      </c>
      <c r="B42" s="47">
        <v>98</v>
      </c>
      <c r="C42" s="47">
        <v>1</v>
      </c>
      <c r="D42" s="49" t="s">
        <v>275</v>
      </c>
      <c r="E42" s="47">
        <v>5</v>
      </c>
      <c r="F42" s="47">
        <v>4</v>
      </c>
      <c r="G42" s="49" t="s">
        <v>275</v>
      </c>
      <c r="H42" s="47">
        <v>3</v>
      </c>
      <c r="I42" s="47">
        <v>3</v>
      </c>
      <c r="J42" s="47">
        <v>3</v>
      </c>
      <c r="K42" s="47">
        <v>6</v>
      </c>
      <c r="L42" s="47">
        <v>4</v>
      </c>
      <c r="M42" s="47">
        <v>6</v>
      </c>
      <c r="N42" s="47">
        <v>14</v>
      </c>
      <c r="O42" s="47">
        <v>6</v>
      </c>
      <c r="P42" s="47">
        <v>11</v>
      </c>
      <c r="Q42" s="47">
        <v>11</v>
      </c>
      <c r="R42" s="47">
        <v>10</v>
      </c>
      <c r="S42" s="47">
        <v>7</v>
      </c>
      <c r="T42" s="47">
        <v>2</v>
      </c>
      <c r="U42" s="47">
        <v>1</v>
      </c>
      <c r="V42" s="47">
        <v>1</v>
      </c>
      <c r="W42" s="49" t="s">
        <v>275</v>
      </c>
      <c r="X42" s="49" t="s">
        <v>275</v>
      </c>
      <c r="Y42" s="47">
        <v>1</v>
      </c>
      <c r="Z42" s="68" t="s">
        <v>224</v>
      </c>
    </row>
    <row r="43" spans="1:26" ht="16.5" customHeight="1">
      <c r="A43" s="69" t="s">
        <v>225</v>
      </c>
      <c r="B43" s="47">
        <v>77</v>
      </c>
      <c r="C43" s="49" t="s">
        <v>275</v>
      </c>
      <c r="D43" s="47">
        <v>3</v>
      </c>
      <c r="E43" s="47">
        <v>2</v>
      </c>
      <c r="F43" s="49" t="s">
        <v>275</v>
      </c>
      <c r="G43" s="47">
        <v>2</v>
      </c>
      <c r="H43" s="47">
        <v>2</v>
      </c>
      <c r="I43" s="49" t="s">
        <v>275</v>
      </c>
      <c r="J43" s="47">
        <v>5</v>
      </c>
      <c r="K43" s="47">
        <v>1</v>
      </c>
      <c r="L43" s="47">
        <v>7</v>
      </c>
      <c r="M43" s="47">
        <v>4</v>
      </c>
      <c r="N43" s="47">
        <v>5</v>
      </c>
      <c r="O43" s="47">
        <v>5</v>
      </c>
      <c r="P43" s="47">
        <v>10</v>
      </c>
      <c r="Q43" s="47">
        <v>9</v>
      </c>
      <c r="R43" s="47">
        <v>9</v>
      </c>
      <c r="S43" s="47">
        <v>9</v>
      </c>
      <c r="T43" s="47">
        <v>2</v>
      </c>
      <c r="U43" s="47">
        <v>2</v>
      </c>
      <c r="V43" s="49" t="s">
        <v>275</v>
      </c>
      <c r="W43" s="49" t="s">
        <v>275</v>
      </c>
      <c r="X43" s="49" t="s">
        <v>275</v>
      </c>
      <c r="Y43" s="49" t="s">
        <v>275</v>
      </c>
      <c r="Z43" s="68" t="s">
        <v>225</v>
      </c>
    </row>
    <row r="44" spans="1:26" ht="16.5" customHeight="1">
      <c r="A44" s="69" t="s">
        <v>226</v>
      </c>
      <c r="B44" s="47">
        <v>26</v>
      </c>
      <c r="C44" s="47">
        <v>1</v>
      </c>
      <c r="D44" s="47">
        <v>1</v>
      </c>
      <c r="E44" s="49" t="s">
        <v>275</v>
      </c>
      <c r="F44" s="49" t="s">
        <v>275</v>
      </c>
      <c r="G44" s="47">
        <v>1</v>
      </c>
      <c r="H44" s="49" t="s">
        <v>275</v>
      </c>
      <c r="I44" s="47">
        <v>1</v>
      </c>
      <c r="J44" s="47">
        <v>1</v>
      </c>
      <c r="K44" s="49" t="s">
        <v>275</v>
      </c>
      <c r="L44" s="49" t="s">
        <v>275</v>
      </c>
      <c r="M44" s="47">
        <v>2</v>
      </c>
      <c r="N44" s="47">
        <v>2</v>
      </c>
      <c r="O44" s="47">
        <v>2</v>
      </c>
      <c r="P44" s="47">
        <v>7</v>
      </c>
      <c r="Q44" s="47">
        <v>4</v>
      </c>
      <c r="R44" s="47">
        <v>2</v>
      </c>
      <c r="S44" s="47">
        <v>1</v>
      </c>
      <c r="T44" s="47">
        <v>1</v>
      </c>
      <c r="U44" s="49" t="s">
        <v>275</v>
      </c>
      <c r="V44" s="49" t="s">
        <v>275</v>
      </c>
      <c r="W44" s="49" t="s">
        <v>275</v>
      </c>
      <c r="X44" s="49" t="s">
        <v>275</v>
      </c>
      <c r="Y44" s="49" t="s">
        <v>275</v>
      </c>
      <c r="Z44" s="68" t="s">
        <v>226</v>
      </c>
    </row>
    <row r="45" spans="1:26" ht="16.5" customHeight="1">
      <c r="A45" s="69" t="s">
        <v>227</v>
      </c>
      <c r="B45" s="47">
        <v>17</v>
      </c>
      <c r="C45" s="47">
        <v>1</v>
      </c>
      <c r="D45" s="47">
        <v>1</v>
      </c>
      <c r="E45" s="49" t="s">
        <v>275</v>
      </c>
      <c r="F45" s="49" t="s">
        <v>275</v>
      </c>
      <c r="G45" s="47">
        <v>1</v>
      </c>
      <c r="H45" s="47">
        <v>1</v>
      </c>
      <c r="I45" s="47">
        <v>1</v>
      </c>
      <c r="J45" s="49" t="s">
        <v>275</v>
      </c>
      <c r="K45" s="49" t="s">
        <v>275</v>
      </c>
      <c r="L45" s="47">
        <v>2</v>
      </c>
      <c r="M45" s="47">
        <v>1</v>
      </c>
      <c r="N45" s="47">
        <v>1</v>
      </c>
      <c r="O45" s="47">
        <v>2</v>
      </c>
      <c r="P45" s="47">
        <v>1</v>
      </c>
      <c r="Q45" s="47">
        <v>2</v>
      </c>
      <c r="R45" s="47">
        <v>1</v>
      </c>
      <c r="S45" s="47">
        <v>2</v>
      </c>
      <c r="T45" s="49" t="s">
        <v>275</v>
      </c>
      <c r="U45" s="49" t="s">
        <v>275</v>
      </c>
      <c r="V45" s="49" t="s">
        <v>275</v>
      </c>
      <c r="W45" s="49" t="s">
        <v>275</v>
      </c>
      <c r="X45" s="49" t="s">
        <v>275</v>
      </c>
      <c r="Y45" s="49" t="s">
        <v>275</v>
      </c>
      <c r="Z45" s="68" t="s">
        <v>227</v>
      </c>
    </row>
    <row r="46" spans="1:26" s="2" customFormat="1" ht="16.5" customHeight="1">
      <c r="A46" s="557" t="s">
        <v>750</v>
      </c>
      <c r="B46" s="540">
        <v>1091</v>
      </c>
      <c r="C46" s="541">
        <v>31</v>
      </c>
      <c r="D46" s="541">
        <v>29</v>
      </c>
      <c r="E46" s="541">
        <v>59</v>
      </c>
      <c r="F46" s="541">
        <v>22</v>
      </c>
      <c r="G46" s="541">
        <v>30</v>
      </c>
      <c r="H46" s="541">
        <v>31</v>
      </c>
      <c r="I46" s="541">
        <v>37</v>
      </c>
      <c r="J46" s="541">
        <v>50</v>
      </c>
      <c r="K46" s="541">
        <v>45</v>
      </c>
      <c r="L46" s="541">
        <v>60</v>
      </c>
      <c r="M46" s="541">
        <v>75</v>
      </c>
      <c r="N46" s="541">
        <v>101</v>
      </c>
      <c r="O46" s="541">
        <v>107</v>
      </c>
      <c r="P46" s="541">
        <v>103</v>
      </c>
      <c r="Q46" s="541">
        <v>112</v>
      </c>
      <c r="R46" s="541">
        <v>85</v>
      </c>
      <c r="S46" s="541">
        <v>68</v>
      </c>
      <c r="T46" s="541">
        <v>31</v>
      </c>
      <c r="U46" s="541">
        <v>11</v>
      </c>
      <c r="V46" s="541">
        <v>4</v>
      </c>
      <c r="W46" s="563">
        <v>0</v>
      </c>
      <c r="X46" s="563">
        <v>0</v>
      </c>
      <c r="Y46" s="564">
        <v>2</v>
      </c>
      <c r="Z46" s="558" t="s">
        <v>750</v>
      </c>
    </row>
    <row r="47" spans="1:26" ht="16.5" customHeight="1">
      <c r="A47" s="69" t="s">
        <v>228</v>
      </c>
      <c r="B47" s="47">
        <v>142</v>
      </c>
      <c r="C47" s="47">
        <v>4</v>
      </c>
      <c r="D47" s="47">
        <v>1</v>
      </c>
      <c r="E47" s="47">
        <v>6</v>
      </c>
      <c r="F47" s="47">
        <v>2</v>
      </c>
      <c r="G47" s="47">
        <v>3</v>
      </c>
      <c r="H47" s="47">
        <v>2</v>
      </c>
      <c r="I47" s="47">
        <v>6</v>
      </c>
      <c r="J47" s="47">
        <v>2</v>
      </c>
      <c r="K47" s="47">
        <v>4</v>
      </c>
      <c r="L47" s="47">
        <v>8</v>
      </c>
      <c r="M47" s="47">
        <v>12</v>
      </c>
      <c r="N47" s="47">
        <v>10</v>
      </c>
      <c r="O47" s="47">
        <v>15</v>
      </c>
      <c r="P47" s="47">
        <v>9</v>
      </c>
      <c r="Q47" s="47">
        <v>19</v>
      </c>
      <c r="R47" s="47">
        <v>16</v>
      </c>
      <c r="S47" s="47">
        <v>15</v>
      </c>
      <c r="T47" s="47">
        <v>7</v>
      </c>
      <c r="U47" s="47">
        <v>1</v>
      </c>
      <c r="V47" s="49" t="s">
        <v>275</v>
      </c>
      <c r="W47" s="49" t="s">
        <v>275</v>
      </c>
      <c r="X47" s="49" t="s">
        <v>275</v>
      </c>
      <c r="Y47" s="49" t="s">
        <v>275</v>
      </c>
      <c r="Z47" s="68" t="s">
        <v>228</v>
      </c>
    </row>
    <row r="48" spans="1:26" ht="16.5" customHeight="1">
      <c r="A48" s="69" t="s">
        <v>229</v>
      </c>
      <c r="B48" s="47">
        <v>788</v>
      </c>
      <c r="C48" s="47">
        <v>23</v>
      </c>
      <c r="D48" s="47">
        <v>23</v>
      </c>
      <c r="E48" s="47">
        <v>48</v>
      </c>
      <c r="F48" s="47">
        <v>37</v>
      </c>
      <c r="G48" s="47">
        <v>29</v>
      </c>
      <c r="H48" s="47">
        <v>25</v>
      </c>
      <c r="I48" s="47">
        <v>47</v>
      </c>
      <c r="J48" s="47">
        <v>31</v>
      </c>
      <c r="K48" s="47">
        <v>40</v>
      </c>
      <c r="L48" s="47">
        <v>50</v>
      </c>
      <c r="M48" s="47">
        <v>48</v>
      </c>
      <c r="N48" s="47">
        <v>62</v>
      </c>
      <c r="O48" s="47">
        <v>66</v>
      </c>
      <c r="P48" s="47">
        <v>57</v>
      </c>
      <c r="Q48" s="47">
        <v>68</v>
      </c>
      <c r="R48" s="47">
        <v>54</v>
      </c>
      <c r="S48" s="47">
        <v>46</v>
      </c>
      <c r="T48" s="47">
        <v>30</v>
      </c>
      <c r="U48" s="47">
        <v>3</v>
      </c>
      <c r="V48" s="47">
        <v>1</v>
      </c>
      <c r="W48" s="49" t="s">
        <v>275</v>
      </c>
      <c r="X48" s="49" t="s">
        <v>275</v>
      </c>
      <c r="Y48" s="49" t="s">
        <v>275</v>
      </c>
      <c r="Z48" s="68" t="s">
        <v>229</v>
      </c>
    </row>
    <row r="49" spans="1:26" ht="16.5" customHeight="1">
      <c r="A49" s="69" t="s">
        <v>230</v>
      </c>
      <c r="B49" s="47">
        <v>1500</v>
      </c>
      <c r="C49" s="47">
        <v>54</v>
      </c>
      <c r="D49" s="47">
        <v>50</v>
      </c>
      <c r="E49" s="47">
        <v>56</v>
      </c>
      <c r="F49" s="47">
        <v>70</v>
      </c>
      <c r="G49" s="47">
        <v>56</v>
      </c>
      <c r="H49" s="47">
        <v>61</v>
      </c>
      <c r="I49" s="47">
        <v>59</v>
      </c>
      <c r="J49" s="47">
        <v>72</v>
      </c>
      <c r="K49" s="47">
        <v>75</v>
      </c>
      <c r="L49" s="47">
        <v>86</v>
      </c>
      <c r="M49" s="47">
        <v>100</v>
      </c>
      <c r="N49" s="47">
        <v>129</v>
      </c>
      <c r="O49" s="47">
        <v>134</v>
      </c>
      <c r="P49" s="47">
        <v>117</v>
      </c>
      <c r="Q49" s="47">
        <v>122</v>
      </c>
      <c r="R49" s="47">
        <v>106</v>
      </c>
      <c r="S49" s="47">
        <v>97</v>
      </c>
      <c r="T49" s="47">
        <v>43</v>
      </c>
      <c r="U49" s="47">
        <v>13</v>
      </c>
      <c r="V49" s="49" t="s">
        <v>275</v>
      </c>
      <c r="W49" s="49" t="s">
        <v>275</v>
      </c>
      <c r="X49" s="49" t="s">
        <v>275</v>
      </c>
      <c r="Y49" s="47">
        <v>12</v>
      </c>
      <c r="Z49" s="68" t="s">
        <v>230</v>
      </c>
    </row>
    <row r="50" spans="1:26" ht="16.5" customHeight="1">
      <c r="A50" s="69" t="s">
        <v>231</v>
      </c>
      <c r="B50" s="47">
        <v>1194</v>
      </c>
      <c r="C50" s="47">
        <v>36</v>
      </c>
      <c r="D50" s="47">
        <v>43</v>
      </c>
      <c r="E50" s="47">
        <v>52</v>
      </c>
      <c r="F50" s="47">
        <v>46</v>
      </c>
      <c r="G50" s="47">
        <v>56</v>
      </c>
      <c r="H50" s="47">
        <v>48</v>
      </c>
      <c r="I50" s="47">
        <v>58</v>
      </c>
      <c r="J50" s="47">
        <v>64</v>
      </c>
      <c r="K50" s="47">
        <v>53</v>
      </c>
      <c r="L50" s="47">
        <v>76</v>
      </c>
      <c r="M50" s="47">
        <v>89</v>
      </c>
      <c r="N50" s="47">
        <v>103</v>
      </c>
      <c r="O50" s="47">
        <v>82</v>
      </c>
      <c r="P50" s="47">
        <v>65</v>
      </c>
      <c r="Q50" s="47">
        <v>89</v>
      </c>
      <c r="R50" s="47">
        <v>99</v>
      </c>
      <c r="S50" s="47">
        <v>69</v>
      </c>
      <c r="T50" s="47">
        <v>43</v>
      </c>
      <c r="U50" s="47">
        <v>19</v>
      </c>
      <c r="V50" s="47">
        <v>4</v>
      </c>
      <c r="W50" s="49" t="s">
        <v>275</v>
      </c>
      <c r="X50" s="49" t="s">
        <v>275</v>
      </c>
      <c r="Y50" s="49">
        <v>25</v>
      </c>
      <c r="Z50" s="68" t="s">
        <v>231</v>
      </c>
    </row>
    <row r="51" spans="1:26" ht="16.5" customHeight="1">
      <c r="A51" s="69" t="s">
        <v>232</v>
      </c>
      <c r="B51" s="47">
        <v>399</v>
      </c>
      <c r="C51" s="47">
        <v>5</v>
      </c>
      <c r="D51" s="47">
        <v>4</v>
      </c>
      <c r="E51" s="47">
        <v>21</v>
      </c>
      <c r="F51" s="47">
        <v>19</v>
      </c>
      <c r="G51" s="47">
        <v>9</v>
      </c>
      <c r="H51" s="47">
        <v>9</v>
      </c>
      <c r="I51" s="47">
        <v>8</v>
      </c>
      <c r="J51" s="47">
        <v>10</v>
      </c>
      <c r="K51" s="47">
        <v>25</v>
      </c>
      <c r="L51" s="47">
        <v>25</v>
      </c>
      <c r="M51" s="47">
        <v>23</v>
      </c>
      <c r="N51" s="47">
        <v>38</v>
      </c>
      <c r="O51" s="47">
        <v>37</v>
      </c>
      <c r="P51" s="47">
        <v>38</v>
      </c>
      <c r="Q51" s="47">
        <v>42</v>
      </c>
      <c r="R51" s="47">
        <v>41</v>
      </c>
      <c r="S51" s="47">
        <v>26</v>
      </c>
      <c r="T51" s="47">
        <v>14</v>
      </c>
      <c r="U51" s="47">
        <v>4</v>
      </c>
      <c r="V51" s="47">
        <v>1</v>
      </c>
      <c r="W51" s="49" t="s">
        <v>275</v>
      </c>
      <c r="X51" s="49" t="s">
        <v>275</v>
      </c>
      <c r="Y51" s="49" t="s">
        <v>275</v>
      </c>
      <c r="Z51" s="68" t="s">
        <v>232</v>
      </c>
    </row>
    <row r="52" spans="1:26" ht="16.5" customHeight="1">
      <c r="A52" s="69" t="s">
        <v>233</v>
      </c>
      <c r="B52" s="47">
        <v>769</v>
      </c>
      <c r="C52" s="47">
        <v>30</v>
      </c>
      <c r="D52" s="47">
        <v>22</v>
      </c>
      <c r="E52" s="47">
        <v>28</v>
      </c>
      <c r="F52" s="47">
        <v>31</v>
      </c>
      <c r="G52" s="47">
        <v>30</v>
      </c>
      <c r="H52" s="47">
        <v>29</v>
      </c>
      <c r="I52" s="47">
        <v>32</v>
      </c>
      <c r="J52" s="47">
        <v>37</v>
      </c>
      <c r="K52" s="47">
        <v>26</v>
      </c>
      <c r="L52" s="47">
        <v>56</v>
      </c>
      <c r="M52" s="47">
        <v>56</v>
      </c>
      <c r="N52" s="47">
        <v>90</v>
      </c>
      <c r="O52" s="47">
        <v>68</v>
      </c>
      <c r="P52" s="47">
        <v>51</v>
      </c>
      <c r="Q52" s="47">
        <v>62</v>
      </c>
      <c r="R52" s="47">
        <v>47</v>
      </c>
      <c r="S52" s="47">
        <v>45</v>
      </c>
      <c r="T52" s="47">
        <v>25</v>
      </c>
      <c r="U52" s="47">
        <v>4</v>
      </c>
      <c r="V52" s="49" t="s">
        <v>275</v>
      </c>
      <c r="W52" s="49" t="s">
        <v>275</v>
      </c>
      <c r="X52" s="49" t="s">
        <v>275</v>
      </c>
      <c r="Y52" s="47">
        <v>6</v>
      </c>
      <c r="Z52" s="68" t="s">
        <v>233</v>
      </c>
    </row>
    <row r="53" spans="1:26" ht="16.5" customHeight="1">
      <c r="A53" s="69" t="s">
        <v>234</v>
      </c>
      <c r="B53" s="47">
        <v>368</v>
      </c>
      <c r="C53" s="47">
        <v>4</v>
      </c>
      <c r="D53" s="47">
        <v>13</v>
      </c>
      <c r="E53" s="47">
        <v>14</v>
      </c>
      <c r="F53" s="47">
        <v>10</v>
      </c>
      <c r="G53" s="47">
        <v>19</v>
      </c>
      <c r="H53" s="47">
        <v>13</v>
      </c>
      <c r="I53" s="47">
        <v>16</v>
      </c>
      <c r="J53" s="47">
        <v>16</v>
      </c>
      <c r="K53" s="47">
        <v>21</v>
      </c>
      <c r="L53" s="47">
        <v>17</v>
      </c>
      <c r="M53" s="47">
        <v>32</v>
      </c>
      <c r="N53" s="47">
        <v>47</v>
      </c>
      <c r="O53" s="47">
        <v>27</v>
      </c>
      <c r="P53" s="47">
        <v>40</v>
      </c>
      <c r="Q53" s="47">
        <v>27</v>
      </c>
      <c r="R53" s="47">
        <v>18</v>
      </c>
      <c r="S53" s="47">
        <v>23</v>
      </c>
      <c r="T53" s="47">
        <v>9</v>
      </c>
      <c r="U53" s="47">
        <v>2</v>
      </c>
      <c r="V53" s="49" t="s">
        <v>275</v>
      </c>
      <c r="W53" s="49" t="s">
        <v>275</v>
      </c>
      <c r="X53" s="49" t="s">
        <v>275</v>
      </c>
      <c r="Y53" s="49" t="s">
        <v>275</v>
      </c>
      <c r="Z53" s="68" t="s">
        <v>234</v>
      </c>
    </row>
    <row r="54" spans="1:26" ht="16.5" customHeight="1">
      <c r="A54" s="69" t="s">
        <v>235</v>
      </c>
      <c r="B54" s="47">
        <v>457</v>
      </c>
      <c r="C54" s="47">
        <v>12</v>
      </c>
      <c r="D54" s="47">
        <v>16</v>
      </c>
      <c r="E54" s="47">
        <v>21</v>
      </c>
      <c r="F54" s="47">
        <v>16</v>
      </c>
      <c r="G54" s="47">
        <v>18</v>
      </c>
      <c r="H54" s="47">
        <v>22</v>
      </c>
      <c r="I54" s="47">
        <v>20</v>
      </c>
      <c r="J54" s="47">
        <v>20</v>
      </c>
      <c r="K54" s="47">
        <v>27</v>
      </c>
      <c r="L54" s="47">
        <v>38</v>
      </c>
      <c r="M54" s="47">
        <v>30</v>
      </c>
      <c r="N54" s="47">
        <v>42</v>
      </c>
      <c r="O54" s="47">
        <v>41</v>
      </c>
      <c r="P54" s="47">
        <v>40</v>
      </c>
      <c r="Q54" s="47">
        <v>36</v>
      </c>
      <c r="R54" s="47">
        <v>28</v>
      </c>
      <c r="S54" s="47">
        <v>22</v>
      </c>
      <c r="T54" s="47">
        <v>6</v>
      </c>
      <c r="U54" s="47">
        <v>2</v>
      </c>
      <c r="V54" s="49" t="s">
        <v>275</v>
      </c>
      <c r="W54" s="49" t="s">
        <v>275</v>
      </c>
      <c r="X54" s="49" t="s">
        <v>275</v>
      </c>
      <c r="Y54" s="49" t="s">
        <v>275</v>
      </c>
      <c r="Z54" s="68" t="s">
        <v>235</v>
      </c>
    </row>
    <row r="55" spans="1:26" ht="16.5" customHeight="1">
      <c r="A55" s="69" t="s">
        <v>236</v>
      </c>
      <c r="B55" s="47">
        <v>196</v>
      </c>
      <c r="C55" s="47">
        <v>4</v>
      </c>
      <c r="D55" s="47">
        <v>3</v>
      </c>
      <c r="E55" s="47">
        <v>12</v>
      </c>
      <c r="F55" s="47">
        <v>13</v>
      </c>
      <c r="G55" s="47">
        <v>6</v>
      </c>
      <c r="H55" s="47">
        <v>9</v>
      </c>
      <c r="I55" s="47">
        <v>7</v>
      </c>
      <c r="J55" s="47">
        <v>12</v>
      </c>
      <c r="K55" s="47">
        <v>11</v>
      </c>
      <c r="L55" s="47">
        <v>13</v>
      </c>
      <c r="M55" s="47">
        <v>9</v>
      </c>
      <c r="N55" s="47">
        <v>17</v>
      </c>
      <c r="O55" s="47">
        <v>24</v>
      </c>
      <c r="P55" s="47">
        <v>18</v>
      </c>
      <c r="Q55" s="47">
        <v>17</v>
      </c>
      <c r="R55" s="47">
        <v>5</v>
      </c>
      <c r="S55" s="47">
        <v>7</v>
      </c>
      <c r="T55" s="47">
        <v>6</v>
      </c>
      <c r="U55" s="47">
        <v>3</v>
      </c>
      <c r="V55" s="49" t="s">
        <v>275</v>
      </c>
      <c r="W55" s="49" t="s">
        <v>275</v>
      </c>
      <c r="X55" s="49" t="s">
        <v>275</v>
      </c>
      <c r="Y55" s="49" t="s">
        <v>275</v>
      </c>
      <c r="Z55" s="68" t="s">
        <v>236</v>
      </c>
    </row>
    <row r="56" spans="1:26" ht="16.5" customHeight="1">
      <c r="A56" s="69" t="s">
        <v>237</v>
      </c>
      <c r="B56" s="47">
        <v>181</v>
      </c>
      <c r="C56" s="47">
        <v>11</v>
      </c>
      <c r="D56" s="47">
        <v>4</v>
      </c>
      <c r="E56" s="47">
        <v>9</v>
      </c>
      <c r="F56" s="47">
        <v>12</v>
      </c>
      <c r="G56" s="47">
        <v>5</v>
      </c>
      <c r="H56" s="47">
        <v>4</v>
      </c>
      <c r="I56" s="47">
        <v>14</v>
      </c>
      <c r="J56" s="47">
        <v>15</v>
      </c>
      <c r="K56" s="47">
        <v>9</v>
      </c>
      <c r="L56" s="47">
        <v>8</v>
      </c>
      <c r="M56" s="47">
        <v>6</v>
      </c>
      <c r="N56" s="47">
        <v>9</v>
      </c>
      <c r="O56" s="47">
        <v>15</v>
      </c>
      <c r="P56" s="47">
        <v>18</v>
      </c>
      <c r="Q56" s="47">
        <v>20</v>
      </c>
      <c r="R56" s="47">
        <v>9</v>
      </c>
      <c r="S56" s="47">
        <v>8</v>
      </c>
      <c r="T56" s="47">
        <v>2</v>
      </c>
      <c r="U56" s="47">
        <v>3</v>
      </c>
      <c r="V56" s="49" t="s">
        <v>275</v>
      </c>
      <c r="W56" s="49" t="s">
        <v>275</v>
      </c>
      <c r="X56" s="49" t="s">
        <v>275</v>
      </c>
      <c r="Y56" s="49" t="s">
        <v>275</v>
      </c>
      <c r="Z56" s="68" t="s">
        <v>237</v>
      </c>
    </row>
    <row r="57" spans="1:26" s="2" customFormat="1" ht="16.5" customHeight="1">
      <c r="A57" s="557" t="s">
        <v>751</v>
      </c>
      <c r="B57" s="541">
        <v>5994</v>
      </c>
      <c r="C57" s="541">
        <v>183</v>
      </c>
      <c r="D57" s="541">
        <v>179</v>
      </c>
      <c r="E57" s="541">
        <v>267</v>
      </c>
      <c r="F57" s="541">
        <v>256</v>
      </c>
      <c r="G57" s="541">
        <v>231</v>
      </c>
      <c r="H57" s="541">
        <v>222</v>
      </c>
      <c r="I57" s="541">
        <v>267</v>
      </c>
      <c r="J57" s="541">
        <v>279</v>
      </c>
      <c r="K57" s="541">
        <v>291</v>
      </c>
      <c r="L57" s="541">
        <v>377</v>
      </c>
      <c r="M57" s="541">
        <v>405</v>
      </c>
      <c r="N57" s="541">
        <v>547</v>
      </c>
      <c r="O57" s="541">
        <v>509</v>
      </c>
      <c r="P57" s="541">
        <v>453</v>
      </c>
      <c r="Q57" s="541">
        <v>502</v>
      </c>
      <c r="R57" s="541">
        <v>423</v>
      </c>
      <c r="S57" s="541">
        <v>358</v>
      </c>
      <c r="T57" s="541">
        <v>185</v>
      </c>
      <c r="U57" s="541">
        <v>54</v>
      </c>
      <c r="V57" s="541">
        <v>6</v>
      </c>
      <c r="W57" s="563">
        <v>0</v>
      </c>
      <c r="X57" s="563">
        <v>0</v>
      </c>
      <c r="Y57" s="541">
        <v>43</v>
      </c>
      <c r="Z57" s="558" t="s">
        <v>751</v>
      </c>
    </row>
    <row r="58" spans="1:26" s="2" customFormat="1" ht="16.5" customHeight="1">
      <c r="A58" s="745" t="s">
        <v>240</v>
      </c>
      <c r="B58" s="773">
        <v>279127</v>
      </c>
      <c r="C58" s="767">
        <v>9048</v>
      </c>
      <c r="D58" s="767">
        <v>10084</v>
      </c>
      <c r="E58" s="767">
        <v>11342</v>
      </c>
      <c r="F58" s="767">
        <v>12747</v>
      </c>
      <c r="G58" s="767">
        <v>12253</v>
      </c>
      <c r="H58" s="767">
        <v>13110</v>
      </c>
      <c r="I58" s="767">
        <v>15535</v>
      </c>
      <c r="J58" s="767">
        <v>18719</v>
      </c>
      <c r="K58" s="767">
        <v>17236</v>
      </c>
      <c r="L58" s="767">
        <v>16768</v>
      </c>
      <c r="M58" s="767">
        <v>17800</v>
      </c>
      <c r="N58" s="767">
        <v>21934</v>
      </c>
      <c r="O58" s="767">
        <v>25303</v>
      </c>
      <c r="P58" s="767">
        <v>20251</v>
      </c>
      <c r="Q58" s="767">
        <v>18139</v>
      </c>
      <c r="R58" s="767">
        <v>16260</v>
      </c>
      <c r="S58" s="767">
        <v>11976</v>
      </c>
      <c r="T58" s="767">
        <v>6634</v>
      </c>
      <c r="U58" s="767">
        <v>2600</v>
      </c>
      <c r="V58" s="767">
        <v>689</v>
      </c>
      <c r="W58" s="767">
        <v>88</v>
      </c>
      <c r="X58" s="767">
        <v>611</v>
      </c>
      <c r="Y58" s="767">
        <v>667</v>
      </c>
      <c r="Z58" s="792" t="s">
        <v>240</v>
      </c>
    </row>
    <row r="59" spans="1:26" s="2" customFormat="1" ht="16.5" customHeight="1">
      <c r="A59" s="745"/>
      <c r="B59" s="746"/>
      <c r="C59" s="747"/>
      <c r="D59" s="747"/>
      <c r="E59" s="747"/>
      <c r="F59" s="747"/>
      <c r="G59" s="747"/>
      <c r="H59" s="747"/>
      <c r="I59" s="747"/>
      <c r="J59" s="747"/>
      <c r="K59" s="747"/>
      <c r="L59" s="747"/>
      <c r="M59" s="747"/>
      <c r="N59" s="747"/>
      <c r="O59" s="747"/>
      <c r="P59" s="747"/>
      <c r="Q59" s="747"/>
      <c r="R59" s="747"/>
      <c r="S59" s="747"/>
      <c r="T59" s="747"/>
      <c r="U59" s="747"/>
      <c r="V59" s="747"/>
      <c r="W59" s="747"/>
      <c r="X59" s="747"/>
      <c r="Y59" s="747"/>
      <c r="Z59" s="792"/>
    </row>
    <row r="60" spans="1:26" ht="6" customHeight="1">
      <c r="A60" s="113"/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4"/>
    </row>
    <row r="61" ht="13.5">
      <c r="A61" s="226" t="s">
        <v>943</v>
      </c>
    </row>
  </sheetData>
  <sheetProtection/>
  <mergeCells count="52">
    <mergeCell ref="A3:A4"/>
    <mergeCell ref="B3:B4"/>
    <mergeCell ref="C3:C4"/>
    <mergeCell ref="D3:D4"/>
    <mergeCell ref="M3:M4"/>
    <mergeCell ref="N3:N4"/>
    <mergeCell ref="O3:O4"/>
    <mergeCell ref="P3:P4"/>
    <mergeCell ref="E3:E4"/>
    <mergeCell ref="H3:H4"/>
    <mergeCell ref="I3:I4"/>
    <mergeCell ref="J3:J4"/>
    <mergeCell ref="K3:K4"/>
    <mergeCell ref="L3:L4"/>
    <mergeCell ref="H58:H59"/>
    <mergeCell ref="X3:X4"/>
    <mergeCell ref="Y3:Y4"/>
    <mergeCell ref="Z3:Z4"/>
    <mergeCell ref="A58:A59"/>
    <mergeCell ref="Z58:Z59"/>
    <mergeCell ref="B58:B59"/>
    <mergeCell ref="R3:R4"/>
    <mergeCell ref="S3:S4"/>
    <mergeCell ref="T3:T4"/>
    <mergeCell ref="U3:U4"/>
    <mergeCell ref="V3:V4"/>
    <mergeCell ref="W3:W4"/>
    <mergeCell ref="Q3:Q4"/>
    <mergeCell ref="F3:F4"/>
    <mergeCell ref="G3:G4"/>
    <mergeCell ref="C58:C59"/>
    <mergeCell ref="D58:D59"/>
    <mergeCell ref="E58:E59"/>
    <mergeCell ref="F58:F59"/>
    <mergeCell ref="G58:G59"/>
    <mergeCell ref="T58:T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U58:U59"/>
    <mergeCell ref="V58:V59"/>
    <mergeCell ref="W58:W59"/>
    <mergeCell ref="X58:X59"/>
    <mergeCell ref="Y58:Y59"/>
  </mergeCells>
  <printOptions/>
  <pageMargins left="0.7086614173228347" right="0.7086614173228347" top="0.7480314960629921" bottom="0.7480314960629921" header="0.31496062992125984" footer="0.31496062992125984"/>
  <pageSetup firstPageNumber="49" useFirstPageNumber="1" fitToWidth="2" fitToHeight="1" horizontalDpi="600" verticalDpi="600" orientation="portrait" paperSize="9" scale="83" r:id="rId1"/>
  <headerFooter scaleWithDoc="0">
    <oddFooter>&amp;C&amp;"Century,標準"&amp;10&amp;P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4" max="4" width="7.421875" style="0" customWidth="1"/>
    <col min="6" max="6" width="7.421875" style="0" customWidth="1"/>
    <col min="8" max="8" width="7.421875" style="0" customWidth="1"/>
    <col min="10" max="10" width="7.421875" style="0" customWidth="1"/>
    <col min="13" max="13" width="7.421875" style="0" customWidth="1"/>
    <col min="15" max="15" width="7.421875" style="0" customWidth="1"/>
    <col min="17" max="17" width="7.421875" style="0" customWidth="1"/>
    <col min="19" max="19" width="7.421875" style="0" customWidth="1"/>
    <col min="20" max="20" width="11.28125" style="0" customWidth="1"/>
  </cols>
  <sheetData>
    <row r="1" ht="13.5">
      <c r="A1" t="s">
        <v>799</v>
      </c>
    </row>
    <row r="3" spans="1:20" s="116" customFormat="1" ht="19.5" customHeight="1">
      <c r="A3" s="793" t="s">
        <v>931</v>
      </c>
      <c r="B3" s="799" t="s">
        <v>379</v>
      </c>
      <c r="C3" s="797"/>
      <c r="D3" s="797"/>
      <c r="E3" s="797"/>
      <c r="F3" s="797"/>
      <c r="G3" s="797"/>
      <c r="H3" s="797"/>
      <c r="I3" s="797"/>
      <c r="J3" s="797"/>
      <c r="K3" s="797" t="s">
        <v>398</v>
      </c>
      <c r="L3" s="797"/>
      <c r="M3" s="797"/>
      <c r="N3" s="797"/>
      <c r="O3" s="797"/>
      <c r="P3" s="797"/>
      <c r="Q3" s="797"/>
      <c r="R3" s="797"/>
      <c r="S3" s="798"/>
      <c r="T3" s="794" t="s">
        <v>931</v>
      </c>
    </row>
    <row r="4" spans="1:20" s="116" customFormat="1" ht="19.5" customHeight="1">
      <c r="A4" s="756"/>
      <c r="B4" s="802" t="s">
        <v>889</v>
      </c>
      <c r="C4" s="800" t="s">
        <v>393</v>
      </c>
      <c r="D4" s="801"/>
      <c r="E4" s="800" t="s">
        <v>396</v>
      </c>
      <c r="F4" s="801"/>
      <c r="G4" s="800" t="s">
        <v>394</v>
      </c>
      <c r="H4" s="801"/>
      <c r="I4" s="800" t="s">
        <v>395</v>
      </c>
      <c r="J4" s="801"/>
      <c r="K4" s="758" t="s">
        <v>889</v>
      </c>
      <c r="L4" s="799" t="s">
        <v>393</v>
      </c>
      <c r="M4" s="797"/>
      <c r="N4" s="799" t="s">
        <v>396</v>
      </c>
      <c r="O4" s="797"/>
      <c r="P4" s="799" t="s">
        <v>394</v>
      </c>
      <c r="Q4" s="797"/>
      <c r="R4" s="799" t="s">
        <v>395</v>
      </c>
      <c r="S4" s="798"/>
      <c r="T4" s="795"/>
    </row>
    <row r="5" spans="1:20" s="116" customFormat="1" ht="19.5" customHeight="1">
      <c r="A5" s="757"/>
      <c r="B5" s="803"/>
      <c r="C5" s="514" t="s">
        <v>397</v>
      </c>
      <c r="D5" s="515" t="s">
        <v>938</v>
      </c>
      <c r="E5" s="514" t="s">
        <v>397</v>
      </c>
      <c r="F5" s="515" t="s">
        <v>938</v>
      </c>
      <c r="G5" s="514" t="s">
        <v>397</v>
      </c>
      <c r="H5" s="515" t="s">
        <v>938</v>
      </c>
      <c r="I5" s="514" t="s">
        <v>397</v>
      </c>
      <c r="J5" s="516" t="s">
        <v>938</v>
      </c>
      <c r="K5" s="760"/>
      <c r="L5" s="514" t="s">
        <v>397</v>
      </c>
      <c r="M5" s="515" t="s">
        <v>938</v>
      </c>
      <c r="N5" s="514" t="s">
        <v>397</v>
      </c>
      <c r="O5" s="515" t="s">
        <v>938</v>
      </c>
      <c r="P5" s="514" t="s">
        <v>397</v>
      </c>
      <c r="Q5" s="515" t="s">
        <v>938</v>
      </c>
      <c r="R5" s="514" t="s">
        <v>397</v>
      </c>
      <c r="S5" s="515" t="s">
        <v>938</v>
      </c>
      <c r="T5" s="796"/>
    </row>
    <row r="6" spans="1:20" s="116" customFormat="1" ht="15" customHeight="1">
      <c r="A6" s="118"/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33"/>
    </row>
    <row r="7" spans="1:20" s="159" customFormat="1" ht="15" customHeight="1">
      <c r="A7" s="565" t="s">
        <v>399</v>
      </c>
      <c r="B7" s="566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8" t="s">
        <v>399</v>
      </c>
    </row>
    <row r="8" spans="1:20" s="159" customFormat="1" ht="15" customHeight="1">
      <c r="A8" s="569" t="s">
        <v>815</v>
      </c>
      <c r="B8" s="570">
        <v>110930</v>
      </c>
      <c r="C8" s="543">
        <v>31456</v>
      </c>
      <c r="D8" s="700">
        <v>29</v>
      </c>
      <c r="E8" s="543">
        <v>67400</v>
      </c>
      <c r="F8" s="700">
        <v>62</v>
      </c>
      <c r="G8" s="543">
        <v>4115</v>
      </c>
      <c r="H8" s="700">
        <v>3.8</v>
      </c>
      <c r="I8" s="543">
        <v>5665</v>
      </c>
      <c r="J8" s="700">
        <v>5.2</v>
      </c>
      <c r="K8" s="543">
        <v>137112</v>
      </c>
      <c r="L8" s="543">
        <v>31390</v>
      </c>
      <c r="M8" s="696">
        <v>23.215223388283672</v>
      </c>
      <c r="N8" s="543">
        <v>67733</v>
      </c>
      <c r="O8" s="696">
        <v>50.09355609297923</v>
      </c>
      <c r="P8" s="543">
        <v>23189</v>
      </c>
      <c r="Q8" s="696">
        <v>17.149978182571203</v>
      </c>
      <c r="R8" s="543">
        <v>12901</v>
      </c>
      <c r="S8" s="696">
        <v>9.541242336165903</v>
      </c>
      <c r="T8" s="571" t="s">
        <v>815</v>
      </c>
    </row>
    <row r="9" spans="1:20" s="116" customFormat="1" ht="15" customHeight="1">
      <c r="A9" s="121"/>
      <c r="D9" s="701"/>
      <c r="F9" s="701"/>
      <c r="H9" s="701"/>
      <c r="J9" s="701"/>
      <c r="M9" s="697"/>
      <c r="O9" s="697"/>
      <c r="Q9" s="697"/>
      <c r="S9" s="697"/>
      <c r="T9" s="134"/>
    </row>
    <row r="10" spans="1:20" s="116" customFormat="1" ht="15" customHeight="1">
      <c r="A10" s="123" t="s">
        <v>380</v>
      </c>
      <c r="B10" s="122">
        <v>6525</v>
      </c>
      <c r="C10" s="63">
        <v>6479</v>
      </c>
      <c r="D10" s="701">
        <v>99.7</v>
      </c>
      <c r="E10" s="63">
        <v>16</v>
      </c>
      <c r="F10" s="701">
        <v>0.2</v>
      </c>
      <c r="G10" s="63">
        <v>0</v>
      </c>
      <c r="H10" s="701">
        <v>0</v>
      </c>
      <c r="I10" s="63">
        <v>3</v>
      </c>
      <c r="J10" s="701">
        <v>0</v>
      </c>
      <c r="K10" s="63">
        <v>6222</v>
      </c>
      <c r="L10" s="63">
        <v>6159</v>
      </c>
      <c r="M10" s="697">
        <v>99.38680006454736</v>
      </c>
      <c r="N10" s="63">
        <v>34</v>
      </c>
      <c r="O10" s="697">
        <v>0.5486525738260448</v>
      </c>
      <c r="P10" s="63">
        <v>0</v>
      </c>
      <c r="Q10" s="697">
        <v>0</v>
      </c>
      <c r="R10" s="63">
        <v>4</v>
      </c>
      <c r="S10" s="697">
        <v>0.06454736162659351</v>
      </c>
      <c r="T10" s="135" t="s">
        <v>380</v>
      </c>
    </row>
    <row r="11" spans="1:20" s="116" customFormat="1" ht="15" customHeight="1">
      <c r="A11" s="123" t="s">
        <v>381</v>
      </c>
      <c r="B11" s="122">
        <v>6061</v>
      </c>
      <c r="C11" s="63">
        <v>5395</v>
      </c>
      <c r="D11" s="701">
        <v>93.3</v>
      </c>
      <c r="E11" s="63">
        <v>372</v>
      </c>
      <c r="F11" s="701">
        <v>6.4</v>
      </c>
      <c r="G11" s="63">
        <v>2</v>
      </c>
      <c r="H11" s="701">
        <v>0</v>
      </c>
      <c r="I11" s="63">
        <v>15</v>
      </c>
      <c r="J11" s="701">
        <v>0.3</v>
      </c>
      <c r="K11" s="63">
        <v>6192</v>
      </c>
      <c r="L11" s="63">
        <v>5326</v>
      </c>
      <c r="M11" s="697">
        <v>87.69965420714638</v>
      </c>
      <c r="N11" s="63">
        <v>671</v>
      </c>
      <c r="O11" s="697">
        <v>11.048904989296888</v>
      </c>
      <c r="P11" s="63">
        <v>3</v>
      </c>
      <c r="Q11" s="697">
        <v>0.04939897908776551</v>
      </c>
      <c r="R11" s="63">
        <v>73</v>
      </c>
      <c r="S11" s="697">
        <v>1.202041824468961</v>
      </c>
      <c r="T11" s="135" t="s">
        <v>381</v>
      </c>
    </row>
    <row r="12" spans="1:20" s="116" customFormat="1" ht="15" customHeight="1">
      <c r="A12" s="123" t="s">
        <v>382</v>
      </c>
      <c r="B12" s="122">
        <v>6429</v>
      </c>
      <c r="C12" s="63">
        <v>4165</v>
      </c>
      <c r="D12" s="701">
        <v>68.7</v>
      </c>
      <c r="E12" s="63">
        <v>1804</v>
      </c>
      <c r="F12" s="701">
        <v>29.8</v>
      </c>
      <c r="G12" s="63">
        <v>3</v>
      </c>
      <c r="H12" s="701">
        <v>0</v>
      </c>
      <c r="I12" s="63">
        <v>91</v>
      </c>
      <c r="J12" s="701">
        <v>1.5</v>
      </c>
      <c r="K12" s="63">
        <v>6681</v>
      </c>
      <c r="L12" s="63">
        <v>3820</v>
      </c>
      <c r="M12" s="697">
        <v>58.338423946243125</v>
      </c>
      <c r="N12" s="63">
        <v>2388</v>
      </c>
      <c r="O12" s="697">
        <v>36.469150885766645</v>
      </c>
      <c r="P12" s="63">
        <v>11</v>
      </c>
      <c r="Q12" s="697">
        <v>0.1679902260232132</v>
      </c>
      <c r="R12" s="63">
        <v>329</v>
      </c>
      <c r="S12" s="697">
        <v>5.024434941967012</v>
      </c>
      <c r="T12" s="135" t="s">
        <v>382</v>
      </c>
    </row>
    <row r="13" spans="1:20" s="116" customFormat="1" ht="15" customHeight="1">
      <c r="A13" s="123" t="s">
        <v>383</v>
      </c>
      <c r="B13" s="122">
        <v>7480</v>
      </c>
      <c r="C13" s="63">
        <v>3333</v>
      </c>
      <c r="D13" s="701">
        <v>46.3</v>
      </c>
      <c r="E13" s="63">
        <v>3615</v>
      </c>
      <c r="F13" s="701">
        <v>50.2</v>
      </c>
      <c r="G13" s="63">
        <v>7</v>
      </c>
      <c r="H13" s="701">
        <v>0.1</v>
      </c>
      <c r="I13" s="63">
        <v>245</v>
      </c>
      <c r="J13" s="701">
        <v>3.4</v>
      </c>
      <c r="K13" s="63">
        <v>8055</v>
      </c>
      <c r="L13" s="63">
        <v>3098</v>
      </c>
      <c r="M13" s="697">
        <v>39.13098395857016</v>
      </c>
      <c r="N13" s="63">
        <v>4202</v>
      </c>
      <c r="O13" s="697">
        <v>53.075659972211696</v>
      </c>
      <c r="P13" s="63">
        <v>16</v>
      </c>
      <c r="Q13" s="697">
        <v>0.20209675382089173</v>
      </c>
      <c r="R13" s="63">
        <v>601</v>
      </c>
      <c r="S13" s="697">
        <v>7.591259315397246</v>
      </c>
      <c r="T13" s="135" t="s">
        <v>383</v>
      </c>
    </row>
    <row r="14" spans="1:20" s="116" customFormat="1" ht="15" customHeight="1">
      <c r="A14" s="123" t="s">
        <v>384</v>
      </c>
      <c r="B14" s="122">
        <v>8974</v>
      </c>
      <c r="C14" s="63">
        <v>3212</v>
      </c>
      <c r="D14" s="701">
        <v>36.8</v>
      </c>
      <c r="E14" s="63">
        <v>5113</v>
      </c>
      <c r="F14" s="701">
        <v>58.5</v>
      </c>
      <c r="G14" s="63">
        <v>9</v>
      </c>
      <c r="H14" s="701">
        <v>0.1</v>
      </c>
      <c r="I14" s="63">
        <v>402</v>
      </c>
      <c r="J14" s="701">
        <v>4.6</v>
      </c>
      <c r="K14" s="63">
        <v>9745</v>
      </c>
      <c r="L14" s="63">
        <v>2783</v>
      </c>
      <c r="M14" s="697">
        <v>29.00468994267848</v>
      </c>
      <c r="N14" s="63">
        <v>5662</v>
      </c>
      <c r="O14" s="697">
        <v>59.009900990099005</v>
      </c>
      <c r="P14" s="63">
        <v>45</v>
      </c>
      <c r="Q14" s="697">
        <v>0.46899426784783743</v>
      </c>
      <c r="R14" s="63">
        <v>1105</v>
      </c>
      <c r="S14" s="697">
        <v>11.516414799374674</v>
      </c>
      <c r="T14" s="135" t="s">
        <v>384</v>
      </c>
    </row>
    <row r="15" spans="1:20" s="116" customFormat="1" ht="15" customHeight="1">
      <c r="A15" s="123" t="s">
        <v>385</v>
      </c>
      <c r="B15" s="122">
        <v>8010</v>
      </c>
      <c r="C15" s="63">
        <v>2256</v>
      </c>
      <c r="D15" s="701">
        <v>28.9</v>
      </c>
      <c r="E15" s="63">
        <v>5021</v>
      </c>
      <c r="F15" s="701">
        <v>64.4</v>
      </c>
      <c r="G15" s="63">
        <v>19</v>
      </c>
      <c r="H15" s="701">
        <v>0.2</v>
      </c>
      <c r="I15" s="63">
        <v>503</v>
      </c>
      <c r="J15" s="701">
        <v>6.4</v>
      </c>
      <c r="K15" s="63">
        <v>9226</v>
      </c>
      <c r="L15" s="63">
        <v>2118</v>
      </c>
      <c r="M15" s="697">
        <v>23.356859285399207</v>
      </c>
      <c r="N15" s="63">
        <v>5566</v>
      </c>
      <c r="O15" s="697">
        <v>61.380679311865904</v>
      </c>
      <c r="P15" s="63">
        <v>92</v>
      </c>
      <c r="Q15" s="697">
        <v>1.0145566828407588</v>
      </c>
      <c r="R15" s="63">
        <v>1292</v>
      </c>
      <c r="S15" s="697">
        <v>14.247904719894134</v>
      </c>
      <c r="T15" s="135" t="s">
        <v>385</v>
      </c>
    </row>
    <row r="16" spans="1:20" s="116" customFormat="1" ht="15" customHeight="1">
      <c r="A16" s="123" t="s">
        <v>386</v>
      </c>
      <c r="B16" s="122">
        <v>7659</v>
      </c>
      <c r="C16" s="63">
        <v>1671</v>
      </c>
      <c r="D16" s="701">
        <v>22.3</v>
      </c>
      <c r="E16" s="63">
        <v>5204</v>
      </c>
      <c r="F16" s="701">
        <v>69.5</v>
      </c>
      <c r="G16" s="63">
        <v>43</v>
      </c>
      <c r="H16" s="701">
        <v>0.6</v>
      </c>
      <c r="I16" s="63">
        <v>568</v>
      </c>
      <c r="J16" s="701">
        <v>7.6</v>
      </c>
      <c r="K16" s="63">
        <v>9109</v>
      </c>
      <c r="L16" s="63">
        <v>1639</v>
      </c>
      <c r="M16" s="697">
        <v>18.2333963733452</v>
      </c>
      <c r="N16" s="63">
        <v>5755</v>
      </c>
      <c r="O16" s="697">
        <v>64.02269440427189</v>
      </c>
      <c r="P16" s="63">
        <v>199</v>
      </c>
      <c r="Q16" s="697">
        <v>2.2138168873067086</v>
      </c>
      <c r="R16" s="63">
        <v>1396</v>
      </c>
      <c r="S16" s="697">
        <v>15.530092335076203</v>
      </c>
      <c r="T16" s="135" t="s">
        <v>386</v>
      </c>
    </row>
    <row r="17" spans="1:20" s="116" customFormat="1" ht="15" customHeight="1">
      <c r="A17" s="123" t="s">
        <v>387</v>
      </c>
      <c r="B17" s="122">
        <v>8129</v>
      </c>
      <c r="C17" s="63">
        <v>1320</v>
      </c>
      <c r="D17" s="701">
        <v>16.5</v>
      </c>
      <c r="E17" s="63">
        <v>5969</v>
      </c>
      <c r="F17" s="701">
        <v>74.8</v>
      </c>
      <c r="G17" s="63">
        <v>74</v>
      </c>
      <c r="H17" s="701">
        <v>0.9</v>
      </c>
      <c r="I17" s="63">
        <v>613</v>
      </c>
      <c r="J17" s="701">
        <v>7.7</v>
      </c>
      <c r="K17" s="63">
        <v>9671</v>
      </c>
      <c r="L17" s="63">
        <v>1313</v>
      </c>
      <c r="M17" s="697">
        <v>13.734309623430963</v>
      </c>
      <c r="N17" s="63">
        <v>6471</v>
      </c>
      <c r="O17" s="697">
        <v>67.68828451882845</v>
      </c>
      <c r="P17" s="63">
        <v>364</v>
      </c>
      <c r="Q17" s="697">
        <v>3.8075313807531384</v>
      </c>
      <c r="R17" s="63">
        <v>1412</v>
      </c>
      <c r="S17" s="697">
        <v>14.769874476987448</v>
      </c>
      <c r="T17" s="135" t="s">
        <v>387</v>
      </c>
    </row>
    <row r="18" spans="1:20" s="116" customFormat="1" ht="15" customHeight="1">
      <c r="A18" s="123" t="s">
        <v>388</v>
      </c>
      <c r="B18" s="122">
        <v>10098</v>
      </c>
      <c r="C18" s="63">
        <v>1367</v>
      </c>
      <c r="D18" s="701">
        <v>13.8</v>
      </c>
      <c r="E18" s="63">
        <v>7580</v>
      </c>
      <c r="F18" s="701">
        <v>76.3</v>
      </c>
      <c r="G18" s="63">
        <v>195</v>
      </c>
      <c r="H18" s="701">
        <v>2</v>
      </c>
      <c r="I18" s="63">
        <v>796</v>
      </c>
      <c r="J18" s="701">
        <v>8</v>
      </c>
      <c r="K18" s="63">
        <v>11836</v>
      </c>
      <c r="L18" s="63">
        <v>1184</v>
      </c>
      <c r="M18" s="697">
        <v>10.092916204927116</v>
      </c>
      <c r="N18" s="63">
        <v>8109</v>
      </c>
      <c r="O18" s="697">
        <v>69.12454181229222</v>
      </c>
      <c r="P18" s="63">
        <v>789</v>
      </c>
      <c r="Q18" s="697">
        <v>6.725769329127952</v>
      </c>
      <c r="R18" s="63">
        <v>1649</v>
      </c>
      <c r="S18" s="697">
        <v>14.056772653652716</v>
      </c>
      <c r="T18" s="135" t="s">
        <v>388</v>
      </c>
    </row>
    <row r="19" spans="1:20" s="116" customFormat="1" ht="15" customHeight="1">
      <c r="A19" s="123" t="s">
        <v>389</v>
      </c>
      <c r="B19" s="122">
        <v>11488</v>
      </c>
      <c r="C19" s="63">
        <v>1149</v>
      </c>
      <c r="D19" s="701">
        <v>10.1</v>
      </c>
      <c r="E19" s="63">
        <v>8951</v>
      </c>
      <c r="F19" s="701">
        <v>78.8</v>
      </c>
      <c r="G19" s="63">
        <v>336</v>
      </c>
      <c r="H19" s="701">
        <v>3</v>
      </c>
      <c r="I19" s="63">
        <v>922</v>
      </c>
      <c r="J19" s="701">
        <v>8.1</v>
      </c>
      <c r="K19" s="63">
        <v>13815</v>
      </c>
      <c r="L19" s="63">
        <v>1140</v>
      </c>
      <c r="M19" s="697">
        <v>8.333942539659333</v>
      </c>
      <c r="N19" s="63">
        <v>9306</v>
      </c>
      <c r="O19" s="697">
        <v>68.03128883690329</v>
      </c>
      <c r="P19" s="63">
        <v>1467</v>
      </c>
      <c r="Q19" s="697">
        <v>10.724468162877402</v>
      </c>
      <c r="R19" s="63">
        <v>1766</v>
      </c>
      <c r="S19" s="697">
        <v>12.91030046055998</v>
      </c>
      <c r="T19" s="135" t="s">
        <v>389</v>
      </c>
    </row>
    <row r="20" spans="1:20" s="116" customFormat="1" ht="15" customHeight="1">
      <c r="A20" s="123" t="s">
        <v>390</v>
      </c>
      <c r="B20" s="122">
        <v>8881</v>
      </c>
      <c r="C20" s="63">
        <v>503</v>
      </c>
      <c r="D20" s="701">
        <v>5.7</v>
      </c>
      <c r="E20" s="63">
        <v>7181</v>
      </c>
      <c r="F20" s="701">
        <v>81.7</v>
      </c>
      <c r="G20" s="63">
        <v>463</v>
      </c>
      <c r="H20" s="701">
        <v>5.3</v>
      </c>
      <c r="I20" s="63">
        <v>641</v>
      </c>
      <c r="J20" s="701">
        <v>7.3</v>
      </c>
      <c r="K20" s="63">
        <v>11370</v>
      </c>
      <c r="L20" s="63">
        <v>708</v>
      </c>
      <c r="M20" s="697">
        <v>6.310160427807486</v>
      </c>
      <c r="N20" s="63">
        <v>7061</v>
      </c>
      <c r="O20" s="697">
        <v>62.93226381461675</v>
      </c>
      <c r="P20" s="63">
        <v>2210</v>
      </c>
      <c r="Q20" s="697">
        <v>19.696969696969695</v>
      </c>
      <c r="R20" s="63">
        <v>1241</v>
      </c>
      <c r="S20" s="697">
        <v>11.06060606060606</v>
      </c>
      <c r="T20" s="135" t="s">
        <v>390</v>
      </c>
    </row>
    <row r="21" spans="1:20" s="116" customFormat="1" ht="15" customHeight="1">
      <c r="A21" s="123" t="s">
        <v>391</v>
      </c>
      <c r="B21" s="122">
        <v>7651</v>
      </c>
      <c r="C21" s="63">
        <v>302</v>
      </c>
      <c r="D21" s="701">
        <v>4</v>
      </c>
      <c r="E21" s="63">
        <v>6193</v>
      </c>
      <c r="F21" s="701">
        <v>81.7</v>
      </c>
      <c r="G21" s="63">
        <v>621</v>
      </c>
      <c r="H21" s="701">
        <v>8.2</v>
      </c>
      <c r="I21" s="63">
        <v>468</v>
      </c>
      <c r="J21" s="701">
        <v>6.2</v>
      </c>
      <c r="K21" s="63">
        <v>10488</v>
      </c>
      <c r="L21" s="63">
        <v>616</v>
      </c>
      <c r="M21" s="697">
        <v>5.951115834218916</v>
      </c>
      <c r="N21" s="63">
        <v>5745</v>
      </c>
      <c r="O21" s="697">
        <v>55.501883875954015</v>
      </c>
      <c r="P21" s="63">
        <v>3149</v>
      </c>
      <c r="Q21" s="697">
        <v>30.422181431745727</v>
      </c>
      <c r="R21" s="63">
        <v>841</v>
      </c>
      <c r="S21" s="697">
        <v>8.124818858081346</v>
      </c>
      <c r="T21" s="135" t="s">
        <v>391</v>
      </c>
    </row>
    <row r="22" spans="1:20" s="116" customFormat="1" ht="15" customHeight="1">
      <c r="A22" s="123" t="s">
        <v>392</v>
      </c>
      <c r="B22" s="122">
        <v>6506</v>
      </c>
      <c r="C22" s="63">
        <v>191</v>
      </c>
      <c r="D22" s="701">
        <v>3</v>
      </c>
      <c r="E22" s="63">
        <v>5266</v>
      </c>
      <c r="F22" s="701">
        <v>81.6</v>
      </c>
      <c r="G22" s="63">
        <v>761</v>
      </c>
      <c r="H22" s="701">
        <v>11.8</v>
      </c>
      <c r="I22" s="63">
        <v>237</v>
      </c>
      <c r="J22" s="701">
        <v>3.7</v>
      </c>
      <c r="K22" s="63">
        <v>9754</v>
      </c>
      <c r="L22" s="63">
        <v>617</v>
      </c>
      <c r="M22" s="697">
        <v>6.412388276865516</v>
      </c>
      <c r="N22" s="63">
        <v>4069</v>
      </c>
      <c r="O22" s="697">
        <v>42.28850550821035</v>
      </c>
      <c r="P22" s="63">
        <v>4391</v>
      </c>
      <c r="Q22" s="697">
        <v>45.635003117854914</v>
      </c>
      <c r="R22" s="63">
        <v>545</v>
      </c>
      <c r="S22" s="697">
        <v>5.664103097069216</v>
      </c>
      <c r="T22" s="135" t="s">
        <v>392</v>
      </c>
    </row>
    <row r="23" spans="1:20" s="116" customFormat="1" ht="15" customHeight="1">
      <c r="A23" s="123" t="s">
        <v>365</v>
      </c>
      <c r="B23" s="122">
        <v>4371</v>
      </c>
      <c r="C23" s="63">
        <v>74</v>
      </c>
      <c r="D23" s="701">
        <v>1.7</v>
      </c>
      <c r="E23" s="63">
        <v>3412</v>
      </c>
      <c r="F23" s="701">
        <v>78.7</v>
      </c>
      <c r="G23" s="63">
        <v>749</v>
      </c>
      <c r="H23" s="701">
        <v>17.3</v>
      </c>
      <c r="I23" s="63">
        <v>98</v>
      </c>
      <c r="J23" s="701">
        <v>2.3</v>
      </c>
      <c r="K23" s="63">
        <v>7605</v>
      </c>
      <c r="L23" s="63">
        <v>506</v>
      </c>
      <c r="M23" s="697">
        <v>6.788301583042662</v>
      </c>
      <c r="N23" s="63">
        <v>2010</v>
      </c>
      <c r="O23" s="697">
        <v>26.965387711295946</v>
      </c>
      <c r="P23" s="63">
        <v>4572</v>
      </c>
      <c r="Q23" s="697">
        <v>61.33619533136571</v>
      </c>
      <c r="R23" s="63">
        <v>366</v>
      </c>
      <c r="S23" s="697">
        <v>4.91011537429568</v>
      </c>
      <c r="T23" s="135" t="s">
        <v>365</v>
      </c>
    </row>
    <row r="24" spans="1:20" s="116" customFormat="1" ht="15" customHeight="1">
      <c r="A24" s="123" t="s">
        <v>346</v>
      </c>
      <c r="B24" s="122">
        <v>2668</v>
      </c>
      <c r="C24" s="63">
        <v>39</v>
      </c>
      <c r="D24" s="701">
        <v>1.5</v>
      </c>
      <c r="E24" s="63">
        <v>1703</v>
      </c>
      <c r="F24" s="701">
        <v>64.6</v>
      </c>
      <c r="G24" s="63">
        <v>833</v>
      </c>
      <c r="H24" s="701">
        <v>31.6</v>
      </c>
      <c r="I24" s="63">
        <v>63</v>
      </c>
      <c r="J24" s="701">
        <v>2.4</v>
      </c>
      <c r="K24" s="63">
        <v>7343</v>
      </c>
      <c r="L24" s="63">
        <v>363</v>
      </c>
      <c r="M24" s="697">
        <v>5.035372451102789</v>
      </c>
      <c r="N24" s="63">
        <v>684</v>
      </c>
      <c r="O24" s="697">
        <v>9.488139825218477</v>
      </c>
      <c r="P24" s="63">
        <v>5881</v>
      </c>
      <c r="Q24" s="697">
        <v>81.578582327646</v>
      </c>
      <c r="R24" s="116">
        <v>281</v>
      </c>
      <c r="S24" s="697">
        <v>3.8979053960327366</v>
      </c>
      <c r="T24" s="135" t="s">
        <v>346</v>
      </c>
    </row>
    <row r="25" spans="1:20" s="116" customFormat="1" ht="15" customHeight="1">
      <c r="A25" s="123"/>
      <c r="B25" s="122"/>
      <c r="C25" s="63"/>
      <c r="D25" s="701"/>
      <c r="E25" s="63"/>
      <c r="F25" s="703"/>
      <c r="G25" s="63"/>
      <c r="H25" s="703"/>
      <c r="I25" s="63"/>
      <c r="J25" s="703"/>
      <c r="K25" s="63"/>
      <c r="L25" s="63"/>
      <c r="M25" s="697"/>
      <c r="N25" s="63"/>
      <c r="O25" s="697"/>
      <c r="P25" s="63"/>
      <c r="Q25" s="697"/>
      <c r="R25" s="63"/>
      <c r="S25" s="697"/>
      <c r="T25" s="135"/>
    </row>
    <row r="26" spans="1:20" s="116" customFormat="1" ht="15" customHeight="1">
      <c r="A26" s="123" t="s">
        <v>338</v>
      </c>
      <c r="B26" s="122"/>
      <c r="C26" s="63"/>
      <c r="D26" s="701"/>
      <c r="E26" s="63"/>
      <c r="F26" s="703"/>
      <c r="G26" s="63"/>
      <c r="H26" s="703"/>
      <c r="I26" s="63"/>
      <c r="J26" s="703"/>
      <c r="K26" s="63"/>
      <c r="L26" s="63"/>
      <c r="M26" s="697"/>
      <c r="N26" s="63"/>
      <c r="O26" s="697"/>
      <c r="P26" s="63"/>
      <c r="Q26" s="697"/>
      <c r="R26" s="63"/>
      <c r="S26" s="697"/>
      <c r="T26" s="135" t="s">
        <v>338</v>
      </c>
    </row>
    <row r="27" spans="1:20" s="116" customFormat="1" ht="15" customHeight="1">
      <c r="A27" s="123" t="s">
        <v>343</v>
      </c>
      <c r="B27" s="122">
        <v>30077</v>
      </c>
      <c r="C27" s="63">
        <v>1109</v>
      </c>
      <c r="D27" s="701">
        <v>3.7</v>
      </c>
      <c r="E27" s="63">
        <v>23755</v>
      </c>
      <c r="F27" s="701">
        <v>79.7</v>
      </c>
      <c r="G27" s="63">
        <v>3427</v>
      </c>
      <c r="H27" s="701">
        <v>11.5</v>
      </c>
      <c r="I27" s="63">
        <v>1507</v>
      </c>
      <c r="J27" s="701">
        <v>5.1</v>
      </c>
      <c r="K27" s="63">
        <v>46560</v>
      </c>
      <c r="L27" s="63">
        <v>2810</v>
      </c>
      <c r="M27" s="697">
        <v>6.127878576413119</v>
      </c>
      <c r="N27" s="63">
        <v>19569</v>
      </c>
      <c r="O27" s="697">
        <v>42.67489532449407</v>
      </c>
      <c r="P27" s="63">
        <v>20203</v>
      </c>
      <c r="Q27" s="697">
        <v>44.05748429867411</v>
      </c>
      <c r="R27" s="63">
        <v>3274</v>
      </c>
      <c r="S27" s="697">
        <v>7.139741800418702</v>
      </c>
      <c r="T27" s="135" t="s">
        <v>343</v>
      </c>
    </row>
    <row r="28" spans="1:20" s="116" customFormat="1" ht="15" customHeight="1">
      <c r="A28" s="123" t="s">
        <v>401</v>
      </c>
      <c r="B28" s="122">
        <v>13545</v>
      </c>
      <c r="C28" s="63">
        <v>304</v>
      </c>
      <c r="D28" s="701">
        <v>2.3</v>
      </c>
      <c r="E28" s="63">
        <v>10381</v>
      </c>
      <c r="F28" s="701">
        <v>77.3</v>
      </c>
      <c r="G28" s="63">
        <v>2343</v>
      </c>
      <c r="H28" s="701">
        <v>17.5</v>
      </c>
      <c r="I28" s="63">
        <v>398</v>
      </c>
      <c r="J28" s="701">
        <v>3</v>
      </c>
      <c r="K28" s="63">
        <v>24702</v>
      </c>
      <c r="L28" s="63">
        <v>1486</v>
      </c>
      <c r="M28" s="697">
        <v>6.119003500102944</v>
      </c>
      <c r="N28" s="63">
        <v>6763</v>
      </c>
      <c r="O28" s="697">
        <v>27.8484661313568</v>
      </c>
      <c r="P28" s="63">
        <v>14844</v>
      </c>
      <c r="Q28" s="697">
        <v>61.12415071031501</v>
      </c>
      <c r="R28" s="63">
        <v>1192</v>
      </c>
      <c r="S28" s="697">
        <v>4.9083796582252415</v>
      </c>
      <c r="T28" s="135" t="s">
        <v>401</v>
      </c>
    </row>
    <row r="29" spans="1:20" s="116" customFormat="1" ht="15" customHeight="1">
      <c r="A29" s="123"/>
      <c r="B29" s="122"/>
      <c r="C29" s="63"/>
      <c r="D29" s="697"/>
      <c r="E29" s="63"/>
      <c r="F29" s="697"/>
      <c r="G29" s="63"/>
      <c r="H29" s="697"/>
      <c r="I29" s="63"/>
      <c r="J29" s="697"/>
      <c r="K29" s="63"/>
      <c r="L29" s="63"/>
      <c r="M29" s="697"/>
      <c r="N29" s="63"/>
      <c r="O29" s="697"/>
      <c r="P29" s="63"/>
      <c r="Q29" s="697"/>
      <c r="R29" s="63"/>
      <c r="S29" s="697"/>
      <c r="T29" s="135"/>
    </row>
    <row r="30" spans="1:20" s="159" customFormat="1" ht="15" customHeight="1">
      <c r="A30" s="565" t="s">
        <v>400</v>
      </c>
      <c r="B30" s="566"/>
      <c r="C30" s="567"/>
      <c r="D30" s="702"/>
      <c r="E30" s="567"/>
      <c r="F30" s="702"/>
      <c r="G30" s="567"/>
      <c r="H30" s="702"/>
      <c r="I30" s="567"/>
      <c r="J30" s="702"/>
      <c r="K30" s="567"/>
      <c r="L30" s="567"/>
      <c r="M30" s="702"/>
      <c r="N30" s="567"/>
      <c r="O30" s="702"/>
      <c r="P30" s="567"/>
      <c r="Q30" s="702"/>
      <c r="R30" s="567"/>
      <c r="S30" s="702"/>
      <c r="T30" s="568" t="s">
        <v>400</v>
      </c>
    </row>
    <row r="31" spans="1:20" s="159" customFormat="1" ht="15" customHeight="1">
      <c r="A31" s="569" t="s">
        <v>815</v>
      </c>
      <c r="B31" s="570">
        <v>117149</v>
      </c>
      <c r="C31" s="543">
        <v>33772</v>
      </c>
      <c r="D31" s="700">
        <v>29.2</v>
      </c>
      <c r="E31" s="543">
        <v>72334</v>
      </c>
      <c r="F31" s="700">
        <v>62.5</v>
      </c>
      <c r="G31" s="543">
        <v>3895</v>
      </c>
      <c r="H31" s="700">
        <v>3.4</v>
      </c>
      <c r="I31" s="543">
        <v>5798</v>
      </c>
      <c r="J31" s="700">
        <v>5</v>
      </c>
      <c r="K31" s="543">
        <v>142637</v>
      </c>
      <c r="L31" s="543">
        <v>33372</v>
      </c>
      <c r="M31" s="696">
        <v>23.558147086645302</v>
      </c>
      <c r="N31" s="543">
        <v>72369</v>
      </c>
      <c r="O31" s="696">
        <v>51.087125330020186</v>
      </c>
      <c r="P31" s="543">
        <v>23408</v>
      </c>
      <c r="Q31" s="696">
        <v>16.52430501630688</v>
      </c>
      <c r="R31" s="543">
        <v>12509</v>
      </c>
      <c r="S31" s="696">
        <v>8.830422567027629</v>
      </c>
      <c r="T31" s="571" t="s">
        <v>815</v>
      </c>
    </row>
    <row r="32" spans="1:20" s="116" customFormat="1" ht="15" customHeight="1">
      <c r="A32" s="121"/>
      <c r="B32" s="122"/>
      <c r="C32" s="63"/>
      <c r="D32" s="701"/>
      <c r="E32" s="63"/>
      <c r="F32" s="701"/>
      <c r="G32" s="63"/>
      <c r="H32" s="701"/>
      <c r="I32" s="63"/>
      <c r="J32" s="701"/>
      <c r="K32" s="63"/>
      <c r="L32" s="63"/>
      <c r="M32" s="697"/>
      <c r="N32" s="63"/>
      <c r="O32" s="697"/>
      <c r="P32" s="63"/>
      <c r="Q32" s="697"/>
      <c r="R32" s="63"/>
      <c r="S32" s="697"/>
      <c r="T32" s="134"/>
    </row>
    <row r="33" spans="1:20" s="116" customFormat="1" ht="15" customHeight="1">
      <c r="A33" s="123" t="s">
        <v>380</v>
      </c>
      <c r="B33" s="122">
        <v>8016</v>
      </c>
      <c r="C33" s="63">
        <v>7982</v>
      </c>
      <c r="D33" s="701">
        <v>99.6</v>
      </c>
      <c r="E33" s="63">
        <v>27</v>
      </c>
      <c r="F33" s="701">
        <v>0.3</v>
      </c>
      <c r="G33" s="63">
        <v>1</v>
      </c>
      <c r="H33" s="701">
        <v>0</v>
      </c>
      <c r="I33" s="63">
        <v>4</v>
      </c>
      <c r="J33" s="701">
        <v>0</v>
      </c>
      <c r="K33" s="63">
        <v>7547</v>
      </c>
      <c r="L33" s="63">
        <v>7482</v>
      </c>
      <c r="M33" s="697">
        <v>99.15186853962365</v>
      </c>
      <c r="N33" s="63">
        <v>56</v>
      </c>
      <c r="O33" s="697">
        <v>0.7421150278293136</v>
      </c>
      <c r="P33" s="63">
        <v>0</v>
      </c>
      <c r="Q33" s="697">
        <v>0</v>
      </c>
      <c r="R33" s="63">
        <v>8</v>
      </c>
      <c r="S33" s="697">
        <v>0.10601643254704478</v>
      </c>
      <c r="T33" s="135" t="s">
        <v>380</v>
      </c>
    </row>
    <row r="34" spans="1:20" s="116" customFormat="1" ht="15" customHeight="1">
      <c r="A34" s="123" t="s">
        <v>381</v>
      </c>
      <c r="B34" s="122">
        <v>7394</v>
      </c>
      <c r="C34" s="63">
        <v>6782</v>
      </c>
      <c r="D34" s="701">
        <v>91.7</v>
      </c>
      <c r="E34" s="63">
        <v>567</v>
      </c>
      <c r="F34" s="701">
        <v>7.7</v>
      </c>
      <c r="G34" s="63">
        <v>3</v>
      </c>
      <c r="H34" s="701">
        <v>0</v>
      </c>
      <c r="I34" s="63">
        <v>41</v>
      </c>
      <c r="J34" s="701">
        <v>0.6</v>
      </c>
      <c r="K34" s="63">
        <v>7449</v>
      </c>
      <c r="L34" s="63">
        <v>6488</v>
      </c>
      <c r="M34" s="697">
        <v>87.1223311400564</v>
      </c>
      <c r="N34" s="63">
        <v>855</v>
      </c>
      <c r="O34" s="697">
        <v>11.481133342285483</v>
      </c>
      <c r="P34" s="63">
        <v>2</v>
      </c>
      <c r="Q34" s="697">
        <v>0.0268564522626561</v>
      </c>
      <c r="R34" s="63">
        <v>102</v>
      </c>
      <c r="S34" s="697">
        <v>1.3696790653954614</v>
      </c>
      <c r="T34" s="135" t="s">
        <v>381</v>
      </c>
    </row>
    <row r="35" spans="1:20" s="116" customFormat="1" ht="15" customHeight="1">
      <c r="A35" s="123" t="s">
        <v>382</v>
      </c>
      <c r="B35" s="122">
        <v>7947</v>
      </c>
      <c r="C35" s="63">
        <v>5425</v>
      </c>
      <c r="D35" s="701">
        <v>68.3</v>
      </c>
      <c r="E35" s="63">
        <v>2342</v>
      </c>
      <c r="F35" s="701">
        <v>29.5</v>
      </c>
      <c r="G35" s="63">
        <v>8</v>
      </c>
      <c r="H35" s="701">
        <v>0.1</v>
      </c>
      <c r="I35" s="63">
        <v>170</v>
      </c>
      <c r="J35" s="701">
        <v>2.1</v>
      </c>
      <c r="K35" s="63">
        <v>8504</v>
      </c>
      <c r="L35" s="63">
        <v>5031</v>
      </c>
      <c r="M35" s="697">
        <v>59.202165215344785</v>
      </c>
      <c r="N35" s="63">
        <v>3018</v>
      </c>
      <c r="O35" s="697">
        <v>35.514238644386914</v>
      </c>
      <c r="P35" s="63">
        <v>10</v>
      </c>
      <c r="Q35" s="697">
        <v>0.11767474699929395</v>
      </c>
      <c r="R35" s="63">
        <v>439</v>
      </c>
      <c r="S35" s="697">
        <v>5.165921393269005</v>
      </c>
      <c r="T35" s="135" t="s">
        <v>382</v>
      </c>
    </row>
    <row r="36" spans="1:20" s="116" customFormat="1" ht="15" customHeight="1">
      <c r="A36" s="123" t="s">
        <v>383</v>
      </c>
      <c r="B36" s="122">
        <v>9327</v>
      </c>
      <c r="C36" s="63">
        <v>4309</v>
      </c>
      <c r="D36" s="701">
        <v>46.2</v>
      </c>
      <c r="E36" s="63">
        <v>4642</v>
      </c>
      <c r="F36" s="701">
        <v>49.8</v>
      </c>
      <c r="G36" s="63">
        <v>11</v>
      </c>
      <c r="H36" s="701">
        <v>0.1</v>
      </c>
      <c r="I36" s="63">
        <v>363</v>
      </c>
      <c r="J36" s="701">
        <v>3.9</v>
      </c>
      <c r="K36" s="63">
        <v>9968</v>
      </c>
      <c r="L36" s="63">
        <v>3585</v>
      </c>
      <c r="M36" s="697">
        <v>36.01567209162146</v>
      </c>
      <c r="N36" s="63">
        <v>5429</v>
      </c>
      <c r="O36" s="697">
        <v>54.54088808519189</v>
      </c>
      <c r="P36" s="63">
        <v>27</v>
      </c>
      <c r="Q36" s="697">
        <v>0.27124773960216997</v>
      </c>
      <c r="R36" s="63">
        <v>913</v>
      </c>
      <c r="S36" s="697">
        <v>9.17219208358449</v>
      </c>
      <c r="T36" s="135" t="s">
        <v>383</v>
      </c>
    </row>
    <row r="37" spans="1:20" s="116" customFormat="1" ht="15" customHeight="1">
      <c r="A37" s="123" t="s">
        <v>384</v>
      </c>
      <c r="B37" s="122">
        <v>8256</v>
      </c>
      <c r="C37" s="63">
        <v>2477</v>
      </c>
      <c r="D37" s="701">
        <v>30.8</v>
      </c>
      <c r="E37" s="63">
        <v>5092</v>
      </c>
      <c r="F37" s="701">
        <v>63.3</v>
      </c>
      <c r="G37" s="63">
        <v>13</v>
      </c>
      <c r="H37" s="701">
        <v>0.2</v>
      </c>
      <c r="I37" s="63">
        <v>461</v>
      </c>
      <c r="J37" s="701">
        <v>5.7</v>
      </c>
      <c r="K37" s="63">
        <v>9461</v>
      </c>
      <c r="L37" s="63">
        <v>2347</v>
      </c>
      <c r="M37" s="697">
        <v>25.098919901614803</v>
      </c>
      <c r="N37" s="63">
        <v>5799</v>
      </c>
      <c r="O37" s="697">
        <v>62.014757779916586</v>
      </c>
      <c r="P37" s="63">
        <v>61</v>
      </c>
      <c r="Q37" s="697">
        <v>0.6523366484867928</v>
      </c>
      <c r="R37" s="63">
        <v>1144</v>
      </c>
      <c r="S37" s="697">
        <v>12.23398566998182</v>
      </c>
      <c r="T37" s="135" t="s">
        <v>384</v>
      </c>
    </row>
    <row r="38" spans="1:20" s="116" customFormat="1" ht="15" customHeight="1">
      <c r="A38" s="123" t="s">
        <v>385</v>
      </c>
      <c r="B38" s="122">
        <v>7909</v>
      </c>
      <c r="C38" s="63">
        <v>1684</v>
      </c>
      <c r="D38" s="701">
        <v>21.7</v>
      </c>
      <c r="E38" s="63">
        <v>5483</v>
      </c>
      <c r="F38" s="701">
        <v>70.8</v>
      </c>
      <c r="G38" s="63">
        <v>29</v>
      </c>
      <c r="H38" s="701">
        <v>0.4</v>
      </c>
      <c r="I38" s="63">
        <v>551</v>
      </c>
      <c r="J38" s="701">
        <v>7.1</v>
      </c>
      <c r="K38" s="63">
        <v>9397</v>
      </c>
      <c r="L38" s="63">
        <v>1682</v>
      </c>
      <c r="M38" s="697">
        <v>18.074360627552117</v>
      </c>
      <c r="N38" s="63">
        <v>6174</v>
      </c>
      <c r="O38" s="697">
        <v>66.34429400386847</v>
      </c>
      <c r="P38" s="63">
        <v>120</v>
      </c>
      <c r="Q38" s="697">
        <v>1.2894906511927788</v>
      </c>
      <c r="R38" s="63">
        <v>1330</v>
      </c>
      <c r="S38" s="697">
        <v>14.29185471738663</v>
      </c>
      <c r="T38" s="135" t="s">
        <v>385</v>
      </c>
    </row>
    <row r="39" spans="1:20" s="116" customFormat="1" ht="15" customHeight="1">
      <c r="A39" s="123" t="s">
        <v>386</v>
      </c>
      <c r="B39" s="122">
        <v>8351</v>
      </c>
      <c r="C39" s="63">
        <v>1326</v>
      </c>
      <c r="D39" s="701">
        <v>16.1</v>
      </c>
      <c r="E39" s="63">
        <v>6253</v>
      </c>
      <c r="F39" s="701">
        <v>76.1</v>
      </c>
      <c r="G39" s="63">
        <v>46</v>
      </c>
      <c r="H39" s="701">
        <v>0.6</v>
      </c>
      <c r="I39" s="63">
        <v>597</v>
      </c>
      <c r="J39" s="701">
        <v>7.3</v>
      </c>
      <c r="K39" s="63">
        <v>9786</v>
      </c>
      <c r="L39" s="63">
        <v>1284</v>
      </c>
      <c r="M39" s="697">
        <v>13.22620519159456</v>
      </c>
      <c r="N39" s="63">
        <v>6793</v>
      </c>
      <c r="O39" s="697">
        <v>69.97321796456531</v>
      </c>
      <c r="P39" s="63">
        <v>262</v>
      </c>
      <c r="Q39" s="697">
        <v>2.698805109188298</v>
      </c>
      <c r="R39" s="63">
        <v>1369</v>
      </c>
      <c r="S39" s="697">
        <v>14.101771734651832</v>
      </c>
      <c r="T39" s="135" t="s">
        <v>386</v>
      </c>
    </row>
    <row r="40" spans="1:20" s="116" customFormat="1" ht="15" customHeight="1">
      <c r="A40" s="123" t="s">
        <v>387</v>
      </c>
      <c r="B40" s="122">
        <v>10464</v>
      </c>
      <c r="C40" s="63">
        <v>1367</v>
      </c>
      <c r="D40" s="701">
        <v>13.3</v>
      </c>
      <c r="E40" s="63">
        <v>8021</v>
      </c>
      <c r="F40" s="701">
        <v>77.8</v>
      </c>
      <c r="G40" s="63">
        <v>124</v>
      </c>
      <c r="H40" s="701">
        <v>1.2</v>
      </c>
      <c r="I40" s="63">
        <v>793</v>
      </c>
      <c r="J40" s="701">
        <v>7.7</v>
      </c>
      <c r="K40" s="63">
        <v>12040</v>
      </c>
      <c r="L40" s="63">
        <v>1193</v>
      </c>
      <c r="M40" s="697">
        <v>9.980757968710783</v>
      </c>
      <c r="N40" s="63">
        <v>8585</v>
      </c>
      <c r="O40" s="697">
        <v>71.82297331213921</v>
      </c>
      <c r="P40" s="63">
        <v>537</v>
      </c>
      <c r="Q40" s="697">
        <v>4.492596001003932</v>
      </c>
      <c r="R40" s="63">
        <v>1638</v>
      </c>
      <c r="S40" s="697">
        <v>13.703672718146073</v>
      </c>
      <c r="T40" s="135" t="s">
        <v>387</v>
      </c>
    </row>
    <row r="41" spans="1:20" s="116" customFormat="1" ht="15" customHeight="1">
      <c r="A41" s="123" t="s">
        <v>388</v>
      </c>
      <c r="B41" s="122">
        <v>12083</v>
      </c>
      <c r="C41" s="63">
        <v>1140</v>
      </c>
      <c r="D41" s="701">
        <v>9.6</v>
      </c>
      <c r="E41" s="63">
        <v>9614</v>
      </c>
      <c r="F41" s="701">
        <v>80.7</v>
      </c>
      <c r="G41" s="63">
        <v>216</v>
      </c>
      <c r="H41" s="701">
        <v>1.8</v>
      </c>
      <c r="I41" s="63">
        <v>949</v>
      </c>
      <c r="J41" s="701">
        <v>8</v>
      </c>
      <c r="K41" s="63">
        <v>14085</v>
      </c>
      <c r="L41" s="63">
        <v>1159</v>
      </c>
      <c r="M41" s="697">
        <v>8.286858286858287</v>
      </c>
      <c r="N41" s="63">
        <v>9950</v>
      </c>
      <c r="O41" s="697">
        <v>71.14257114257114</v>
      </c>
      <c r="P41" s="63">
        <v>1071</v>
      </c>
      <c r="Q41" s="697">
        <v>7.657657657657657</v>
      </c>
      <c r="R41" s="63">
        <v>1806</v>
      </c>
      <c r="S41" s="697">
        <v>12.912912912912914</v>
      </c>
      <c r="T41" s="135" t="s">
        <v>388</v>
      </c>
    </row>
    <row r="42" spans="1:20" s="116" customFormat="1" ht="15" customHeight="1">
      <c r="A42" s="123" t="s">
        <v>389</v>
      </c>
      <c r="B42" s="122">
        <v>9542</v>
      </c>
      <c r="C42" s="63">
        <v>552</v>
      </c>
      <c r="D42" s="701">
        <v>5.9</v>
      </c>
      <c r="E42" s="63">
        <v>7807</v>
      </c>
      <c r="F42" s="701">
        <v>83</v>
      </c>
      <c r="G42" s="63">
        <v>316</v>
      </c>
      <c r="H42" s="701">
        <v>3.4</v>
      </c>
      <c r="I42" s="63">
        <v>730</v>
      </c>
      <c r="J42" s="701">
        <v>7.8</v>
      </c>
      <c r="K42" s="63">
        <v>11801</v>
      </c>
      <c r="L42" s="63">
        <v>742</v>
      </c>
      <c r="M42" s="697">
        <v>6.340796445052129</v>
      </c>
      <c r="N42" s="63">
        <v>8021</v>
      </c>
      <c r="O42" s="697">
        <v>68.54383866005811</v>
      </c>
      <c r="P42" s="63">
        <v>1614</v>
      </c>
      <c r="Q42" s="697">
        <v>13.792514100153818</v>
      </c>
      <c r="R42" s="63">
        <v>1325</v>
      </c>
      <c r="S42" s="697">
        <v>11.322850794735942</v>
      </c>
      <c r="T42" s="135" t="s">
        <v>389</v>
      </c>
    </row>
    <row r="43" spans="1:20" s="116" customFormat="1" ht="15" customHeight="1">
      <c r="A43" s="123" t="s">
        <v>390</v>
      </c>
      <c r="B43" s="122">
        <v>8634</v>
      </c>
      <c r="C43" s="63">
        <v>343</v>
      </c>
      <c r="D43" s="701">
        <v>4</v>
      </c>
      <c r="E43" s="63">
        <v>7159</v>
      </c>
      <c r="F43" s="701">
        <v>84.1</v>
      </c>
      <c r="G43" s="63">
        <v>466</v>
      </c>
      <c r="H43" s="701">
        <v>5.5</v>
      </c>
      <c r="I43" s="63">
        <v>541</v>
      </c>
      <c r="J43" s="701">
        <v>6.4</v>
      </c>
      <c r="K43" s="63">
        <v>11046</v>
      </c>
      <c r="L43" s="63">
        <v>640</v>
      </c>
      <c r="M43" s="697">
        <v>5.84048183975178</v>
      </c>
      <c r="N43" s="63">
        <v>6944</v>
      </c>
      <c r="O43" s="697">
        <v>63.369227961306805</v>
      </c>
      <c r="P43" s="63">
        <v>2462</v>
      </c>
      <c r="Q43" s="697">
        <v>22.467603577295126</v>
      </c>
      <c r="R43" s="63">
        <v>912</v>
      </c>
      <c r="S43" s="697">
        <v>8.322686621646286</v>
      </c>
      <c r="T43" s="135" t="s">
        <v>390</v>
      </c>
    </row>
    <row r="44" spans="1:20" s="116" customFormat="1" ht="15" customHeight="1">
      <c r="A44" s="123" t="s">
        <v>391</v>
      </c>
      <c r="B44" s="122">
        <v>7896</v>
      </c>
      <c r="C44" s="63">
        <v>230</v>
      </c>
      <c r="D44" s="701">
        <v>2.9</v>
      </c>
      <c r="E44" s="63">
        <v>6594</v>
      </c>
      <c r="F44" s="701">
        <v>84.5</v>
      </c>
      <c r="G44" s="63">
        <v>660</v>
      </c>
      <c r="H44" s="701">
        <v>8.5</v>
      </c>
      <c r="I44" s="63">
        <v>317</v>
      </c>
      <c r="J44" s="701">
        <v>4.1</v>
      </c>
      <c r="K44" s="63">
        <v>10676</v>
      </c>
      <c r="L44" s="63">
        <v>681</v>
      </c>
      <c r="M44" s="697">
        <v>6.435456435456436</v>
      </c>
      <c r="N44" s="63">
        <v>5640</v>
      </c>
      <c r="O44" s="697">
        <v>53.2980532980533</v>
      </c>
      <c r="P44" s="63">
        <v>3633</v>
      </c>
      <c r="Q44" s="697">
        <v>34.33188433188433</v>
      </c>
      <c r="R44" s="63">
        <v>628</v>
      </c>
      <c r="S44" s="697">
        <v>5.934605934605934</v>
      </c>
      <c r="T44" s="135" t="s">
        <v>391</v>
      </c>
    </row>
    <row r="45" spans="1:20" s="116" customFormat="1" ht="15" customHeight="1">
      <c r="A45" s="123" t="s">
        <v>392</v>
      </c>
      <c r="B45" s="122">
        <v>6103</v>
      </c>
      <c r="C45" s="63">
        <v>83</v>
      </c>
      <c r="D45" s="701">
        <v>1.4</v>
      </c>
      <c r="E45" s="63">
        <v>5036</v>
      </c>
      <c r="F45" s="701">
        <v>83.6</v>
      </c>
      <c r="G45" s="63">
        <v>735</v>
      </c>
      <c r="H45" s="701">
        <v>12.2</v>
      </c>
      <c r="I45" s="63">
        <v>173</v>
      </c>
      <c r="J45" s="701">
        <v>2.9</v>
      </c>
      <c r="K45" s="63">
        <v>8860</v>
      </c>
      <c r="L45" s="63">
        <v>550</v>
      </c>
      <c r="M45" s="697">
        <v>6.268520629131524</v>
      </c>
      <c r="N45" s="63">
        <v>3344</v>
      </c>
      <c r="O45" s="697">
        <v>38.112605425119675</v>
      </c>
      <c r="P45" s="63">
        <v>4443</v>
      </c>
      <c r="Q45" s="697">
        <v>50.638249373147936</v>
      </c>
      <c r="R45" s="63">
        <v>437</v>
      </c>
      <c r="S45" s="697">
        <v>4.980624572600866</v>
      </c>
      <c r="T45" s="135" t="s">
        <v>392</v>
      </c>
    </row>
    <row r="46" spans="1:20" s="116" customFormat="1" ht="15" customHeight="1">
      <c r="A46" s="123" t="s">
        <v>365</v>
      </c>
      <c r="B46" s="122">
        <v>3176</v>
      </c>
      <c r="C46" s="63">
        <v>43</v>
      </c>
      <c r="D46" s="701">
        <v>1.4</v>
      </c>
      <c r="E46" s="63">
        <v>2417</v>
      </c>
      <c r="F46" s="701">
        <v>77.4</v>
      </c>
      <c r="G46" s="63">
        <v>580</v>
      </c>
      <c r="H46" s="701">
        <v>18.6</v>
      </c>
      <c r="I46" s="63">
        <v>82</v>
      </c>
      <c r="J46" s="701">
        <v>2.6</v>
      </c>
      <c r="K46" s="63">
        <v>6435</v>
      </c>
      <c r="L46" s="63">
        <v>330</v>
      </c>
      <c r="M46" s="697">
        <v>5.186232909005186</v>
      </c>
      <c r="N46" s="63">
        <v>1352</v>
      </c>
      <c r="O46" s="697">
        <v>21.247839069621246</v>
      </c>
      <c r="P46" s="63">
        <v>4390</v>
      </c>
      <c r="Q46" s="697">
        <v>68.992613547069</v>
      </c>
      <c r="R46" s="63">
        <v>291</v>
      </c>
      <c r="S46" s="697">
        <v>4.573314474304573</v>
      </c>
      <c r="T46" s="135" t="s">
        <v>365</v>
      </c>
    </row>
    <row r="47" spans="1:20" s="116" customFormat="1" ht="15" customHeight="1">
      <c r="A47" s="123" t="s">
        <v>346</v>
      </c>
      <c r="B47" s="122">
        <v>2051</v>
      </c>
      <c r="C47" s="63">
        <v>29</v>
      </c>
      <c r="D47" s="701">
        <v>1.4</v>
      </c>
      <c r="E47" s="63">
        <v>1280</v>
      </c>
      <c r="F47" s="701">
        <v>63.3</v>
      </c>
      <c r="G47" s="63">
        <v>687</v>
      </c>
      <c r="H47" s="701">
        <v>34</v>
      </c>
      <c r="I47" s="63">
        <v>26</v>
      </c>
      <c r="J47" s="701">
        <v>1.3</v>
      </c>
      <c r="K47" s="63">
        <v>5582</v>
      </c>
      <c r="L47" s="63">
        <v>178</v>
      </c>
      <c r="M47" s="697">
        <v>3.218806509945751</v>
      </c>
      <c r="N47" s="63">
        <v>409</v>
      </c>
      <c r="O47" s="697">
        <v>7.396021699819168</v>
      </c>
      <c r="P47" s="63">
        <v>4776</v>
      </c>
      <c r="Q47" s="697">
        <v>86.36528028933093</v>
      </c>
      <c r="R47" s="63">
        <v>167</v>
      </c>
      <c r="S47" s="697">
        <v>3.019891500904159</v>
      </c>
      <c r="T47" s="135" t="s">
        <v>346</v>
      </c>
    </row>
    <row r="48" spans="1:20" s="116" customFormat="1" ht="15" customHeight="1">
      <c r="A48" s="123"/>
      <c r="B48" s="122"/>
      <c r="C48" s="63"/>
      <c r="D48" s="701"/>
      <c r="E48" s="63"/>
      <c r="F48" s="701"/>
      <c r="G48" s="63"/>
      <c r="H48" s="701"/>
      <c r="I48" s="63"/>
      <c r="J48" s="701"/>
      <c r="K48" s="63"/>
      <c r="L48" s="63"/>
      <c r="M48" s="697"/>
      <c r="N48" s="63"/>
      <c r="O48" s="697"/>
      <c r="P48" s="63"/>
      <c r="Q48" s="697"/>
      <c r="R48" s="63"/>
      <c r="S48" s="697"/>
      <c r="T48" s="135"/>
    </row>
    <row r="49" spans="1:20" s="116" customFormat="1" ht="15" customHeight="1">
      <c r="A49" s="123" t="s">
        <v>338</v>
      </c>
      <c r="B49" s="122"/>
      <c r="C49" s="63"/>
      <c r="D49" s="701"/>
      <c r="E49" s="63"/>
      <c r="F49" s="701"/>
      <c r="G49" s="63"/>
      <c r="H49" s="701"/>
      <c r="I49" s="63"/>
      <c r="J49" s="701"/>
      <c r="K49" s="63"/>
      <c r="L49" s="63"/>
      <c r="M49" s="697"/>
      <c r="N49" s="63"/>
      <c r="O49" s="697"/>
      <c r="P49" s="63"/>
      <c r="Q49" s="697"/>
      <c r="R49" s="63"/>
      <c r="S49" s="697"/>
      <c r="T49" s="135" t="s">
        <v>338</v>
      </c>
    </row>
    <row r="50" spans="1:20" s="116" customFormat="1" ht="15" customHeight="1">
      <c r="A50" s="123" t="s">
        <v>343</v>
      </c>
      <c r="B50" s="122">
        <v>27860</v>
      </c>
      <c r="C50" s="63">
        <v>728</v>
      </c>
      <c r="D50" s="701">
        <v>2.6</v>
      </c>
      <c r="E50" s="63">
        <v>22486</v>
      </c>
      <c r="F50" s="701">
        <v>81.8</v>
      </c>
      <c r="G50" s="63">
        <v>3128</v>
      </c>
      <c r="H50" s="701">
        <v>11.4</v>
      </c>
      <c r="I50" s="63">
        <v>1139</v>
      </c>
      <c r="J50" s="701">
        <v>4.1</v>
      </c>
      <c r="K50" s="63">
        <v>42599</v>
      </c>
      <c r="L50" s="63">
        <v>2379</v>
      </c>
      <c r="M50" s="697">
        <v>5.6365057928779585</v>
      </c>
      <c r="N50" s="63">
        <v>17689</v>
      </c>
      <c r="O50" s="697">
        <v>41.91010969744355</v>
      </c>
      <c r="P50" s="63">
        <v>19704</v>
      </c>
      <c r="Q50" s="697">
        <v>46.684199303433076</v>
      </c>
      <c r="R50" s="63">
        <v>2435</v>
      </c>
      <c r="S50" s="697">
        <v>5.769185206245409</v>
      </c>
      <c r="T50" s="135" t="s">
        <v>343</v>
      </c>
    </row>
    <row r="51" spans="1:20" s="116" customFormat="1" ht="15" customHeight="1">
      <c r="A51" s="123" t="s">
        <v>401</v>
      </c>
      <c r="B51" s="122">
        <v>11330</v>
      </c>
      <c r="C51" s="63">
        <v>155</v>
      </c>
      <c r="D51" s="701">
        <v>1.4</v>
      </c>
      <c r="E51" s="63">
        <v>8733</v>
      </c>
      <c r="F51" s="701">
        <v>78.2</v>
      </c>
      <c r="G51" s="63">
        <v>2002</v>
      </c>
      <c r="H51" s="701">
        <v>17.9</v>
      </c>
      <c r="I51" s="63">
        <v>281</v>
      </c>
      <c r="J51" s="701">
        <v>2.5</v>
      </c>
      <c r="K51" s="63">
        <v>20877</v>
      </c>
      <c r="L51" s="63">
        <v>1058</v>
      </c>
      <c r="M51" s="697">
        <v>5.119272269802099</v>
      </c>
      <c r="N51" s="63">
        <v>5105</v>
      </c>
      <c r="O51" s="697">
        <v>24.701214496540377</v>
      </c>
      <c r="P51" s="63">
        <v>13609</v>
      </c>
      <c r="Q51" s="697">
        <v>65.84893792035612</v>
      </c>
      <c r="R51" s="63">
        <v>895</v>
      </c>
      <c r="S51" s="697">
        <v>4.330575313301399</v>
      </c>
      <c r="T51" s="135" t="s">
        <v>401</v>
      </c>
    </row>
    <row r="52" spans="1:20" s="116" customFormat="1" ht="15" customHeight="1">
      <c r="A52" s="124"/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6"/>
    </row>
    <row r="53" spans="1:20" s="128" customFormat="1" ht="13.5">
      <c r="A53" s="512" t="s">
        <v>890</v>
      </c>
      <c r="B53" s="512"/>
      <c r="C53" s="512"/>
      <c r="D53" s="512"/>
      <c r="E53" s="512"/>
      <c r="F53" s="512"/>
      <c r="G53" s="512"/>
      <c r="H53" s="512"/>
      <c r="I53" s="512"/>
      <c r="J53" s="512"/>
      <c r="K53" s="512"/>
      <c r="L53" s="512"/>
      <c r="M53" s="130"/>
      <c r="N53" s="127"/>
      <c r="O53" s="127"/>
      <c r="P53" s="127"/>
      <c r="Q53" s="127"/>
      <c r="R53" s="127"/>
      <c r="S53" s="127"/>
      <c r="T53" s="132"/>
    </row>
  </sheetData>
  <sheetProtection/>
  <mergeCells count="14">
    <mergeCell ref="A3:A5"/>
    <mergeCell ref="T3:T5"/>
    <mergeCell ref="K3:S3"/>
    <mergeCell ref="B3:J3"/>
    <mergeCell ref="C4:D4"/>
    <mergeCell ref="E4:F4"/>
    <mergeCell ref="G4:H4"/>
    <mergeCell ref="I4:J4"/>
    <mergeCell ref="L4:M4"/>
    <mergeCell ref="N4:O4"/>
    <mergeCell ref="P4:Q4"/>
    <mergeCell ref="R4:S4"/>
    <mergeCell ref="B4:B5"/>
    <mergeCell ref="K4:K5"/>
  </mergeCells>
  <printOptions/>
  <pageMargins left="0.7086614173228347" right="0.7086614173228347" top="0.7480314960629921" bottom="0.7480314960629921" header="0.31496062992125984" footer="0.31496062992125984"/>
  <pageSetup firstPageNumber="51" useFirstPageNumber="1" fitToWidth="2" horizontalDpi="600" verticalDpi="600" orientation="portrait" paperSize="9" r:id="rId1"/>
  <headerFooter scaleWithDoc="0">
    <oddFooter>&amp;C&amp;"Century,標準"&amp;10&amp;P</oddFooter>
  </headerFooter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3:U49"/>
  <sheetViews>
    <sheetView zoomScalePageLayoutView="0" workbookViewId="0" topLeftCell="A1">
      <selection activeCell="A1" sqref="A1"/>
    </sheetView>
  </sheetViews>
  <sheetFormatPr defaultColWidth="9.140625" defaultRowHeight="15"/>
  <sheetData>
    <row r="3" s="2" customFormat="1" ht="13.5">
      <c r="A3" s="2" t="s">
        <v>800</v>
      </c>
    </row>
    <row r="5" spans="1:20" s="140" customFormat="1" ht="22.5" customHeight="1">
      <c r="A5" s="755" t="s">
        <v>402</v>
      </c>
      <c r="B5" s="799" t="s">
        <v>405</v>
      </c>
      <c r="C5" s="797"/>
      <c r="D5" s="797"/>
      <c r="E5" s="797"/>
      <c r="F5" s="797"/>
      <c r="G5" s="797"/>
      <c r="H5" s="797"/>
      <c r="I5" s="797"/>
      <c r="J5" s="797" t="s">
        <v>405</v>
      </c>
      <c r="K5" s="797"/>
      <c r="L5" s="798"/>
      <c r="M5" s="811" t="s">
        <v>418</v>
      </c>
      <c r="N5" s="802" t="s">
        <v>903</v>
      </c>
      <c r="O5" s="168" t="s">
        <v>417</v>
      </c>
      <c r="P5" s="169" t="s">
        <v>417</v>
      </c>
      <c r="Q5" s="806" t="s">
        <v>416</v>
      </c>
      <c r="R5" s="139"/>
      <c r="S5" s="128"/>
      <c r="T5" s="128"/>
    </row>
    <row r="6" spans="1:20" s="140" customFormat="1" ht="22.5" customHeight="1">
      <c r="A6" s="820"/>
      <c r="B6" s="800" t="s">
        <v>411</v>
      </c>
      <c r="C6" s="830" t="s">
        <v>412</v>
      </c>
      <c r="D6" s="804">
        <v>2</v>
      </c>
      <c r="E6" s="804">
        <v>3</v>
      </c>
      <c r="F6" s="804">
        <v>4</v>
      </c>
      <c r="G6" s="804">
        <v>5</v>
      </c>
      <c r="H6" s="804">
        <v>6</v>
      </c>
      <c r="I6" s="804">
        <v>7</v>
      </c>
      <c r="J6" s="804">
        <v>8</v>
      </c>
      <c r="K6" s="804">
        <v>9</v>
      </c>
      <c r="L6" s="813" t="s">
        <v>421</v>
      </c>
      <c r="M6" s="812"/>
      <c r="N6" s="812"/>
      <c r="O6" s="170" t="s">
        <v>419</v>
      </c>
      <c r="P6" s="171" t="s">
        <v>420</v>
      </c>
      <c r="Q6" s="795"/>
      <c r="R6" s="139"/>
      <c r="S6" s="128"/>
      <c r="T6" s="128"/>
    </row>
    <row r="7" spans="1:20" s="140" customFormat="1" ht="22.5" customHeight="1">
      <c r="A7" s="821"/>
      <c r="B7" s="808"/>
      <c r="C7" s="831"/>
      <c r="D7" s="805"/>
      <c r="E7" s="805"/>
      <c r="F7" s="805"/>
      <c r="G7" s="805"/>
      <c r="H7" s="805"/>
      <c r="I7" s="805"/>
      <c r="J7" s="805"/>
      <c r="K7" s="805"/>
      <c r="L7" s="810"/>
      <c r="M7" s="803"/>
      <c r="N7" s="803"/>
      <c r="O7" s="172" t="s">
        <v>422</v>
      </c>
      <c r="P7" s="173" t="s">
        <v>423</v>
      </c>
      <c r="Q7" s="796"/>
      <c r="R7" s="139"/>
      <c r="S7" s="128"/>
      <c r="T7" s="128"/>
    </row>
    <row r="8" spans="1:18" s="128" customFormat="1" ht="17.25" customHeight="1">
      <c r="A8" s="144"/>
      <c r="B8" s="146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74"/>
      <c r="O8" s="129"/>
      <c r="P8" s="175"/>
      <c r="Q8" s="212"/>
      <c r="R8" s="139"/>
    </row>
    <row r="9" spans="1:20" s="116" customFormat="1" ht="24" customHeight="1">
      <c r="A9" s="148" t="s">
        <v>415</v>
      </c>
      <c r="B9" s="122">
        <v>119900</v>
      </c>
      <c r="C9" s="63">
        <v>29632</v>
      </c>
      <c r="D9" s="63">
        <v>32170</v>
      </c>
      <c r="E9" s="63">
        <v>23349</v>
      </c>
      <c r="F9" s="63">
        <v>22468</v>
      </c>
      <c r="G9" s="63">
        <v>8252</v>
      </c>
      <c r="H9" s="63">
        <v>2864</v>
      </c>
      <c r="I9" s="63">
        <v>904</v>
      </c>
      <c r="J9" s="63">
        <v>196</v>
      </c>
      <c r="K9" s="63">
        <v>48</v>
      </c>
      <c r="L9" s="63">
        <v>17</v>
      </c>
      <c r="M9" s="63">
        <v>320835</v>
      </c>
      <c r="N9" s="176">
        <v>2.6758548790658883</v>
      </c>
      <c r="O9" s="63">
        <v>1617</v>
      </c>
      <c r="P9" s="63">
        <v>882</v>
      </c>
      <c r="Q9" s="213" t="s">
        <v>415</v>
      </c>
      <c r="R9" s="139"/>
      <c r="S9" s="128"/>
      <c r="T9" s="128"/>
    </row>
    <row r="10" spans="1:20" s="116" customFormat="1" ht="24" customHeight="1">
      <c r="A10" s="185" t="s">
        <v>424</v>
      </c>
      <c r="B10" s="122">
        <v>125009</v>
      </c>
      <c r="C10" s="63">
        <v>35771</v>
      </c>
      <c r="D10" s="63">
        <v>36271</v>
      </c>
      <c r="E10" s="63">
        <v>23562</v>
      </c>
      <c r="F10" s="63">
        <v>19415</v>
      </c>
      <c r="G10" s="63">
        <v>6833</v>
      </c>
      <c r="H10" s="63">
        <v>2199</v>
      </c>
      <c r="I10" s="63">
        <v>743</v>
      </c>
      <c r="J10" s="63">
        <v>168</v>
      </c>
      <c r="K10" s="63">
        <v>39</v>
      </c>
      <c r="L10" s="63">
        <v>8</v>
      </c>
      <c r="M10" s="63">
        <v>310995</v>
      </c>
      <c r="N10" s="176">
        <v>2.4877808797766563</v>
      </c>
      <c r="O10" s="63">
        <v>2285</v>
      </c>
      <c r="P10" s="63">
        <v>824</v>
      </c>
      <c r="Q10" s="215" t="s">
        <v>424</v>
      </c>
      <c r="R10" s="139"/>
      <c r="S10" s="128"/>
      <c r="T10" s="128"/>
    </row>
    <row r="11" spans="1:20" s="116" customFormat="1" ht="24" customHeight="1">
      <c r="A11" s="184">
        <v>12</v>
      </c>
      <c r="B11" s="122">
        <v>127415</v>
      </c>
      <c r="C11" s="63">
        <v>40365</v>
      </c>
      <c r="D11" s="63">
        <v>39269</v>
      </c>
      <c r="E11" s="63">
        <v>23496</v>
      </c>
      <c r="F11" s="63">
        <v>16713</v>
      </c>
      <c r="G11" s="63">
        <v>5260</v>
      </c>
      <c r="H11" s="63">
        <v>1637</v>
      </c>
      <c r="I11" s="63">
        <v>543</v>
      </c>
      <c r="J11" s="63">
        <v>103</v>
      </c>
      <c r="K11" s="63">
        <v>20</v>
      </c>
      <c r="L11" s="63">
        <v>9</v>
      </c>
      <c r="M11" s="63">
        <v>297282</v>
      </c>
      <c r="N11" s="176">
        <v>2.333178982066476</v>
      </c>
      <c r="O11" s="63">
        <v>2238</v>
      </c>
      <c r="P11" s="63">
        <v>715</v>
      </c>
      <c r="Q11" s="214">
        <v>12</v>
      </c>
      <c r="R11" s="128"/>
      <c r="S11" s="128"/>
      <c r="T11" s="128"/>
    </row>
    <row r="12" spans="1:20" s="159" customFormat="1" ht="24" customHeight="1">
      <c r="A12" s="184">
        <v>17</v>
      </c>
      <c r="B12" s="122">
        <v>128132</v>
      </c>
      <c r="C12" s="63">
        <v>44008</v>
      </c>
      <c r="D12" s="63">
        <v>40585</v>
      </c>
      <c r="E12" s="63">
        <v>23105</v>
      </c>
      <c r="F12" s="63">
        <v>14571</v>
      </c>
      <c r="G12" s="63">
        <v>4187</v>
      </c>
      <c r="H12" s="63">
        <v>1187</v>
      </c>
      <c r="I12" s="63">
        <v>367</v>
      </c>
      <c r="J12" s="63">
        <v>96</v>
      </c>
      <c r="K12" s="63">
        <v>15</v>
      </c>
      <c r="L12" s="63">
        <v>11</v>
      </c>
      <c r="M12" s="63">
        <v>284430</v>
      </c>
      <c r="N12" s="176">
        <v>2.2198201854337714</v>
      </c>
      <c r="O12" s="63">
        <v>2007</v>
      </c>
      <c r="P12" s="63">
        <v>616</v>
      </c>
      <c r="Q12" s="214">
        <v>17</v>
      </c>
      <c r="R12" s="128"/>
      <c r="S12" s="128"/>
      <c r="T12" s="128"/>
    </row>
    <row r="13" spans="1:20" s="159" customFormat="1" ht="24" customHeight="1">
      <c r="A13" s="184">
        <v>22</v>
      </c>
      <c r="B13" s="122">
        <v>125956</v>
      </c>
      <c r="C13" s="63">
        <v>45915</v>
      </c>
      <c r="D13" s="63">
        <v>40728</v>
      </c>
      <c r="E13" s="63">
        <v>21652</v>
      </c>
      <c r="F13" s="63">
        <v>12800</v>
      </c>
      <c r="G13" s="63">
        <v>3514</v>
      </c>
      <c r="H13" s="63">
        <v>973</v>
      </c>
      <c r="I13" s="63">
        <v>269</v>
      </c>
      <c r="J13" s="63">
        <v>81</v>
      </c>
      <c r="K13" s="63">
        <v>17</v>
      </c>
      <c r="L13" s="63">
        <v>7</v>
      </c>
      <c r="M13" s="63">
        <v>269706</v>
      </c>
      <c r="N13" s="176">
        <v>2.1412715551</v>
      </c>
      <c r="O13" s="63">
        <v>1597</v>
      </c>
      <c r="P13" s="63">
        <v>602</v>
      </c>
      <c r="Q13" s="214">
        <v>22</v>
      </c>
      <c r="R13" s="128"/>
      <c r="S13" s="128"/>
      <c r="T13" s="128"/>
    </row>
    <row r="14" spans="1:18" s="128" customFormat="1" ht="6" customHeight="1">
      <c r="A14" s="163"/>
      <c r="B14" s="154"/>
      <c r="C14" s="155"/>
      <c r="D14" s="155"/>
      <c r="E14" s="155"/>
      <c r="F14" s="155"/>
      <c r="G14" s="155"/>
      <c r="H14" s="155"/>
      <c r="I14" s="180"/>
      <c r="J14" s="180"/>
      <c r="K14" s="180"/>
      <c r="L14" s="180"/>
      <c r="M14" s="180"/>
      <c r="N14" s="181"/>
      <c r="O14" s="180"/>
      <c r="P14" s="180"/>
      <c r="Q14" s="216"/>
      <c r="R14" s="165"/>
    </row>
    <row r="15" spans="1:20" s="128" customFormat="1" ht="17.25" customHeight="1">
      <c r="A15" s="182"/>
      <c r="J15" s="166"/>
      <c r="R15" s="164"/>
      <c r="T15" s="141"/>
    </row>
    <row r="16" spans="1:20" s="128" customFormat="1" ht="17.25" customHeight="1">
      <c r="A16" s="182"/>
      <c r="J16" s="166"/>
      <c r="R16" s="164"/>
      <c r="T16" s="141"/>
    </row>
    <row r="17" spans="10:20" s="128" customFormat="1" ht="17.25" customHeight="1">
      <c r="J17" s="127"/>
      <c r="R17" s="164"/>
      <c r="T17" s="138"/>
    </row>
    <row r="18" spans="1:20" s="128" customFormat="1" ht="17.25" customHeight="1">
      <c r="A18" s="2" t="s">
        <v>801</v>
      </c>
      <c r="B18" s="2"/>
      <c r="C18" s="2"/>
      <c r="D18" s="2"/>
      <c r="E18" s="2"/>
      <c r="F18" s="2"/>
      <c r="G18" s="2"/>
      <c r="H18" s="2"/>
      <c r="J18" s="127"/>
      <c r="R18" s="164"/>
      <c r="T18" s="138"/>
    </row>
    <row r="19" spans="2:21" s="128" customFormat="1" ht="17.25" customHeight="1">
      <c r="B19"/>
      <c r="C19"/>
      <c r="D19"/>
      <c r="E19"/>
      <c r="F19"/>
      <c r="G19"/>
      <c r="H19"/>
      <c r="I19"/>
      <c r="K19" s="127"/>
      <c r="S19" s="164"/>
      <c r="U19" s="151"/>
    </row>
    <row r="20" spans="1:21" s="128" customFormat="1" ht="22.5" customHeight="1">
      <c r="A20" s="822" t="s">
        <v>443</v>
      </c>
      <c r="B20" s="824" t="s">
        <v>413</v>
      </c>
      <c r="C20" s="825"/>
      <c r="D20" s="828" t="s">
        <v>406</v>
      </c>
      <c r="E20" s="829"/>
      <c r="F20" s="818" t="s">
        <v>407</v>
      </c>
      <c r="G20" s="819"/>
      <c r="H20" s="817" t="s">
        <v>408</v>
      </c>
      <c r="I20" s="814"/>
      <c r="J20" s="814" t="s">
        <v>409</v>
      </c>
      <c r="K20" s="758"/>
      <c r="L20" s="817" t="s">
        <v>410</v>
      </c>
      <c r="M20" s="758"/>
      <c r="N20" s="142" t="s">
        <v>414</v>
      </c>
      <c r="O20" s="225"/>
      <c r="P20" s="800" t="s">
        <v>444</v>
      </c>
      <c r="S20" s="164"/>
      <c r="U20" s="152"/>
    </row>
    <row r="21" spans="1:21" s="128" customFormat="1" ht="22.5" customHeight="1">
      <c r="A21" s="823"/>
      <c r="B21" s="572"/>
      <c r="C21" s="826" t="s">
        <v>58</v>
      </c>
      <c r="D21" s="219"/>
      <c r="E21" s="809" t="s">
        <v>433</v>
      </c>
      <c r="F21" s="221"/>
      <c r="G21" s="809" t="s">
        <v>433</v>
      </c>
      <c r="H21" s="221"/>
      <c r="I21" s="815" t="s">
        <v>433</v>
      </c>
      <c r="J21" s="223"/>
      <c r="K21" s="815" t="s">
        <v>433</v>
      </c>
      <c r="L21" s="221"/>
      <c r="M21" s="809" t="s">
        <v>433</v>
      </c>
      <c r="N21" s="164"/>
      <c r="O21" s="809" t="s">
        <v>433</v>
      </c>
      <c r="P21" s="807"/>
      <c r="S21" s="164"/>
      <c r="U21" s="152"/>
    </row>
    <row r="22" spans="1:21" s="128" customFormat="1" ht="22.5" customHeight="1">
      <c r="A22" s="760"/>
      <c r="B22" s="573"/>
      <c r="C22" s="827"/>
      <c r="D22" s="220"/>
      <c r="E22" s="810"/>
      <c r="F22" s="222"/>
      <c r="G22" s="810"/>
      <c r="H22" s="222"/>
      <c r="I22" s="816"/>
      <c r="J22" s="224"/>
      <c r="K22" s="816"/>
      <c r="L22" s="222"/>
      <c r="M22" s="810"/>
      <c r="N22" s="147"/>
      <c r="O22" s="810"/>
      <c r="P22" s="808"/>
      <c r="S22" s="164"/>
      <c r="U22" s="152"/>
    </row>
    <row r="23" spans="1:21" s="128" customFormat="1" ht="17.25" customHeight="1">
      <c r="A23" s="149"/>
      <c r="B23" s="574"/>
      <c r="C23" s="575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217"/>
      <c r="Q23" s="177"/>
      <c r="R23" s="178"/>
      <c r="S23" s="164"/>
      <c r="T23" s="156"/>
      <c r="U23" s="152"/>
    </row>
    <row r="24" spans="1:21" s="128" customFormat="1" ht="24" customHeight="1">
      <c r="A24" s="131" t="s">
        <v>415</v>
      </c>
      <c r="B24" s="570">
        <v>183</v>
      </c>
      <c r="C24" s="543">
        <v>7571</v>
      </c>
      <c r="D24" s="63">
        <v>19</v>
      </c>
      <c r="E24" s="63">
        <v>1437</v>
      </c>
      <c r="F24" s="63">
        <v>87</v>
      </c>
      <c r="G24" s="63">
        <v>3553</v>
      </c>
      <c r="H24" s="63">
        <v>31</v>
      </c>
      <c r="I24" s="63">
        <v>1715</v>
      </c>
      <c r="J24" s="63">
        <v>6</v>
      </c>
      <c r="K24" s="63">
        <v>454</v>
      </c>
      <c r="L24" s="63">
        <v>10</v>
      </c>
      <c r="M24" s="63">
        <v>382</v>
      </c>
      <c r="N24" s="63">
        <v>30</v>
      </c>
      <c r="O24" s="63">
        <v>30</v>
      </c>
      <c r="P24" s="167" t="s">
        <v>415</v>
      </c>
      <c r="Q24" s="177"/>
      <c r="R24" s="178"/>
      <c r="T24" s="156"/>
      <c r="U24" s="151"/>
    </row>
    <row r="25" spans="1:21" s="128" customFormat="1" ht="24" customHeight="1">
      <c r="A25" s="183" t="s">
        <v>425</v>
      </c>
      <c r="B25" s="570">
        <v>157</v>
      </c>
      <c r="C25" s="543">
        <v>7284</v>
      </c>
      <c r="D25" s="63">
        <v>16</v>
      </c>
      <c r="E25" s="63">
        <v>1389</v>
      </c>
      <c r="F25" s="63">
        <v>85</v>
      </c>
      <c r="G25" s="63">
        <v>3269</v>
      </c>
      <c r="H25" s="63">
        <v>34</v>
      </c>
      <c r="I25" s="63">
        <v>1799</v>
      </c>
      <c r="J25" s="63">
        <v>6</v>
      </c>
      <c r="K25" s="63">
        <v>340</v>
      </c>
      <c r="L25" s="63">
        <v>7</v>
      </c>
      <c r="M25" s="63">
        <v>478</v>
      </c>
      <c r="N25" s="63">
        <v>9</v>
      </c>
      <c r="O25" s="63">
        <v>9</v>
      </c>
      <c r="P25" s="218" t="s">
        <v>425</v>
      </c>
      <c r="Q25" s="127"/>
      <c r="R25" s="178"/>
      <c r="S25" s="179"/>
      <c r="T25" s="127"/>
      <c r="U25" s="158"/>
    </row>
    <row r="26" spans="1:20" s="128" customFormat="1" ht="24" customHeight="1">
      <c r="A26" s="131">
        <v>12</v>
      </c>
      <c r="B26" s="570">
        <v>174</v>
      </c>
      <c r="C26" s="543">
        <v>8019</v>
      </c>
      <c r="D26" s="63">
        <v>17</v>
      </c>
      <c r="E26" s="63">
        <v>1351</v>
      </c>
      <c r="F26" s="63">
        <v>70</v>
      </c>
      <c r="G26" s="63">
        <v>3492</v>
      </c>
      <c r="H26" s="63">
        <v>46</v>
      </c>
      <c r="I26" s="63">
        <v>2101</v>
      </c>
      <c r="J26" s="63">
        <v>15</v>
      </c>
      <c r="K26" s="63">
        <v>261</v>
      </c>
      <c r="L26" s="63">
        <v>7</v>
      </c>
      <c r="M26" s="63">
        <v>795</v>
      </c>
      <c r="N26" s="63">
        <v>19</v>
      </c>
      <c r="O26" s="63">
        <v>19</v>
      </c>
      <c r="P26" s="167">
        <v>12</v>
      </c>
      <c r="Q26" s="127"/>
      <c r="R26" s="178"/>
      <c r="S26" s="179"/>
      <c r="T26" s="127"/>
    </row>
    <row r="27" spans="1:20" s="128" customFormat="1" ht="24" customHeight="1">
      <c r="A27" s="131">
        <v>17</v>
      </c>
      <c r="B27" s="570">
        <v>181</v>
      </c>
      <c r="C27" s="543">
        <v>9725</v>
      </c>
      <c r="D27" s="63">
        <v>26</v>
      </c>
      <c r="E27" s="63">
        <v>1581</v>
      </c>
      <c r="F27" s="63">
        <v>43</v>
      </c>
      <c r="G27" s="63">
        <v>3127</v>
      </c>
      <c r="H27" s="63">
        <v>86</v>
      </c>
      <c r="I27" s="63">
        <v>3769</v>
      </c>
      <c r="J27" s="63">
        <v>15</v>
      </c>
      <c r="K27" s="63">
        <v>257</v>
      </c>
      <c r="L27" s="63">
        <v>8</v>
      </c>
      <c r="M27" s="63">
        <v>982</v>
      </c>
      <c r="N27" s="63">
        <v>3</v>
      </c>
      <c r="O27" s="63">
        <v>9</v>
      </c>
      <c r="P27" s="167">
        <v>17</v>
      </c>
      <c r="Q27" s="127"/>
      <c r="R27" s="178"/>
      <c r="S27" s="179"/>
      <c r="T27" s="127"/>
    </row>
    <row r="28" spans="1:20" s="128" customFormat="1" ht="24" customHeight="1">
      <c r="A28" s="131">
        <v>22</v>
      </c>
      <c r="B28" s="570">
        <v>224</v>
      </c>
      <c r="C28" s="543">
        <v>9421</v>
      </c>
      <c r="D28" s="63">
        <v>19</v>
      </c>
      <c r="E28" s="63">
        <v>1378</v>
      </c>
      <c r="F28" s="63">
        <v>37</v>
      </c>
      <c r="G28" s="63">
        <v>2371</v>
      </c>
      <c r="H28" s="63">
        <v>123</v>
      </c>
      <c r="I28" s="63">
        <v>4630</v>
      </c>
      <c r="J28" s="63">
        <v>13</v>
      </c>
      <c r="K28" s="63">
        <v>167</v>
      </c>
      <c r="L28" s="63">
        <v>8</v>
      </c>
      <c r="M28" s="63">
        <v>795</v>
      </c>
      <c r="N28" s="63">
        <v>24</v>
      </c>
      <c r="O28" s="63">
        <v>80</v>
      </c>
      <c r="P28" s="167">
        <v>22</v>
      </c>
      <c r="Q28" s="127"/>
      <c r="R28" s="178"/>
      <c r="S28" s="179"/>
      <c r="T28" s="127"/>
    </row>
    <row r="29" spans="1:20" s="128" customFormat="1" ht="9" customHeight="1">
      <c r="A29" s="153"/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98"/>
      <c r="Q29" s="127"/>
      <c r="R29" s="178"/>
      <c r="S29" s="179"/>
      <c r="T29" s="127"/>
    </row>
    <row r="30" spans="3:20" s="128" customFormat="1" ht="13.5"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78"/>
      <c r="S30" s="179"/>
      <c r="T30" s="127"/>
    </row>
    <row r="31" spans="2:19" s="128" customFormat="1" ht="13.5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78"/>
      <c r="R31" s="179"/>
      <c r="S31" s="127"/>
    </row>
    <row r="47" spans="1:8" ht="13.5">
      <c r="A47" s="156"/>
      <c r="B47" s="157"/>
      <c r="C47" s="157"/>
      <c r="D47" s="157"/>
      <c r="E47" s="157"/>
      <c r="F47" s="157"/>
      <c r="G47" s="157"/>
      <c r="H47" s="157"/>
    </row>
    <row r="48" spans="1:8" ht="13.5">
      <c r="A48" s="156"/>
      <c r="B48" s="157"/>
      <c r="C48" s="157"/>
      <c r="D48" s="157"/>
      <c r="E48" s="157"/>
      <c r="F48" s="157"/>
      <c r="G48" s="157"/>
      <c r="H48" s="157"/>
    </row>
    <row r="49" spans="1:8" ht="13.5">
      <c r="A49" s="160"/>
      <c r="B49" s="161"/>
      <c r="C49" s="161"/>
      <c r="D49" s="161"/>
      <c r="E49" s="161"/>
      <c r="F49" s="161"/>
      <c r="G49" s="127"/>
      <c r="H49" s="162"/>
    </row>
  </sheetData>
  <sheetProtection/>
  <mergeCells count="32">
    <mergeCell ref="F20:G20"/>
    <mergeCell ref="G21:G22"/>
    <mergeCell ref="H20:I20"/>
    <mergeCell ref="I21:I22"/>
    <mergeCell ref="A5:A7"/>
    <mergeCell ref="A20:A22"/>
    <mergeCell ref="B20:C20"/>
    <mergeCell ref="C21:C22"/>
    <mergeCell ref="D20:E20"/>
    <mergeCell ref="E21:E22"/>
    <mergeCell ref="B6:B7"/>
    <mergeCell ref="C6:C7"/>
    <mergeCell ref="D6:D7"/>
    <mergeCell ref="E6:E7"/>
    <mergeCell ref="F6:F7"/>
    <mergeCell ref="G6:G7"/>
    <mergeCell ref="Q5:Q7"/>
    <mergeCell ref="P20:P22"/>
    <mergeCell ref="O21:O22"/>
    <mergeCell ref="J5:L5"/>
    <mergeCell ref="M5:M7"/>
    <mergeCell ref="N5:N7"/>
    <mergeCell ref="L6:L7"/>
    <mergeCell ref="J20:K20"/>
    <mergeCell ref="K21:K22"/>
    <mergeCell ref="L20:M20"/>
    <mergeCell ref="M21:M22"/>
    <mergeCell ref="B5:I5"/>
    <mergeCell ref="H6:H7"/>
    <mergeCell ref="I6:I7"/>
    <mergeCell ref="J6:J7"/>
    <mergeCell ref="K6:K7"/>
  </mergeCells>
  <printOptions/>
  <pageMargins left="0.7086614173228347" right="0.7086614173228347" top="0.7480314960629921" bottom="0.7480314960629921" header="0.31496062992125984" footer="0.31496062992125984"/>
  <pageSetup firstPageNumber="53" useFirstPageNumber="1" fitToWidth="2" horizontalDpi="600" verticalDpi="600" orientation="portrait" paperSize="9" scale="99" r:id="rId1"/>
  <headerFooter scaleWithDoc="0">
    <oddFooter>&amp;C&amp;"Century,標準"&amp;10&amp;P</oddFooter>
  </headerFooter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V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1" customWidth="1"/>
    <col min="2" max="21" width="9.421875" style="1" customWidth="1"/>
    <col min="22" max="22" width="20.57421875" style="1" customWidth="1"/>
    <col min="23" max="16384" width="9.00390625" style="1" customWidth="1"/>
  </cols>
  <sheetData>
    <row r="2" ht="17.25">
      <c r="A2" s="631" t="s">
        <v>906</v>
      </c>
    </row>
    <row r="4" spans="1:22" s="8" customFormat="1" ht="15" customHeight="1">
      <c r="A4" s="733" t="s">
        <v>905</v>
      </c>
      <c r="B4" s="708" t="s">
        <v>892</v>
      </c>
      <c r="C4" s="839" t="s">
        <v>891</v>
      </c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257"/>
      <c r="T4" s="708" t="s">
        <v>893</v>
      </c>
      <c r="U4" s="717" t="s">
        <v>453</v>
      </c>
      <c r="V4" s="739" t="s">
        <v>905</v>
      </c>
    </row>
    <row r="5" spans="1:22" s="8" customFormat="1" ht="15" customHeight="1">
      <c r="A5" s="832"/>
      <c r="B5" s="709"/>
      <c r="C5" s="739" t="s">
        <v>454</v>
      </c>
      <c r="D5" s="833" t="s">
        <v>450</v>
      </c>
      <c r="E5" s="834"/>
      <c r="F5" s="834"/>
      <c r="G5" s="834"/>
      <c r="H5" s="835"/>
      <c r="I5" s="836" t="s">
        <v>452</v>
      </c>
      <c r="J5" s="837"/>
      <c r="K5" s="837"/>
      <c r="L5" s="837"/>
      <c r="M5" s="837"/>
      <c r="N5" s="837"/>
      <c r="O5" s="837"/>
      <c r="P5" s="837"/>
      <c r="Q5" s="837"/>
      <c r="R5" s="837"/>
      <c r="S5" s="838"/>
      <c r="T5" s="709"/>
      <c r="U5" s="709"/>
      <c r="V5" s="712"/>
    </row>
    <row r="6" spans="1:22" s="8" customFormat="1" ht="45" customHeight="1">
      <c r="A6" s="740"/>
      <c r="B6" s="710"/>
      <c r="C6" s="713"/>
      <c r="D6" s="77" t="s">
        <v>454</v>
      </c>
      <c r="E6" s="79" t="s">
        <v>451</v>
      </c>
      <c r="F6" s="259" t="s">
        <v>455</v>
      </c>
      <c r="G6" s="259" t="s">
        <v>456</v>
      </c>
      <c r="H6" s="260" t="s">
        <v>457</v>
      </c>
      <c r="I6" s="77" t="s">
        <v>454</v>
      </c>
      <c r="J6" s="261" t="s">
        <v>458</v>
      </c>
      <c r="K6" s="705" t="s">
        <v>459</v>
      </c>
      <c r="L6" s="705" t="s">
        <v>472</v>
      </c>
      <c r="M6" s="259" t="s">
        <v>473</v>
      </c>
      <c r="N6" s="259" t="s">
        <v>460</v>
      </c>
      <c r="O6" s="259" t="s">
        <v>461</v>
      </c>
      <c r="P6" s="259" t="s">
        <v>462</v>
      </c>
      <c r="Q6" s="259" t="s">
        <v>474</v>
      </c>
      <c r="R6" s="259" t="s">
        <v>475</v>
      </c>
      <c r="S6" s="76" t="s">
        <v>463</v>
      </c>
      <c r="T6" s="710"/>
      <c r="U6" s="710"/>
      <c r="V6" s="713"/>
    </row>
    <row r="7" spans="1:22" s="8" customFormat="1" ht="24" customHeight="1">
      <c r="A7" s="591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251"/>
    </row>
    <row r="8" spans="1:22" s="8" customFormat="1" ht="6" customHeight="1">
      <c r="A8" s="19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251"/>
    </row>
    <row r="9" spans="1:22" s="25" customFormat="1" ht="36.75" customHeight="1">
      <c r="A9" s="576" t="s">
        <v>816</v>
      </c>
      <c r="B9" s="549">
        <v>125956</v>
      </c>
      <c r="C9" s="549">
        <v>78975</v>
      </c>
      <c r="D9" s="549">
        <v>69766</v>
      </c>
      <c r="E9" s="549">
        <v>28735</v>
      </c>
      <c r="F9" s="549">
        <v>27271</v>
      </c>
      <c r="G9" s="549">
        <v>1428</v>
      </c>
      <c r="H9" s="549">
        <v>12332</v>
      </c>
      <c r="I9" s="549">
        <v>9209</v>
      </c>
      <c r="J9" s="549">
        <v>307</v>
      </c>
      <c r="K9" s="549">
        <v>1723</v>
      </c>
      <c r="L9" s="549">
        <v>707</v>
      </c>
      <c r="M9" s="549">
        <v>1963</v>
      </c>
      <c r="N9" s="549">
        <v>369</v>
      </c>
      <c r="O9" s="549">
        <v>975</v>
      </c>
      <c r="P9" s="549">
        <v>151</v>
      </c>
      <c r="Q9" s="549">
        <v>328</v>
      </c>
      <c r="R9" s="549">
        <v>992</v>
      </c>
      <c r="S9" s="549">
        <v>1694</v>
      </c>
      <c r="T9" s="549">
        <v>1060</v>
      </c>
      <c r="U9" s="549">
        <v>45915</v>
      </c>
      <c r="V9" s="577" t="s">
        <v>816</v>
      </c>
    </row>
    <row r="10" spans="1:22" s="25" customFormat="1" ht="36.75" customHeight="1">
      <c r="A10" s="576" t="s">
        <v>817</v>
      </c>
      <c r="B10" s="549">
        <v>269706</v>
      </c>
      <c r="C10" s="549">
        <v>221215</v>
      </c>
      <c r="D10" s="549">
        <v>185736</v>
      </c>
      <c r="E10" s="549">
        <v>57470</v>
      </c>
      <c r="F10" s="549">
        <v>96205</v>
      </c>
      <c r="G10" s="549">
        <v>3189</v>
      </c>
      <c r="H10" s="549">
        <v>28872</v>
      </c>
      <c r="I10" s="549">
        <v>35479</v>
      </c>
      <c r="J10" s="549">
        <v>1228</v>
      </c>
      <c r="K10" s="549">
        <v>5169</v>
      </c>
      <c r="L10" s="549">
        <v>4082</v>
      </c>
      <c r="M10" s="549">
        <v>8917</v>
      </c>
      <c r="N10" s="549">
        <v>1171</v>
      </c>
      <c r="O10" s="549">
        <v>4415</v>
      </c>
      <c r="P10" s="549">
        <v>712</v>
      </c>
      <c r="Q10" s="549">
        <v>2110</v>
      </c>
      <c r="R10" s="549">
        <v>2088</v>
      </c>
      <c r="S10" s="549">
        <v>5587</v>
      </c>
      <c r="T10" s="549">
        <v>2563</v>
      </c>
      <c r="U10" s="549">
        <v>45915</v>
      </c>
      <c r="V10" s="577" t="s">
        <v>817</v>
      </c>
    </row>
    <row r="11" spans="1:22" s="8" customFormat="1" ht="7.5" customHeight="1">
      <c r="A11" s="249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3"/>
    </row>
    <row r="12" spans="1:22" s="8" customFormat="1" ht="36.75" customHeight="1">
      <c r="A12" s="248" t="s">
        <v>775</v>
      </c>
      <c r="B12" s="263">
        <v>8612</v>
      </c>
      <c r="C12" s="263">
        <v>8583</v>
      </c>
      <c r="D12" s="263">
        <v>7400</v>
      </c>
      <c r="E12" s="263" t="s">
        <v>275</v>
      </c>
      <c r="F12" s="263">
        <v>6601</v>
      </c>
      <c r="G12" s="263">
        <v>20</v>
      </c>
      <c r="H12" s="263">
        <v>779</v>
      </c>
      <c r="I12" s="263">
        <v>1183</v>
      </c>
      <c r="J12" s="263" t="s">
        <v>275</v>
      </c>
      <c r="K12" s="263" t="s">
        <v>275</v>
      </c>
      <c r="L12" s="263">
        <v>238</v>
      </c>
      <c r="M12" s="263">
        <v>277</v>
      </c>
      <c r="N12" s="263">
        <v>8</v>
      </c>
      <c r="O12" s="263">
        <v>266</v>
      </c>
      <c r="P12" s="263">
        <v>11</v>
      </c>
      <c r="Q12" s="263">
        <v>164</v>
      </c>
      <c r="R12" s="263" t="s">
        <v>275</v>
      </c>
      <c r="S12" s="263">
        <v>219</v>
      </c>
      <c r="T12" s="263">
        <v>29</v>
      </c>
      <c r="U12" s="263" t="s">
        <v>275</v>
      </c>
      <c r="V12" s="254" t="s">
        <v>464</v>
      </c>
    </row>
    <row r="13" spans="1:22" s="8" customFormat="1" ht="36.75" customHeight="1">
      <c r="A13" s="248" t="s">
        <v>776</v>
      </c>
      <c r="B13" s="263">
        <v>33290</v>
      </c>
      <c r="C13" s="263">
        <v>33137</v>
      </c>
      <c r="D13" s="263">
        <v>27114</v>
      </c>
      <c r="E13" s="263" t="s">
        <v>275</v>
      </c>
      <c r="F13" s="263">
        <v>24820</v>
      </c>
      <c r="G13" s="263">
        <v>55</v>
      </c>
      <c r="H13" s="263">
        <v>2239</v>
      </c>
      <c r="I13" s="263">
        <v>6023</v>
      </c>
      <c r="J13" s="263" t="s">
        <v>275</v>
      </c>
      <c r="K13" s="263" t="s">
        <v>275</v>
      </c>
      <c r="L13" s="263">
        <v>1389</v>
      </c>
      <c r="M13" s="263">
        <v>1331</v>
      </c>
      <c r="N13" s="263">
        <v>31</v>
      </c>
      <c r="O13" s="263">
        <v>1256</v>
      </c>
      <c r="P13" s="263">
        <v>75</v>
      </c>
      <c r="Q13" s="263">
        <v>1100</v>
      </c>
      <c r="R13" s="263" t="s">
        <v>275</v>
      </c>
      <c r="S13" s="263">
        <v>841</v>
      </c>
      <c r="T13" s="263">
        <v>153</v>
      </c>
      <c r="U13" s="263" t="s">
        <v>275</v>
      </c>
      <c r="V13" s="254" t="s">
        <v>465</v>
      </c>
    </row>
    <row r="14" spans="1:22" s="8" customFormat="1" ht="36.75" customHeight="1">
      <c r="A14" s="250" t="s">
        <v>765</v>
      </c>
      <c r="B14" s="263">
        <v>10938</v>
      </c>
      <c r="C14" s="263">
        <v>10904</v>
      </c>
      <c r="D14" s="263">
        <v>9436</v>
      </c>
      <c r="E14" s="263" t="s">
        <v>275</v>
      </c>
      <c r="F14" s="263">
        <v>8485</v>
      </c>
      <c r="G14" s="263">
        <v>23</v>
      </c>
      <c r="H14" s="263">
        <v>928</v>
      </c>
      <c r="I14" s="263">
        <v>1468</v>
      </c>
      <c r="J14" s="263" t="s">
        <v>275</v>
      </c>
      <c r="K14" s="263" t="s">
        <v>275</v>
      </c>
      <c r="L14" s="263">
        <v>313</v>
      </c>
      <c r="M14" s="263">
        <v>356</v>
      </c>
      <c r="N14" s="263">
        <v>9</v>
      </c>
      <c r="O14" s="263">
        <v>306</v>
      </c>
      <c r="P14" s="263">
        <v>14</v>
      </c>
      <c r="Q14" s="263">
        <v>223</v>
      </c>
      <c r="R14" s="263" t="s">
        <v>275</v>
      </c>
      <c r="S14" s="263">
        <v>247</v>
      </c>
      <c r="T14" s="263">
        <v>34</v>
      </c>
      <c r="U14" s="263" t="s">
        <v>275</v>
      </c>
      <c r="V14" s="252" t="s">
        <v>447</v>
      </c>
    </row>
    <row r="15" spans="1:22" s="8" customFormat="1" ht="36.75" customHeight="1">
      <c r="A15" s="248" t="s">
        <v>777</v>
      </c>
      <c r="B15" s="263">
        <v>23340</v>
      </c>
      <c r="C15" s="263">
        <v>23073</v>
      </c>
      <c r="D15" s="263">
        <v>19513</v>
      </c>
      <c r="E15" s="263">
        <v>1</v>
      </c>
      <c r="F15" s="263">
        <v>15128</v>
      </c>
      <c r="G15" s="263">
        <v>232</v>
      </c>
      <c r="H15" s="263">
        <v>4152</v>
      </c>
      <c r="I15" s="263">
        <v>3560</v>
      </c>
      <c r="J15" s="263" t="s">
        <v>275</v>
      </c>
      <c r="K15" s="263" t="s">
        <v>275</v>
      </c>
      <c r="L15" s="263">
        <v>545</v>
      </c>
      <c r="M15" s="263">
        <v>985</v>
      </c>
      <c r="N15" s="263">
        <v>93</v>
      </c>
      <c r="O15" s="263">
        <v>755</v>
      </c>
      <c r="P15" s="263">
        <v>24</v>
      </c>
      <c r="Q15" s="263">
        <v>280</v>
      </c>
      <c r="R15" s="263">
        <v>28</v>
      </c>
      <c r="S15" s="263">
        <v>850</v>
      </c>
      <c r="T15" s="263">
        <v>79</v>
      </c>
      <c r="U15" s="263">
        <v>188</v>
      </c>
      <c r="V15" s="254" t="s">
        <v>466</v>
      </c>
    </row>
    <row r="16" spans="1:22" s="8" customFormat="1" ht="36.75" customHeight="1">
      <c r="A16" s="248" t="s">
        <v>778</v>
      </c>
      <c r="B16" s="263">
        <v>86083</v>
      </c>
      <c r="C16" s="263">
        <v>85534</v>
      </c>
      <c r="D16" s="263">
        <v>68705</v>
      </c>
      <c r="E16" s="263">
        <v>2</v>
      </c>
      <c r="F16" s="263">
        <v>56996</v>
      </c>
      <c r="G16" s="263">
        <v>583</v>
      </c>
      <c r="H16" s="263">
        <v>11124</v>
      </c>
      <c r="I16" s="263">
        <v>16829</v>
      </c>
      <c r="J16" s="263" t="s">
        <v>275</v>
      </c>
      <c r="K16" s="263" t="s">
        <v>275</v>
      </c>
      <c r="L16" s="263">
        <v>3198</v>
      </c>
      <c r="M16" s="263">
        <v>4748</v>
      </c>
      <c r="N16" s="263">
        <v>314</v>
      </c>
      <c r="O16" s="263">
        <v>3482</v>
      </c>
      <c r="P16" s="263">
        <v>141</v>
      </c>
      <c r="Q16" s="263">
        <v>1834</v>
      </c>
      <c r="R16" s="263">
        <v>67</v>
      </c>
      <c r="S16" s="263">
        <v>3045</v>
      </c>
      <c r="T16" s="263">
        <v>361</v>
      </c>
      <c r="U16" s="263">
        <v>188</v>
      </c>
      <c r="V16" s="254" t="s">
        <v>467</v>
      </c>
    </row>
    <row r="17" spans="1:22" s="8" customFormat="1" ht="36.75" customHeight="1">
      <c r="A17" s="250" t="s">
        <v>766</v>
      </c>
      <c r="B17" s="263">
        <v>37440</v>
      </c>
      <c r="C17" s="263">
        <v>37117</v>
      </c>
      <c r="D17" s="263">
        <v>31747</v>
      </c>
      <c r="E17" s="263">
        <v>1</v>
      </c>
      <c r="F17" s="263">
        <v>25121</v>
      </c>
      <c r="G17" s="263">
        <v>310</v>
      </c>
      <c r="H17" s="263">
        <v>6315</v>
      </c>
      <c r="I17" s="263">
        <v>5370</v>
      </c>
      <c r="J17" s="263" t="s">
        <v>275</v>
      </c>
      <c r="K17" s="263" t="s">
        <v>275</v>
      </c>
      <c r="L17" s="263">
        <v>941</v>
      </c>
      <c r="M17" s="263">
        <v>1588</v>
      </c>
      <c r="N17" s="263">
        <v>116</v>
      </c>
      <c r="O17" s="263">
        <v>1027</v>
      </c>
      <c r="P17" s="263">
        <v>37</v>
      </c>
      <c r="Q17" s="263">
        <v>471</v>
      </c>
      <c r="R17" s="263">
        <v>34</v>
      </c>
      <c r="S17" s="263">
        <v>1156</v>
      </c>
      <c r="T17" s="263">
        <v>135</v>
      </c>
      <c r="U17" s="263">
        <v>188</v>
      </c>
      <c r="V17" s="252" t="s">
        <v>448</v>
      </c>
    </row>
    <row r="18" spans="1:22" s="8" customFormat="1" ht="6" customHeight="1">
      <c r="A18" s="250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52"/>
    </row>
    <row r="19" spans="1:22" s="8" customFormat="1" ht="36.75" customHeight="1">
      <c r="A19" s="248" t="s">
        <v>779</v>
      </c>
      <c r="B19" s="262">
        <v>51575</v>
      </c>
      <c r="C19" s="262">
        <v>33818</v>
      </c>
      <c r="D19" s="262">
        <v>26706</v>
      </c>
      <c r="E19" s="262">
        <v>15805</v>
      </c>
      <c r="F19" s="262">
        <v>5276</v>
      </c>
      <c r="G19" s="262">
        <v>743</v>
      </c>
      <c r="H19" s="262">
        <v>4882</v>
      </c>
      <c r="I19" s="262">
        <v>7112</v>
      </c>
      <c r="J19" s="262">
        <v>252</v>
      </c>
      <c r="K19" s="262">
        <v>1658</v>
      </c>
      <c r="L19" s="262">
        <v>551</v>
      </c>
      <c r="M19" s="262">
        <v>1751</v>
      </c>
      <c r="N19" s="262">
        <v>284</v>
      </c>
      <c r="O19" s="262">
        <v>594</v>
      </c>
      <c r="P19" s="262">
        <v>119</v>
      </c>
      <c r="Q19" s="262">
        <v>250</v>
      </c>
      <c r="R19" s="262">
        <v>419</v>
      </c>
      <c r="S19" s="262">
        <v>1234</v>
      </c>
      <c r="T19" s="262">
        <v>256</v>
      </c>
      <c r="U19" s="262">
        <v>17501</v>
      </c>
      <c r="V19" s="254" t="s">
        <v>468</v>
      </c>
    </row>
    <row r="20" spans="1:22" s="8" customFormat="1" ht="36.75" customHeight="1">
      <c r="A20" s="248" t="s">
        <v>780</v>
      </c>
      <c r="B20" s="262">
        <v>106142</v>
      </c>
      <c r="C20" s="262">
        <v>87935</v>
      </c>
      <c r="D20" s="262">
        <v>60189</v>
      </c>
      <c r="E20" s="262">
        <v>31610</v>
      </c>
      <c r="F20" s="262">
        <v>16643</v>
      </c>
      <c r="G20" s="262">
        <v>1585</v>
      </c>
      <c r="H20" s="262">
        <v>10351</v>
      </c>
      <c r="I20" s="262">
        <v>27746</v>
      </c>
      <c r="J20" s="262">
        <v>1008</v>
      </c>
      <c r="K20" s="262">
        <v>4974</v>
      </c>
      <c r="L20" s="262">
        <v>3193</v>
      </c>
      <c r="M20" s="262">
        <v>7919</v>
      </c>
      <c r="N20" s="262">
        <v>900</v>
      </c>
      <c r="O20" s="262">
        <v>2655</v>
      </c>
      <c r="P20" s="262">
        <v>558</v>
      </c>
      <c r="Q20" s="262">
        <v>1603</v>
      </c>
      <c r="R20" s="262">
        <v>890</v>
      </c>
      <c r="S20" s="262">
        <v>4046</v>
      </c>
      <c r="T20" s="262">
        <v>706</v>
      </c>
      <c r="U20" s="262">
        <v>17501</v>
      </c>
      <c r="V20" s="254" t="s">
        <v>469</v>
      </c>
    </row>
    <row r="21" spans="1:22" s="8" customFormat="1" ht="36.75" customHeight="1">
      <c r="A21" s="250" t="s">
        <v>767</v>
      </c>
      <c r="B21" s="262">
        <v>70967</v>
      </c>
      <c r="C21" s="262">
        <v>53095</v>
      </c>
      <c r="D21" s="262">
        <v>43179</v>
      </c>
      <c r="E21" s="262">
        <v>28226</v>
      </c>
      <c r="F21" s="262">
        <v>9084</v>
      </c>
      <c r="G21" s="262">
        <v>755</v>
      </c>
      <c r="H21" s="262">
        <v>5114</v>
      </c>
      <c r="I21" s="262">
        <v>9916</v>
      </c>
      <c r="J21" s="262">
        <v>497</v>
      </c>
      <c r="K21" s="262">
        <v>2239</v>
      </c>
      <c r="L21" s="262">
        <v>1020</v>
      </c>
      <c r="M21" s="262">
        <v>1941</v>
      </c>
      <c r="N21" s="262">
        <v>581</v>
      </c>
      <c r="O21" s="262">
        <v>1042</v>
      </c>
      <c r="P21" s="262">
        <v>187</v>
      </c>
      <c r="Q21" s="262">
        <v>356</v>
      </c>
      <c r="R21" s="262">
        <v>712</v>
      </c>
      <c r="S21" s="262">
        <v>1341</v>
      </c>
      <c r="T21" s="262">
        <v>371</v>
      </c>
      <c r="U21" s="262">
        <v>17501</v>
      </c>
      <c r="V21" s="252" t="s">
        <v>449</v>
      </c>
    </row>
    <row r="22" spans="1:22" s="8" customFormat="1" ht="36.75" customHeight="1">
      <c r="A22" s="248" t="s">
        <v>781</v>
      </c>
      <c r="B22" s="262">
        <v>27499</v>
      </c>
      <c r="C22" s="262">
        <v>17719</v>
      </c>
      <c r="D22" s="262">
        <v>12710</v>
      </c>
      <c r="E22" s="262">
        <v>7204</v>
      </c>
      <c r="F22" s="262">
        <v>1960</v>
      </c>
      <c r="G22" s="262">
        <v>424</v>
      </c>
      <c r="H22" s="262">
        <v>3122</v>
      </c>
      <c r="I22" s="262">
        <v>5009</v>
      </c>
      <c r="J22" s="262">
        <v>189</v>
      </c>
      <c r="K22" s="262">
        <v>1496</v>
      </c>
      <c r="L22" s="262">
        <v>309</v>
      </c>
      <c r="M22" s="262">
        <v>1318</v>
      </c>
      <c r="N22" s="262">
        <v>136</v>
      </c>
      <c r="O22" s="262">
        <v>254</v>
      </c>
      <c r="P22" s="262">
        <v>98</v>
      </c>
      <c r="Q22" s="262">
        <v>194</v>
      </c>
      <c r="R22" s="262">
        <v>221</v>
      </c>
      <c r="S22" s="262">
        <v>794</v>
      </c>
      <c r="T22" s="262">
        <v>106</v>
      </c>
      <c r="U22" s="262">
        <v>9674</v>
      </c>
      <c r="V22" s="254" t="s">
        <v>476</v>
      </c>
    </row>
    <row r="23" spans="1:22" s="8" customFormat="1" ht="36.75" customHeight="1">
      <c r="A23" s="248" t="s">
        <v>782</v>
      </c>
      <c r="B23" s="262">
        <v>57143</v>
      </c>
      <c r="C23" s="262">
        <v>47149</v>
      </c>
      <c r="D23" s="262">
        <v>28039</v>
      </c>
      <c r="E23" s="262">
        <v>14408</v>
      </c>
      <c r="F23" s="262">
        <v>6127</v>
      </c>
      <c r="G23" s="262">
        <v>897</v>
      </c>
      <c r="H23" s="262">
        <v>6607</v>
      </c>
      <c r="I23" s="262">
        <v>19110</v>
      </c>
      <c r="J23" s="262">
        <v>756</v>
      </c>
      <c r="K23" s="262">
        <v>4488</v>
      </c>
      <c r="L23" s="262">
        <v>1764</v>
      </c>
      <c r="M23" s="262">
        <v>5821</v>
      </c>
      <c r="N23" s="262">
        <v>429</v>
      </c>
      <c r="O23" s="262">
        <v>1124</v>
      </c>
      <c r="P23" s="262">
        <v>461</v>
      </c>
      <c r="Q23" s="262">
        <v>1233</v>
      </c>
      <c r="R23" s="262">
        <v>467</v>
      </c>
      <c r="S23" s="262">
        <v>2567</v>
      </c>
      <c r="T23" s="262">
        <v>320</v>
      </c>
      <c r="U23" s="262">
        <v>9674</v>
      </c>
      <c r="V23" s="254" t="s">
        <v>477</v>
      </c>
    </row>
    <row r="24" spans="1:22" s="8" customFormat="1" ht="36.75" customHeight="1">
      <c r="A24" s="250" t="s">
        <v>768</v>
      </c>
      <c r="B24" s="262">
        <v>33541</v>
      </c>
      <c r="C24" s="262">
        <v>23730</v>
      </c>
      <c r="D24" s="262">
        <v>17928</v>
      </c>
      <c r="E24" s="262">
        <v>11309</v>
      </c>
      <c r="F24" s="262">
        <v>3060</v>
      </c>
      <c r="G24" s="262">
        <v>426</v>
      </c>
      <c r="H24" s="262">
        <v>3133</v>
      </c>
      <c r="I24" s="262">
        <v>5802</v>
      </c>
      <c r="J24" s="262">
        <v>352</v>
      </c>
      <c r="K24" s="262">
        <v>1532</v>
      </c>
      <c r="L24" s="262">
        <v>513</v>
      </c>
      <c r="M24" s="262">
        <v>1326</v>
      </c>
      <c r="N24" s="262">
        <v>213</v>
      </c>
      <c r="O24" s="262">
        <v>380</v>
      </c>
      <c r="P24" s="262">
        <v>120</v>
      </c>
      <c r="Q24" s="262">
        <v>222</v>
      </c>
      <c r="R24" s="262">
        <v>321</v>
      </c>
      <c r="S24" s="262">
        <v>823</v>
      </c>
      <c r="T24" s="262">
        <v>137</v>
      </c>
      <c r="U24" s="262">
        <v>9674</v>
      </c>
      <c r="V24" s="252" t="s">
        <v>478</v>
      </c>
    </row>
    <row r="25" spans="1:22" s="8" customFormat="1" ht="36.75" customHeight="1">
      <c r="A25" s="248" t="s">
        <v>783</v>
      </c>
      <c r="B25" s="262">
        <v>6942</v>
      </c>
      <c r="C25" s="262">
        <v>4691</v>
      </c>
      <c r="D25" s="262">
        <v>2604</v>
      </c>
      <c r="E25" s="262">
        <v>1047</v>
      </c>
      <c r="F25" s="262">
        <v>325</v>
      </c>
      <c r="G25" s="262">
        <v>141</v>
      </c>
      <c r="H25" s="262">
        <v>1091</v>
      </c>
      <c r="I25" s="262">
        <v>2087</v>
      </c>
      <c r="J25" s="262">
        <v>81</v>
      </c>
      <c r="K25" s="262">
        <v>900</v>
      </c>
      <c r="L25" s="262">
        <v>60</v>
      </c>
      <c r="M25" s="262">
        <v>531</v>
      </c>
      <c r="N25" s="262">
        <v>31</v>
      </c>
      <c r="O25" s="262">
        <v>39</v>
      </c>
      <c r="P25" s="262">
        <v>55</v>
      </c>
      <c r="Q25" s="262">
        <v>88</v>
      </c>
      <c r="R25" s="262">
        <v>54</v>
      </c>
      <c r="S25" s="262">
        <v>248</v>
      </c>
      <c r="T25" s="262">
        <v>32</v>
      </c>
      <c r="U25" s="262">
        <v>2219</v>
      </c>
      <c r="V25" s="254" t="s">
        <v>479</v>
      </c>
    </row>
    <row r="26" spans="1:22" s="8" customFormat="1" ht="36.75" customHeight="1">
      <c r="A26" s="248" t="s">
        <v>784</v>
      </c>
      <c r="B26" s="262">
        <v>15642</v>
      </c>
      <c r="C26" s="262">
        <v>13313</v>
      </c>
      <c r="D26" s="262">
        <v>5710</v>
      </c>
      <c r="E26" s="262">
        <v>2094</v>
      </c>
      <c r="F26" s="262">
        <v>1012</v>
      </c>
      <c r="G26" s="262">
        <v>304</v>
      </c>
      <c r="H26" s="262">
        <v>2300</v>
      </c>
      <c r="I26" s="262">
        <v>7603</v>
      </c>
      <c r="J26" s="262">
        <v>324</v>
      </c>
      <c r="K26" s="262">
        <v>2700</v>
      </c>
      <c r="L26" s="262">
        <v>330</v>
      </c>
      <c r="M26" s="262">
        <v>2261</v>
      </c>
      <c r="N26" s="262">
        <v>96</v>
      </c>
      <c r="O26" s="262">
        <v>172</v>
      </c>
      <c r="P26" s="262">
        <v>251</v>
      </c>
      <c r="Q26" s="262">
        <v>555</v>
      </c>
      <c r="R26" s="262">
        <v>112</v>
      </c>
      <c r="S26" s="262">
        <v>802</v>
      </c>
      <c r="T26" s="262">
        <v>110</v>
      </c>
      <c r="U26" s="262">
        <v>2219</v>
      </c>
      <c r="V26" s="254" t="s">
        <v>480</v>
      </c>
    </row>
    <row r="27" spans="1:22" s="8" customFormat="1" ht="36.75" customHeight="1">
      <c r="A27" s="250" t="s">
        <v>769</v>
      </c>
      <c r="B27" s="262">
        <v>7402</v>
      </c>
      <c r="C27" s="262">
        <v>5147</v>
      </c>
      <c r="D27" s="262">
        <v>2977</v>
      </c>
      <c r="E27" s="262">
        <v>1313</v>
      </c>
      <c r="F27" s="262">
        <v>432</v>
      </c>
      <c r="G27" s="262">
        <v>141</v>
      </c>
      <c r="H27" s="262">
        <v>1091</v>
      </c>
      <c r="I27" s="262">
        <v>2170</v>
      </c>
      <c r="J27" s="262">
        <v>119</v>
      </c>
      <c r="K27" s="262">
        <v>900</v>
      </c>
      <c r="L27" s="262">
        <v>79</v>
      </c>
      <c r="M27" s="262">
        <v>531</v>
      </c>
      <c r="N27" s="262">
        <v>35</v>
      </c>
      <c r="O27" s="262">
        <v>46</v>
      </c>
      <c r="P27" s="262">
        <v>58</v>
      </c>
      <c r="Q27" s="262">
        <v>92</v>
      </c>
      <c r="R27" s="262">
        <v>59</v>
      </c>
      <c r="S27" s="262">
        <v>251</v>
      </c>
      <c r="T27" s="262">
        <v>36</v>
      </c>
      <c r="U27" s="262">
        <v>2219</v>
      </c>
      <c r="V27" s="252" t="s">
        <v>481</v>
      </c>
    </row>
    <row r="28" spans="1:22" s="8" customFormat="1" ht="6" customHeight="1">
      <c r="A28" s="250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52"/>
    </row>
    <row r="29" spans="1:22" s="8" customFormat="1" ht="36.75" customHeight="1">
      <c r="A29" s="250" t="s">
        <v>470</v>
      </c>
      <c r="B29" s="263">
        <v>5129</v>
      </c>
      <c r="C29" s="263">
        <v>5100</v>
      </c>
      <c r="D29" s="263" t="s">
        <v>275</v>
      </c>
      <c r="E29" s="263" t="s">
        <v>275</v>
      </c>
      <c r="F29" s="263" t="s">
        <v>275</v>
      </c>
      <c r="G29" s="263" t="s">
        <v>275</v>
      </c>
      <c r="H29" s="263" t="s">
        <v>275</v>
      </c>
      <c r="I29" s="263">
        <v>5100</v>
      </c>
      <c r="J29" s="263" t="s">
        <v>275</v>
      </c>
      <c r="K29" s="263" t="s">
        <v>275</v>
      </c>
      <c r="L29" s="263">
        <v>707</v>
      </c>
      <c r="M29" s="263">
        <v>1963</v>
      </c>
      <c r="N29" s="263" t="s">
        <v>275</v>
      </c>
      <c r="O29" s="263">
        <v>842</v>
      </c>
      <c r="P29" s="263">
        <v>41</v>
      </c>
      <c r="Q29" s="263">
        <v>328</v>
      </c>
      <c r="R29" s="263" t="s">
        <v>275</v>
      </c>
      <c r="S29" s="263">
        <v>1219</v>
      </c>
      <c r="T29" s="263">
        <v>29</v>
      </c>
      <c r="U29" s="263" t="s">
        <v>275</v>
      </c>
      <c r="V29" s="252" t="s">
        <v>470</v>
      </c>
    </row>
    <row r="30" spans="1:22" s="8" customFormat="1" ht="36.75" customHeight="1">
      <c r="A30" s="250" t="s">
        <v>471</v>
      </c>
      <c r="B30" s="264">
        <v>23601</v>
      </c>
      <c r="C30" s="264">
        <v>23446</v>
      </c>
      <c r="D30" s="264" t="s">
        <v>275</v>
      </c>
      <c r="E30" s="264" t="s">
        <v>275</v>
      </c>
      <c r="F30" s="264" t="s">
        <v>275</v>
      </c>
      <c r="G30" s="264" t="s">
        <v>275</v>
      </c>
      <c r="H30" s="264" t="s">
        <v>275</v>
      </c>
      <c r="I30" s="264">
        <v>23446</v>
      </c>
      <c r="J30" s="264" t="s">
        <v>275</v>
      </c>
      <c r="K30" s="264" t="s">
        <v>275</v>
      </c>
      <c r="L30" s="264">
        <v>4082</v>
      </c>
      <c r="M30" s="264">
        <v>8917</v>
      </c>
      <c r="N30" s="264" t="s">
        <v>275</v>
      </c>
      <c r="O30" s="264">
        <v>3825</v>
      </c>
      <c r="P30" s="264">
        <v>230</v>
      </c>
      <c r="Q30" s="264">
        <v>2110</v>
      </c>
      <c r="R30" s="264" t="s">
        <v>275</v>
      </c>
      <c r="S30" s="264">
        <v>4282</v>
      </c>
      <c r="T30" s="264">
        <v>155</v>
      </c>
      <c r="U30" s="265" t="s">
        <v>275</v>
      </c>
      <c r="V30" s="252" t="s">
        <v>471</v>
      </c>
    </row>
    <row r="31" spans="1:22" s="8" customFormat="1" ht="12">
      <c r="A31" s="256"/>
      <c r="B31" s="65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654"/>
      <c r="V31" s="255"/>
    </row>
    <row r="32" ht="13.5">
      <c r="A32" s="8" t="s">
        <v>894</v>
      </c>
    </row>
    <row r="33" spans="1:12" ht="13.5">
      <c r="A33" s="8"/>
      <c r="L33" s="8"/>
    </row>
  </sheetData>
  <sheetProtection/>
  <mergeCells count="9">
    <mergeCell ref="A4:A6"/>
    <mergeCell ref="V4:V6"/>
    <mergeCell ref="T4:T6"/>
    <mergeCell ref="U4:U6"/>
    <mergeCell ref="D5:H5"/>
    <mergeCell ref="I5:S5"/>
    <mergeCell ref="B4:B6"/>
    <mergeCell ref="C5:C6"/>
    <mergeCell ref="C4:R4"/>
  </mergeCells>
  <printOptions/>
  <pageMargins left="0.7086614173228347" right="0.7086614173228347" top="0.7480314960629921" bottom="0.7480314960629921" header="0.31496062992125984" footer="0.31496062992125984"/>
  <pageSetup firstPageNumber="55" useFirstPageNumber="1" horizontalDpi="600" verticalDpi="600" orientation="portrait" paperSize="9" scale="75" r:id="rId1"/>
  <headerFooter scaleWithDoc="0">
    <oddFooter>&amp;C&amp;"Century,標準"&amp;10&amp;P</oddFooter>
  </headerFooter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1" width="8.7109375" style="0" customWidth="1"/>
    <col min="22" max="22" width="13.140625" style="0" customWidth="1"/>
  </cols>
  <sheetData>
    <row r="1" spans="1:12" s="2" customFormat="1" ht="14.25">
      <c r="A1" s="630" t="s">
        <v>919</v>
      </c>
      <c r="L1" s="630" t="s">
        <v>922</v>
      </c>
    </row>
    <row r="3" spans="1:22" s="226" customFormat="1" ht="15" customHeight="1">
      <c r="A3" s="789" t="s">
        <v>434</v>
      </c>
      <c r="B3" s="849" t="s">
        <v>435</v>
      </c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1"/>
      <c r="T3" s="840" t="s">
        <v>436</v>
      </c>
      <c r="U3" s="841"/>
      <c r="V3" s="774" t="s">
        <v>434</v>
      </c>
    </row>
    <row r="4" spans="1:22" s="226" customFormat="1" ht="15" customHeight="1">
      <c r="A4" s="870"/>
      <c r="B4" s="859" t="s">
        <v>895</v>
      </c>
      <c r="C4" s="865" t="s">
        <v>885</v>
      </c>
      <c r="D4" s="866"/>
      <c r="E4" s="866"/>
      <c r="F4" s="866"/>
      <c r="G4" s="866"/>
      <c r="H4" s="866"/>
      <c r="I4" s="866"/>
      <c r="J4" s="846" t="s">
        <v>404</v>
      </c>
      <c r="K4" s="867" t="s">
        <v>884</v>
      </c>
      <c r="L4" s="853" t="s">
        <v>883</v>
      </c>
      <c r="M4" s="854"/>
      <c r="N4" s="854"/>
      <c r="O4" s="854"/>
      <c r="P4" s="854"/>
      <c r="Q4" s="854"/>
      <c r="R4" s="855"/>
      <c r="S4" s="850" t="s">
        <v>437</v>
      </c>
      <c r="T4" s="843" t="s">
        <v>403</v>
      </c>
      <c r="U4" s="846" t="s">
        <v>404</v>
      </c>
      <c r="V4" s="842"/>
    </row>
    <row r="5" spans="1:22" s="226" customFormat="1" ht="13.5" customHeight="1">
      <c r="A5" s="870"/>
      <c r="B5" s="860"/>
      <c r="C5" s="874" t="s">
        <v>439</v>
      </c>
      <c r="D5" s="862">
        <v>2</v>
      </c>
      <c r="E5" s="862">
        <v>3</v>
      </c>
      <c r="F5" s="862">
        <v>4</v>
      </c>
      <c r="G5" s="862">
        <v>5</v>
      </c>
      <c r="H5" s="862">
        <v>6</v>
      </c>
      <c r="I5" s="871" t="s">
        <v>440</v>
      </c>
      <c r="J5" s="847"/>
      <c r="K5" s="868"/>
      <c r="L5" s="856" t="s">
        <v>881</v>
      </c>
      <c r="M5" s="854"/>
      <c r="N5" s="854"/>
      <c r="O5" s="854"/>
      <c r="P5" s="854"/>
      <c r="Q5" s="850" t="s">
        <v>770</v>
      </c>
      <c r="R5" s="850" t="s">
        <v>882</v>
      </c>
      <c r="S5" s="851"/>
      <c r="T5" s="844"/>
      <c r="U5" s="847"/>
      <c r="V5" s="842"/>
    </row>
    <row r="6" spans="1:22" s="226" customFormat="1" ht="13.5" customHeight="1">
      <c r="A6" s="870"/>
      <c r="B6" s="860"/>
      <c r="C6" s="875"/>
      <c r="D6" s="863"/>
      <c r="E6" s="863"/>
      <c r="F6" s="863"/>
      <c r="G6" s="863"/>
      <c r="H6" s="863"/>
      <c r="I6" s="872"/>
      <c r="J6" s="847"/>
      <c r="K6" s="868"/>
      <c r="L6" s="857"/>
      <c r="M6" s="856" t="s">
        <v>847</v>
      </c>
      <c r="N6" s="854"/>
      <c r="O6" s="854"/>
      <c r="P6" s="856" t="s">
        <v>848</v>
      </c>
      <c r="Q6" s="851"/>
      <c r="R6" s="851"/>
      <c r="S6" s="851"/>
      <c r="T6" s="844"/>
      <c r="U6" s="847"/>
      <c r="V6" s="842"/>
    </row>
    <row r="7" spans="1:22" s="226" customFormat="1" ht="22.5" customHeight="1">
      <c r="A7" s="790"/>
      <c r="B7" s="861"/>
      <c r="C7" s="876"/>
      <c r="D7" s="864"/>
      <c r="E7" s="864"/>
      <c r="F7" s="864"/>
      <c r="G7" s="864"/>
      <c r="H7" s="864"/>
      <c r="I7" s="873"/>
      <c r="J7" s="848"/>
      <c r="K7" s="869"/>
      <c r="L7" s="858"/>
      <c r="M7" s="858"/>
      <c r="N7" s="684" t="s">
        <v>441</v>
      </c>
      <c r="O7" s="683" t="s">
        <v>442</v>
      </c>
      <c r="P7" s="858"/>
      <c r="Q7" s="852"/>
      <c r="R7" s="852"/>
      <c r="S7" s="852"/>
      <c r="T7" s="845"/>
      <c r="U7" s="848"/>
      <c r="V7" s="775"/>
    </row>
    <row r="8" spans="1:22" ht="6" customHeight="1">
      <c r="A8" s="101"/>
      <c r="V8" s="109"/>
    </row>
    <row r="9" spans="1:22" ht="15" customHeight="1">
      <c r="A9" s="78" t="s">
        <v>66</v>
      </c>
      <c r="B9" s="230">
        <v>377</v>
      </c>
      <c r="C9" s="230">
        <v>131</v>
      </c>
      <c r="D9" s="230">
        <v>141</v>
      </c>
      <c r="E9" s="230">
        <v>61</v>
      </c>
      <c r="F9" s="230">
        <v>31</v>
      </c>
      <c r="G9" s="230">
        <v>11</v>
      </c>
      <c r="H9" s="230">
        <v>1</v>
      </c>
      <c r="I9" s="230">
        <v>1</v>
      </c>
      <c r="J9" s="230">
        <v>789</v>
      </c>
      <c r="K9" s="6">
        <v>2.0928381963</v>
      </c>
      <c r="L9" s="231">
        <v>245</v>
      </c>
      <c r="M9" s="231">
        <v>209</v>
      </c>
      <c r="N9" s="231">
        <v>95</v>
      </c>
      <c r="O9" s="231">
        <v>69</v>
      </c>
      <c r="P9" s="231">
        <v>36</v>
      </c>
      <c r="Q9" s="231">
        <v>1</v>
      </c>
      <c r="R9" s="231">
        <v>131</v>
      </c>
      <c r="S9" s="231">
        <v>17</v>
      </c>
      <c r="T9" s="231" t="s">
        <v>275</v>
      </c>
      <c r="U9" s="231" t="s">
        <v>275</v>
      </c>
      <c r="V9" s="80" t="s">
        <v>66</v>
      </c>
    </row>
    <row r="10" spans="1:22" ht="15" customHeight="1">
      <c r="A10" s="78" t="s">
        <v>67</v>
      </c>
      <c r="B10" s="230">
        <v>521</v>
      </c>
      <c r="C10" s="230">
        <v>168</v>
      </c>
      <c r="D10" s="230">
        <v>180</v>
      </c>
      <c r="E10" s="230">
        <v>92</v>
      </c>
      <c r="F10" s="230">
        <v>59</v>
      </c>
      <c r="G10" s="230">
        <v>17</v>
      </c>
      <c r="H10" s="230">
        <v>3</v>
      </c>
      <c r="I10" s="230">
        <v>2</v>
      </c>
      <c r="J10" s="230">
        <v>1158</v>
      </c>
      <c r="K10" s="6">
        <v>2.2226487524</v>
      </c>
      <c r="L10" s="231">
        <v>352</v>
      </c>
      <c r="M10" s="231">
        <v>306</v>
      </c>
      <c r="N10" s="231">
        <v>128</v>
      </c>
      <c r="O10" s="231">
        <v>119</v>
      </c>
      <c r="P10" s="231">
        <v>46</v>
      </c>
      <c r="Q10" s="231">
        <v>1</v>
      </c>
      <c r="R10" s="231">
        <v>168</v>
      </c>
      <c r="S10" s="231">
        <v>20</v>
      </c>
      <c r="T10" s="231">
        <v>1</v>
      </c>
      <c r="U10" s="231">
        <v>38</v>
      </c>
      <c r="V10" s="80" t="s">
        <v>67</v>
      </c>
    </row>
    <row r="11" spans="1:22" ht="15" customHeight="1">
      <c r="A11" s="78" t="s">
        <v>68</v>
      </c>
      <c r="B11" s="230">
        <v>660</v>
      </c>
      <c r="C11" s="230">
        <v>244</v>
      </c>
      <c r="D11" s="230">
        <v>222</v>
      </c>
      <c r="E11" s="230">
        <v>109</v>
      </c>
      <c r="F11" s="230">
        <v>58</v>
      </c>
      <c r="G11" s="230">
        <v>20</v>
      </c>
      <c r="H11" s="230">
        <v>6</v>
      </c>
      <c r="I11" s="230">
        <v>1</v>
      </c>
      <c r="J11" s="230">
        <v>1390</v>
      </c>
      <c r="K11" s="6">
        <v>2.1060606061</v>
      </c>
      <c r="L11" s="231">
        <v>408</v>
      </c>
      <c r="M11" s="231">
        <v>360</v>
      </c>
      <c r="N11" s="231">
        <v>146</v>
      </c>
      <c r="O11" s="231">
        <v>130</v>
      </c>
      <c r="P11" s="231">
        <v>48</v>
      </c>
      <c r="Q11" s="231">
        <v>8</v>
      </c>
      <c r="R11" s="231">
        <v>244</v>
      </c>
      <c r="S11" s="231">
        <v>24</v>
      </c>
      <c r="T11" s="231" t="s">
        <v>275</v>
      </c>
      <c r="U11" s="231" t="s">
        <v>275</v>
      </c>
      <c r="V11" s="80" t="s">
        <v>68</v>
      </c>
    </row>
    <row r="12" spans="1:22" ht="15" customHeight="1">
      <c r="A12" s="78" t="s">
        <v>69</v>
      </c>
      <c r="B12" s="230">
        <v>572</v>
      </c>
      <c r="C12" s="230">
        <v>252</v>
      </c>
      <c r="D12" s="230">
        <v>171</v>
      </c>
      <c r="E12" s="230">
        <v>92</v>
      </c>
      <c r="F12" s="230">
        <v>39</v>
      </c>
      <c r="G12" s="230">
        <v>8</v>
      </c>
      <c r="H12" s="230">
        <v>8</v>
      </c>
      <c r="I12" s="230">
        <v>2</v>
      </c>
      <c r="J12" s="230">
        <v>1129</v>
      </c>
      <c r="K12" s="6">
        <v>1.9737762238</v>
      </c>
      <c r="L12" s="231">
        <v>315</v>
      </c>
      <c r="M12" s="231">
        <v>280</v>
      </c>
      <c r="N12" s="231">
        <v>129</v>
      </c>
      <c r="O12" s="231">
        <v>104</v>
      </c>
      <c r="P12" s="231">
        <v>35</v>
      </c>
      <c r="Q12" s="231">
        <v>5</v>
      </c>
      <c r="R12" s="231">
        <v>252</v>
      </c>
      <c r="S12" s="231">
        <v>19</v>
      </c>
      <c r="T12" s="231" t="s">
        <v>275</v>
      </c>
      <c r="U12" s="231" t="s">
        <v>275</v>
      </c>
      <c r="V12" s="80" t="s">
        <v>69</v>
      </c>
    </row>
    <row r="13" spans="1:22" ht="15" customHeight="1">
      <c r="A13" s="78" t="s">
        <v>70</v>
      </c>
      <c r="B13" s="230">
        <v>303</v>
      </c>
      <c r="C13" s="230">
        <v>118</v>
      </c>
      <c r="D13" s="230">
        <v>100</v>
      </c>
      <c r="E13" s="230">
        <v>56</v>
      </c>
      <c r="F13" s="230">
        <v>25</v>
      </c>
      <c r="G13" s="230">
        <v>4</v>
      </c>
      <c r="H13" s="231" t="s">
        <v>275</v>
      </c>
      <c r="I13" s="231" t="s">
        <v>275</v>
      </c>
      <c r="J13" s="230">
        <v>606</v>
      </c>
      <c r="K13" s="6">
        <v>2</v>
      </c>
      <c r="L13" s="231">
        <v>181</v>
      </c>
      <c r="M13" s="231">
        <v>162</v>
      </c>
      <c r="N13" s="231">
        <v>67</v>
      </c>
      <c r="O13" s="231">
        <v>60</v>
      </c>
      <c r="P13" s="231">
        <v>19</v>
      </c>
      <c r="Q13" s="231">
        <v>4</v>
      </c>
      <c r="R13" s="231">
        <v>118</v>
      </c>
      <c r="S13" s="231">
        <v>6</v>
      </c>
      <c r="T13" s="231">
        <v>4</v>
      </c>
      <c r="U13" s="231">
        <v>36</v>
      </c>
      <c r="V13" s="80" t="s">
        <v>70</v>
      </c>
    </row>
    <row r="14" spans="1:22" ht="15" customHeight="1">
      <c r="A14" s="78" t="s">
        <v>71</v>
      </c>
      <c r="B14" s="230">
        <v>577</v>
      </c>
      <c r="C14" s="230">
        <v>276</v>
      </c>
      <c r="D14" s="230">
        <v>188</v>
      </c>
      <c r="E14" s="230">
        <v>74</v>
      </c>
      <c r="F14" s="230">
        <v>29</v>
      </c>
      <c r="G14" s="230">
        <v>9</v>
      </c>
      <c r="H14" s="230">
        <v>1</v>
      </c>
      <c r="I14" s="231" t="s">
        <v>275</v>
      </c>
      <c r="J14" s="230">
        <v>1041</v>
      </c>
      <c r="K14" s="6">
        <v>1.8041594454</v>
      </c>
      <c r="L14" s="231">
        <v>296</v>
      </c>
      <c r="M14" s="231">
        <v>266</v>
      </c>
      <c r="N14" s="231">
        <v>135</v>
      </c>
      <c r="O14" s="231">
        <v>75</v>
      </c>
      <c r="P14" s="231">
        <v>30</v>
      </c>
      <c r="Q14" s="231">
        <v>5</v>
      </c>
      <c r="R14" s="231">
        <v>276</v>
      </c>
      <c r="S14" s="231">
        <v>15</v>
      </c>
      <c r="T14" s="231" t="s">
        <v>275</v>
      </c>
      <c r="U14" s="231" t="s">
        <v>275</v>
      </c>
      <c r="V14" s="80" t="s">
        <v>71</v>
      </c>
    </row>
    <row r="15" spans="1:22" ht="15" customHeight="1">
      <c r="A15" s="78" t="s">
        <v>72</v>
      </c>
      <c r="B15" s="230">
        <v>587</v>
      </c>
      <c r="C15" s="230">
        <v>240</v>
      </c>
      <c r="D15" s="230">
        <v>202</v>
      </c>
      <c r="E15" s="230">
        <v>96</v>
      </c>
      <c r="F15" s="230">
        <v>30</v>
      </c>
      <c r="G15" s="230">
        <v>12</v>
      </c>
      <c r="H15" s="230">
        <v>4</v>
      </c>
      <c r="I15" s="230">
        <v>3</v>
      </c>
      <c r="J15" s="230">
        <v>1158</v>
      </c>
      <c r="K15" s="6">
        <v>1.9727427598</v>
      </c>
      <c r="L15" s="231">
        <v>342</v>
      </c>
      <c r="M15" s="231">
        <v>307</v>
      </c>
      <c r="N15" s="231">
        <v>145</v>
      </c>
      <c r="O15" s="231">
        <v>103</v>
      </c>
      <c r="P15" s="231">
        <v>35</v>
      </c>
      <c r="Q15" s="231">
        <v>5</v>
      </c>
      <c r="R15" s="231">
        <v>240</v>
      </c>
      <c r="S15" s="231">
        <v>15</v>
      </c>
      <c r="T15" s="231">
        <v>6</v>
      </c>
      <c r="U15" s="231">
        <v>155</v>
      </c>
      <c r="V15" s="80" t="s">
        <v>72</v>
      </c>
    </row>
    <row r="16" spans="1:22" ht="15" customHeight="1">
      <c r="A16" s="78" t="s">
        <v>73</v>
      </c>
      <c r="B16" s="230">
        <v>897</v>
      </c>
      <c r="C16" s="230">
        <v>338</v>
      </c>
      <c r="D16" s="230">
        <v>303</v>
      </c>
      <c r="E16" s="230">
        <v>165</v>
      </c>
      <c r="F16" s="230">
        <v>67</v>
      </c>
      <c r="G16" s="230">
        <v>18</v>
      </c>
      <c r="H16" s="230">
        <v>5</v>
      </c>
      <c r="I16" s="230">
        <v>1</v>
      </c>
      <c r="J16" s="230">
        <v>1834</v>
      </c>
      <c r="K16" s="6">
        <v>2.0445930881</v>
      </c>
      <c r="L16" s="231">
        <v>558</v>
      </c>
      <c r="M16" s="231">
        <v>503</v>
      </c>
      <c r="N16" s="231">
        <v>232</v>
      </c>
      <c r="O16" s="231">
        <v>182</v>
      </c>
      <c r="P16" s="231">
        <v>55</v>
      </c>
      <c r="Q16" s="231">
        <v>1</v>
      </c>
      <c r="R16" s="231">
        <v>338</v>
      </c>
      <c r="S16" s="231">
        <v>29</v>
      </c>
      <c r="T16" s="231" t="s">
        <v>275</v>
      </c>
      <c r="U16" s="231" t="s">
        <v>275</v>
      </c>
      <c r="V16" s="80" t="s">
        <v>73</v>
      </c>
    </row>
    <row r="17" spans="1:22" ht="15" customHeight="1">
      <c r="A17" s="78" t="s">
        <v>74</v>
      </c>
      <c r="B17" s="230">
        <v>646</v>
      </c>
      <c r="C17" s="230">
        <v>194</v>
      </c>
      <c r="D17" s="230">
        <v>254</v>
      </c>
      <c r="E17" s="230">
        <v>106</v>
      </c>
      <c r="F17" s="230">
        <v>64</v>
      </c>
      <c r="G17" s="230">
        <v>21</v>
      </c>
      <c r="H17" s="230">
        <v>4</v>
      </c>
      <c r="I17" s="230">
        <v>3</v>
      </c>
      <c r="J17" s="230">
        <v>1428</v>
      </c>
      <c r="K17" s="6">
        <v>2.2105263158</v>
      </c>
      <c r="L17" s="231">
        <v>446</v>
      </c>
      <c r="M17" s="231">
        <v>388</v>
      </c>
      <c r="N17" s="231">
        <v>180</v>
      </c>
      <c r="O17" s="231">
        <v>127</v>
      </c>
      <c r="P17" s="231">
        <v>58</v>
      </c>
      <c r="Q17" s="231">
        <v>4</v>
      </c>
      <c r="R17" s="231">
        <v>194</v>
      </c>
      <c r="S17" s="231">
        <v>28</v>
      </c>
      <c r="T17" s="231">
        <v>2</v>
      </c>
      <c r="U17" s="231">
        <v>90</v>
      </c>
      <c r="V17" s="80" t="s">
        <v>74</v>
      </c>
    </row>
    <row r="18" spans="1:22" ht="15" customHeight="1">
      <c r="A18" s="78" t="s">
        <v>75</v>
      </c>
      <c r="B18" s="230">
        <v>381</v>
      </c>
      <c r="C18" s="230">
        <v>115</v>
      </c>
      <c r="D18" s="230">
        <v>146</v>
      </c>
      <c r="E18" s="230">
        <v>72</v>
      </c>
      <c r="F18" s="230">
        <v>30</v>
      </c>
      <c r="G18" s="230">
        <v>14</v>
      </c>
      <c r="H18" s="230">
        <v>2</v>
      </c>
      <c r="I18" s="230">
        <v>2</v>
      </c>
      <c r="J18" s="230">
        <v>840</v>
      </c>
      <c r="K18" s="6">
        <v>2.2047244094</v>
      </c>
      <c r="L18" s="231">
        <v>263</v>
      </c>
      <c r="M18" s="231">
        <v>222</v>
      </c>
      <c r="N18" s="231">
        <v>92</v>
      </c>
      <c r="O18" s="231">
        <v>72</v>
      </c>
      <c r="P18" s="231">
        <v>41</v>
      </c>
      <c r="Q18" s="231">
        <v>3</v>
      </c>
      <c r="R18" s="231">
        <v>115</v>
      </c>
      <c r="S18" s="231">
        <v>21</v>
      </c>
      <c r="T18" s="231">
        <v>1</v>
      </c>
      <c r="U18" s="231">
        <v>186</v>
      </c>
      <c r="V18" s="80" t="s">
        <v>75</v>
      </c>
    </row>
    <row r="19" spans="1:22" ht="15" customHeight="1">
      <c r="A19" s="78" t="s">
        <v>76</v>
      </c>
      <c r="B19" s="230">
        <v>731</v>
      </c>
      <c r="C19" s="230">
        <v>288</v>
      </c>
      <c r="D19" s="230">
        <v>255</v>
      </c>
      <c r="E19" s="230">
        <v>105</v>
      </c>
      <c r="F19" s="230">
        <v>62</v>
      </c>
      <c r="G19" s="230">
        <v>13</v>
      </c>
      <c r="H19" s="230">
        <v>7</v>
      </c>
      <c r="I19" s="230">
        <v>1</v>
      </c>
      <c r="J19" s="230">
        <v>1475</v>
      </c>
      <c r="K19" s="6">
        <v>2.0177838577</v>
      </c>
      <c r="L19" s="231">
        <v>441</v>
      </c>
      <c r="M19" s="231">
        <v>377</v>
      </c>
      <c r="N19" s="231">
        <v>178</v>
      </c>
      <c r="O19" s="231">
        <v>116</v>
      </c>
      <c r="P19" s="231">
        <v>64</v>
      </c>
      <c r="Q19" s="231">
        <v>2</v>
      </c>
      <c r="R19" s="231">
        <v>288</v>
      </c>
      <c r="S19" s="231">
        <v>24</v>
      </c>
      <c r="T19" s="231">
        <v>2</v>
      </c>
      <c r="U19" s="231">
        <v>164</v>
      </c>
      <c r="V19" s="80" t="s">
        <v>76</v>
      </c>
    </row>
    <row r="20" spans="1:22" ht="15" customHeight="1">
      <c r="A20" s="78" t="s">
        <v>77</v>
      </c>
      <c r="B20" s="230">
        <v>620</v>
      </c>
      <c r="C20" s="230">
        <v>221</v>
      </c>
      <c r="D20" s="230">
        <v>243</v>
      </c>
      <c r="E20" s="230">
        <v>96</v>
      </c>
      <c r="F20" s="230">
        <v>46</v>
      </c>
      <c r="G20" s="230">
        <v>11</v>
      </c>
      <c r="H20" s="230">
        <v>3</v>
      </c>
      <c r="I20" s="231" t="s">
        <v>275</v>
      </c>
      <c r="J20" s="230">
        <v>1252</v>
      </c>
      <c r="K20" s="6">
        <v>2.0193548387</v>
      </c>
      <c r="L20" s="231">
        <v>396</v>
      </c>
      <c r="M20" s="231">
        <v>350</v>
      </c>
      <c r="N20" s="231">
        <v>144</v>
      </c>
      <c r="O20" s="231">
        <v>105</v>
      </c>
      <c r="P20" s="231">
        <v>46</v>
      </c>
      <c r="Q20" s="231">
        <v>3</v>
      </c>
      <c r="R20" s="231">
        <v>221</v>
      </c>
      <c r="S20" s="231">
        <v>18</v>
      </c>
      <c r="T20" s="231" t="s">
        <v>275</v>
      </c>
      <c r="U20" s="231" t="s">
        <v>275</v>
      </c>
      <c r="V20" s="80" t="s">
        <v>77</v>
      </c>
    </row>
    <row r="21" spans="1:22" ht="15" customHeight="1">
      <c r="A21" s="78" t="s">
        <v>78</v>
      </c>
      <c r="B21" s="230">
        <v>497</v>
      </c>
      <c r="C21" s="230">
        <v>211</v>
      </c>
      <c r="D21" s="230">
        <v>166</v>
      </c>
      <c r="E21" s="230">
        <v>68</v>
      </c>
      <c r="F21" s="230">
        <v>41</v>
      </c>
      <c r="G21" s="230">
        <v>8</v>
      </c>
      <c r="H21" s="230">
        <v>2</v>
      </c>
      <c r="I21" s="230">
        <v>1</v>
      </c>
      <c r="J21" s="230">
        <v>971</v>
      </c>
      <c r="K21" s="6">
        <v>1.953722334</v>
      </c>
      <c r="L21" s="231">
        <v>282</v>
      </c>
      <c r="M21" s="231">
        <v>261</v>
      </c>
      <c r="N21" s="231">
        <v>113</v>
      </c>
      <c r="O21" s="231">
        <v>97</v>
      </c>
      <c r="P21" s="231">
        <v>21</v>
      </c>
      <c r="Q21" s="231">
        <v>4</v>
      </c>
      <c r="R21" s="231">
        <v>211</v>
      </c>
      <c r="S21" s="231">
        <v>6</v>
      </c>
      <c r="T21" s="231" t="s">
        <v>275</v>
      </c>
      <c r="U21" s="231" t="s">
        <v>275</v>
      </c>
      <c r="V21" s="80" t="s">
        <v>78</v>
      </c>
    </row>
    <row r="22" spans="1:22" ht="15" customHeight="1">
      <c r="A22" s="78" t="s">
        <v>79</v>
      </c>
      <c r="B22" s="230">
        <v>448</v>
      </c>
      <c r="C22" s="230">
        <v>266</v>
      </c>
      <c r="D22" s="230">
        <v>93</v>
      </c>
      <c r="E22" s="230">
        <v>47</v>
      </c>
      <c r="F22" s="230">
        <v>32</v>
      </c>
      <c r="G22" s="230">
        <v>9</v>
      </c>
      <c r="H22" s="230">
        <v>1</v>
      </c>
      <c r="I22" s="231" t="s">
        <v>275</v>
      </c>
      <c r="J22" s="230">
        <v>772</v>
      </c>
      <c r="K22" s="6">
        <v>1.7232142857</v>
      </c>
      <c r="L22" s="231">
        <v>177</v>
      </c>
      <c r="M22" s="231">
        <v>147</v>
      </c>
      <c r="N22" s="231">
        <v>61</v>
      </c>
      <c r="O22" s="231">
        <v>62</v>
      </c>
      <c r="P22" s="231">
        <v>30</v>
      </c>
      <c r="Q22" s="231">
        <v>5</v>
      </c>
      <c r="R22" s="231">
        <v>266</v>
      </c>
      <c r="S22" s="231">
        <v>12</v>
      </c>
      <c r="T22" s="231" t="s">
        <v>275</v>
      </c>
      <c r="U22" s="231" t="s">
        <v>275</v>
      </c>
      <c r="V22" s="80" t="s">
        <v>79</v>
      </c>
    </row>
    <row r="23" spans="1:22" ht="15" customHeight="1">
      <c r="A23" s="78" t="s">
        <v>80</v>
      </c>
      <c r="B23" s="230">
        <v>615</v>
      </c>
      <c r="C23" s="230">
        <v>287</v>
      </c>
      <c r="D23" s="230">
        <v>199</v>
      </c>
      <c r="E23" s="230">
        <v>71</v>
      </c>
      <c r="F23" s="230">
        <v>44</v>
      </c>
      <c r="G23" s="230">
        <v>10</v>
      </c>
      <c r="H23" s="230">
        <v>3</v>
      </c>
      <c r="I23" s="230">
        <v>1</v>
      </c>
      <c r="J23" s="230">
        <v>1150</v>
      </c>
      <c r="K23" s="6">
        <v>1.8699186992</v>
      </c>
      <c r="L23" s="231">
        <v>324</v>
      </c>
      <c r="M23" s="231">
        <v>292</v>
      </c>
      <c r="N23" s="231">
        <v>125</v>
      </c>
      <c r="O23" s="231">
        <v>93</v>
      </c>
      <c r="P23" s="231">
        <v>32</v>
      </c>
      <c r="Q23" s="231">
        <v>4</v>
      </c>
      <c r="R23" s="231">
        <v>287</v>
      </c>
      <c r="S23" s="231">
        <v>11</v>
      </c>
      <c r="T23" s="231">
        <v>2</v>
      </c>
      <c r="U23" s="231">
        <v>55</v>
      </c>
      <c r="V23" s="80" t="s">
        <v>80</v>
      </c>
    </row>
    <row r="24" spans="1:22" ht="15" customHeight="1">
      <c r="A24" s="78" t="s">
        <v>81</v>
      </c>
      <c r="B24" s="230">
        <v>388</v>
      </c>
      <c r="C24" s="230">
        <v>177</v>
      </c>
      <c r="D24" s="230">
        <v>130</v>
      </c>
      <c r="E24" s="230">
        <v>50</v>
      </c>
      <c r="F24" s="230">
        <v>25</v>
      </c>
      <c r="G24" s="230">
        <v>6</v>
      </c>
      <c r="H24" s="231" t="s">
        <v>275</v>
      </c>
      <c r="I24" s="231" t="s">
        <v>275</v>
      </c>
      <c r="J24" s="230">
        <v>717</v>
      </c>
      <c r="K24" s="6">
        <v>1.8479381443</v>
      </c>
      <c r="L24" s="231">
        <v>205</v>
      </c>
      <c r="M24" s="231">
        <v>188</v>
      </c>
      <c r="N24" s="231">
        <v>70</v>
      </c>
      <c r="O24" s="231">
        <v>57</v>
      </c>
      <c r="P24" s="231">
        <v>17</v>
      </c>
      <c r="Q24" s="231">
        <v>6</v>
      </c>
      <c r="R24" s="231">
        <v>177</v>
      </c>
      <c r="S24" s="231">
        <v>5</v>
      </c>
      <c r="T24" s="231" t="s">
        <v>275</v>
      </c>
      <c r="U24" s="231" t="s">
        <v>275</v>
      </c>
      <c r="V24" s="80" t="s">
        <v>81</v>
      </c>
    </row>
    <row r="25" spans="1:22" ht="15" customHeight="1">
      <c r="A25" s="78" t="s">
        <v>82</v>
      </c>
      <c r="B25" s="230">
        <v>242</v>
      </c>
      <c r="C25" s="230">
        <v>83</v>
      </c>
      <c r="D25" s="230">
        <v>78</v>
      </c>
      <c r="E25" s="230">
        <v>35</v>
      </c>
      <c r="F25" s="230">
        <v>33</v>
      </c>
      <c r="G25" s="230">
        <v>9</v>
      </c>
      <c r="H25" s="230">
        <v>1</v>
      </c>
      <c r="I25" s="230">
        <v>3</v>
      </c>
      <c r="J25" s="230">
        <v>548</v>
      </c>
      <c r="K25" s="6">
        <v>2.2644628099</v>
      </c>
      <c r="L25" s="231">
        <v>159</v>
      </c>
      <c r="M25" s="231">
        <v>145</v>
      </c>
      <c r="N25" s="231">
        <v>45</v>
      </c>
      <c r="O25" s="231">
        <v>54</v>
      </c>
      <c r="P25" s="231">
        <v>14</v>
      </c>
      <c r="Q25" s="231" t="s">
        <v>275</v>
      </c>
      <c r="R25" s="231">
        <v>83</v>
      </c>
      <c r="S25" s="231">
        <v>5</v>
      </c>
      <c r="T25" s="231" t="s">
        <v>275</v>
      </c>
      <c r="U25" s="231" t="s">
        <v>275</v>
      </c>
      <c r="V25" s="80" t="s">
        <v>82</v>
      </c>
    </row>
    <row r="26" spans="1:22" ht="15" customHeight="1">
      <c r="A26" s="78" t="s">
        <v>83</v>
      </c>
      <c r="B26" s="230">
        <v>835</v>
      </c>
      <c r="C26" s="230">
        <v>397</v>
      </c>
      <c r="D26" s="230">
        <v>250</v>
      </c>
      <c r="E26" s="230">
        <v>113</v>
      </c>
      <c r="F26" s="230">
        <v>59</v>
      </c>
      <c r="G26" s="230">
        <v>7</v>
      </c>
      <c r="H26" s="230">
        <v>6</v>
      </c>
      <c r="I26" s="230">
        <v>3</v>
      </c>
      <c r="J26" s="230">
        <v>1567</v>
      </c>
      <c r="K26" s="6">
        <v>1.8766467066</v>
      </c>
      <c r="L26" s="231">
        <v>419</v>
      </c>
      <c r="M26" s="231">
        <v>356</v>
      </c>
      <c r="N26" s="231">
        <v>154</v>
      </c>
      <c r="O26" s="231">
        <v>109</v>
      </c>
      <c r="P26" s="231">
        <v>63</v>
      </c>
      <c r="Q26" s="231">
        <v>18</v>
      </c>
      <c r="R26" s="231">
        <v>397</v>
      </c>
      <c r="S26" s="231">
        <v>31</v>
      </c>
      <c r="T26" s="231" t="s">
        <v>275</v>
      </c>
      <c r="U26" s="231" t="s">
        <v>275</v>
      </c>
      <c r="V26" s="80" t="s">
        <v>83</v>
      </c>
    </row>
    <row r="27" spans="1:22" ht="15" customHeight="1">
      <c r="A27" s="78" t="s">
        <v>84</v>
      </c>
      <c r="B27" s="230">
        <v>235</v>
      </c>
      <c r="C27" s="230">
        <v>125</v>
      </c>
      <c r="D27" s="230">
        <v>60</v>
      </c>
      <c r="E27" s="230">
        <v>25</v>
      </c>
      <c r="F27" s="230">
        <v>20</v>
      </c>
      <c r="G27" s="230">
        <v>3</v>
      </c>
      <c r="H27" s="231" t="s">
        <v>275</v>
      </c>
      <c r="I27" s="230">
        <v>2</v>
      </c>
      <c r="J27" s="230">
        <v>430</v>
      </c>
      <c r="K27" s="6">
        <v>1.829787234</v>
      </c>
      <c r="L27" s="231">
        <v>108</v>
      </c>
      <c r="M27" s="231">
        <v>94</v>
      </c>
      <c r="N27" s="231">
        <v>36</v>
      </c>
      <c r="O27" s="231">
        <v>36</v>
      </c>
      <c r="P27" s="231">
        <v>14</v>
      </c>
      <c r="Q27" s="231">
        <v>2</v>
      </c>
      <c r="R27" s="231">
        <v>125</v>
      </c>
      <c r="S27" s="231">
        <v>7</v>
      </c>
      <c r="T27" s="231">
        <v>2</v>
      </c>
      <c r="U27" s="231">
        <v>75</v>
      </c>
      <c r="V27" s="80" t="s">
        <v>84</v>
      </c>
    </row>
    <row r="28" spans="1:22" ht="15" customHeight="1">
      <c r="A28" s="78" t="s">
        <v>85</v>
      </c>
      <c r="B28" s="230">
        <v>669</v>
      </c>
      <c r="C28" s="230">
        <v>282</v>
      </c>
      <c r="D28" s="230">
        <v>230</v>
      </c>
      <c r="E28" s="230">
        <v>97</v>
      </c>
      <c r="F28" s="230">
        <v>39</v>
      </c>
      <c r="G28" s="230">
        <v>17</v>
      </c>
      <c r="H28" s="230">
        <v>3</v>
      </c>
      <c r="I28" s="230">
        <v>1</v>
      </c>
      <c r="J28" s="230">
        <v>1299</v>
      </c>
      <c r="K28" s="6">
        <v>1.9417040359</v>
      </c>
      <c r="L28" s="231">
        <v>380</v>
      </c>
      <c r="M28" s="231">
        <v>338</v>
      </c>
      <c r="N28" s="231">
        <v>137</v>
      </c>
      <c r="O28" s="231">
        <v>93</v>
      </c>
      <c r="P28" s="231">
        <v>42</v>
      </c>
      <c r="Q28" s="231">
        <v>7</v>
      </c>
      <c r="R28" s="231">
        <v>282</v>
      </c>
      <c r="S28" s="231">
        <v>17</v>
      </c>
      <c r="T28" s="231">
        <v>6</v>
      </c>
      <c r="U28" s="231">
        <v>22</v>
      </c>
      <c r="V28" s="80" t="s">
        <v>85</v>
      </c>
    </row>
    <row r="29" spans="1:22" ht="15" customHeight="1">
      <c r="A29" s="78" t="s">
        <v>86</v>
      </c>
      <c r="B29" s="230">
        <v>521</v>
      </c>
      <c r="C29" s="230">
        <v>277</v>
      </c>
      <c r="D29" s="230">
        <v>140</v>
      </c>
      <c r="E29" s="230">
        <v>60</v>
      </c>
      <c r="F29" s="230">
        <v>34</v>
      </c>
      <c r="G29" s="230">
        <v>10</v>
      </c>
      <c r="H29" s="231" t="s">
        <v>275</v>
      </c>
      <c r="I29" s="231" t="s">
        <v>275</v>
      </c>
      <c r="J29" s="230">
        <v>923</v>
      </c>
      <c r="K29" s="6">
        <v>1.7715930902</v>
      </c>
      <c r="L29" s="231">
        <v>237</v>
      </c>
      <c r="M29" s="231">
        <v>218</v>
      </c>
      <c r="N29" s="231">
        <v>93</v>
      </c>
      <c r="O29" s="231">
        <v>69</v>
      </c>
      <c r="P29" s="231">
        <v>19</v>
      </c>
      <c r="Q29" s="231">
        <v>7</v>
      </c>
      <c r="R29" s="231">
        <v>277</v>
      </c>
      <c r="S29" s="231">
        <v>12</v>
      </c>
      <c r="T29" s="231" t="s">
        <v>275</v>
      </c>
      <c r="U29" s="231" t="s">
        <v>275</v>
      </c>
      <c r="V29" s="80" t="s">
        <v>86</v>
      </c>
    </row>
    <row r="30" spans="1:22" ht="15" customHeight="1">
      <c r="A30" s="78" t="s">
        <v>87</v>
      </c>
      <c r="B30" s="230">
        <v>736</v>
      </c>
      <c r="C30" s="230">
        <v>393</v>
      </c>
      <c r="D30" s="230">
        <v>205</v>
      </c>
      <c r="E30" s="230">
        <v>84</v>
      </c>
      <c r="F30" s="230">
        <v>42</v>
      </c>
      <c r="G30" s="230">
        <v>10</v>
      </c>
      <c r="H30" s="230">
        <v>1</v>
      </c>
      <c r="I30" s="230">
        <v>1</v>
      </c>
      <c r="J30" s="230">
        <v>1286</v>
      </c>
      <c r="K30" s="6">
        <v>1.7472826087</v>
      </c>
      <c r="L30" s="231">
        <v>337</v>
      </c>
      <c r="M30" s="231">
        <v>303</v>
      </c>
      <c r="N30" s="231">
        <v>131</v>
      </c>
      <c r="O30" s="231">
        <v>90</v>
      </c>
      <c r="P30" s="231">
        <v>34</v>
      </c>
      <c r="Q30" s="231">
        <v>6</v>
      </c>
      <c r="R30" s="231">
        <v>393</v>
      </c>
      <c r="S30" s="231">
        <v>14</v>
      </c>
      <c r="T30" s="231" t="s">
        <v>275</v>
      </c>
      <c r="U30" s="231" t="s">
        <v>275</v>
      </c>
      <c r="V30" s="80" t="s">
        <v>87</v>
      </c>
    </row>
    <row r="31" spans="1:22" ht="15" customHeight="1">
      <c r="A31" s="78" t="s">
        <v>88</v>
      </c>
      <c r="B31" s="230">
        <v>374</v>
      </c>
      <c r="C31" s="230">
        <v>167</v>
      </c>
      <c r="D31" s="230">
        <v>130</v>
      </c>
      <c r="E31" s="230">
        <v>43</v>
      </c>
      <c r="F31" s="230">
        <v>24</v>
      </c>
      <c r="G31" s="230">
        <v>9</v>
      </c>
      <c r="H31" s="230">
        <v>1</v>
      </c>
      <c r="I31" s="231" t="s">
        <v>275</v>
      </c>
      <c r="J31" s="230">
        <v>703</v>
      </c>
      <c r="K31" s="6">
        <v>1.8796791444</v>
      </c>
      <c r="L31" s="231">
        <v>205</v>
      </c>
      <c r="M31" s="231">
        <v>178</v>
      </c>
      <c r="N31" s="231">
        <v>88</v>
      </c>
      <c r="O31" s="231">
        <v>44</v>
      </c>
      <c r="P31" s="231">
        <v>27</v>
      </c>
      <c r="Q31" s="231">
        <v>2</v>
      </c>
      <c r="R31" s="231">
        <v>167</v>
      </c>
      <c r="S31" s="231">
        <v>14</v>
      </c>
      <c r="T31" s="231" t="s">
        <v>275</v>
      </c>
      <c r="U31" s="231" t="s">
        <v>275</v>
      </c>
      <c r="V31" s="80" t="s">
        <v>88</v>
      </c>
    </row>
    <row r="32" spans="1:22" ht="15" customHeight="1">
      <c r="A32" s="78" t="s">
        <v>89</v>
      </c>
      <c r="B32" s="230">
        <v>637</v>
      </c>
      <c r="C32" s="230">
        <v>291</v>
      </c>
      <c r="D32" s="230">
        <v>199</v>
      </c>
      <c r="E32" s="230">
        <v>96</v>
      </c>
      <c r="F32" s="230">
        <v>36</v>
      </c>
      <c r="G32" s="230">
        <v>12</v>
      </c>
      <c r="H32" s="230">
        <v>3</v>
      </c>
      <c r="I32" s="231" t="s">
        <v>275</v>
      </c>
      <c r="J32" s="230">
        <v>1199</v>
      </c>
      <c r="K32" s="6">
        <v>1.8822605965</v>
      </c>
      <c r="L32" s="231">
        <v>340</v>
      </c>
      <c r="M32" s="231">
        <v>311</v>
      </c>
      <c r="N32" s="231">
        <v>129</v>
      </c>
      <c r="O32" s="231">
        <v>107</v>
      </c>
      <c r="P32" s="231">
        <v>29</v>
      </c>
      <c r="Q32" s="231">
        <v>6</v>
      </c>
      <c r="R32" s="231">
        <v>291</v>
      </c>
      <c r="S32" s="231">
        <v>14</v>
      </c>
      <c r="T32" s="231">
        <v>3</v>
      </c>
      <c r="U32" s="231">
        <v>34</v>
      </c>
      <c r="V32" s="80" t="s">
        <v>89</v>
      </c>
    </row>
    <row r="33" spans="1:22" ht="15" customHeight="1">
      <c r="A33" s="78" t="s">
        <v>90</v>
      </c>
      <c r="B33" s="230">
        <v>812</v>
      </c>
      <c r="C33" s="230">
        <v>381</v>
      </c>
      <c r="D33" s="230">
        <v>239</v>
      </c>
      <c r="E33" s="230">
        <v>130</v>
      </c>
      <c r="F33" s="230">
        <v>38</v>
      </c>
      <c r="G33" s="230">
        <v>16</v>
      </c>
      <c r="H33" s="230">
        <v>5</v>
      </c>
      <c r="I33" s="230">
        <v>3</v>
      </c>
      <c r="J33" s="230">
        <v>1533</v>
      </c>
      <c r="K33" s="6">
        <v>1.8879310345</v>
      </c>
      <c r="L33" s="231">
        <v>428</v>
      </c>
      <c r="M33" s="231">
        <v>368</v>
      </c>
      <c r="N33" s="231">
        <v>148</v>
      </c>
      <c r="O33" s="231">
        <v>122</v>
      </c>
      <c r="P33" s="231">
        <v>60</v>
      </c>
      <c r="Q33" s="231">
        <v>3</v>
      </c>
      <c r="R33" s="231">
        <v>381</v>
      </c>
      <c r="S33" s="231">
        <v>27</v>
      </c>
      <c r="T33" s="231">
        <v>1</v>
      </c>
      <c r="U33" s="231">
        <v>17</v>
      </c>
      <c r="V33" s="80" t="s">
        <v>90</v>
      </c>
    </row>
    <row r="34" spans="1:22" ht="15" customHeight="1">
      <c r="A34" s="78" t="s">
        <v>91</v>
      </c>
      <c r="B34" s="230">
        <v>1188</v>
      </c>
      <c r="C34" s="230">
        <v>510</v>
      </c>
      <c r="D34" s="230">
        <v>355</v>
      </c>
      <c r="E34" s="230">
        <v>189</v>
      </c>
      <c r="F34" s="230">
        <v>93</v>
      </c>
      <c r="G34" s="230">
        <v>28</v>
      </c>
      <c r="H34" s="230">
        <v>11</v>
      </c>
      <c r="I34" s="230">
        <v>2</v>
      </c>
      <c r="J34" s="230">
        <v>2379</v>
      </c>
      <c r="K34" s="6">
        <v>2.0025252525</v>
      </c>
      <c r="L34" s="231">
        <v>657</v>
      </c>
      <c r="M34" s="231">
        <v>570</v>
      </c>
      <c r="N34" s="231">
        <v>229</v>
      </c>
      <c r="O34" s="231">
        <v>212</v>
      </c>
      <c r="P34" s="231">
        <v>87</v>
      </c>
      <c r="Q34" s="231">
        <v>21</v>
      </c>
      <c r="R34" s="231">
        <v>510</v>
      </c>
      <c r="S34" s="231">
        <v>45</v>
      </c>
      <c r="T34" s="231">
        <v>1</v>
      </c>
      <c r="U34" s="231">
        <v>49</v>
      </c>
      <c r="V34" s="80" t="s">
        <v>91</v>
      </c>
    </row>
    <row r="35" spans="1:22" ht="15" customHeight="1">
      <c r="A35" s="78" t="s">
        <v>92</v>
      </c>
      <c r="B35" s="230">
        <v>626</v>
      </c>
      <c r="C35" s="230">
        <v>310</v>
      </c>
      <c r="D35" s="230">
        <v>172</v>
      </c>
      <c r="E35" s="230">
        <v>85</v>
      </c>
      <c r="F35" s="230">
        <v>43</v>
      </c>
      <c r="G35" s="230">
        <v>12</v>
      </c>
      <c r="H35" s="230">
        <v>3</v>
      </c>
      <c r="I35" s="230">
        <v>1</v>
      </c>
      <c r="J35" s="230">
        <v>1166</v>
      </c>
      <c r="K35" s="6">
        <v>1.8626198083</v>
      </c>
      <c r="L35" s="231">
        <v>313</v>
      </c>
      <c r="M35" s="231">
        <v>276</v>
      </c>
      <c r="N35" s="231">
        <v>115</v>
      </c>
      <c r="O35" s="231">
        <v>92</v>
      </c>
      <c r="P35" s="231">
        <v>37</v>
      </c>
      <c r="Q35" s="231">
        <v>3</v>
      </c>
      <c r="R35" s="231">
        <v>310</v>
      </c>
      <c r="S35" s="231">
        <v>18</v>
      </c>
      <c r="T35" s="231">
        <v>1</v>
      </c>
      <c r="U35" s="231">
        <v>34</v>
      </c>
      <c r="V35" s="80" t="s">
        <v>92</v>
      </c>
    </row>
    <row r="36" spans="1:22" ht="15" customHeight="1">
      <c r="A36" s="78" t="s">
        <v>93</v>
      </c>
      <c r="B36" s="231" t="s">
        <v>275</v>
      </c>
      <c r="C36" s="231" t="s">
        <v>275</v>
      </c>
      <c r="D36" s="231" t="s">
        <v>275</v>
      </c>
      <c r="E36" s="231" t="s">
        <v>275</v>
      </c>
      <c r="F36" s="231" t="s">
        <v>275</v>
      </c>
      <c r="G36" s="231" t="s">
        <v>275</v>
      </c>
      <c r="H36" s="231" t="s">
        <v>275</v>
      </c>
      <c r="I36" s="231" t="s">
        <v>275</v>
      </c>
      <c r="J36" s="231" t="s">
        <v>275</v>
      </c>
      <c r="K36" s="232" t="s">
        <v>275</v>
      </c>
      <c r="L36" s="231" t="s">
        <v>275</v>
      </c>
      <c r="M36" s="231" t="s">
        <v>275</v>
      </c>
      <c r="N36" s="231" t="s">
        <v>275</v>
      </c>
      <c r="O36" s="231" t="s">
        <v>275</v>
      </c>
      <c r="P36" s="231" t="s">
        <v>275</v>
      </c>
      <c r="Q36" s="231" t="s">
        <v>275</v>
      </c>
      <c r="R36" s="231" t="s">
        <v>275</v>
      </c>
      <c r="S36" s="231" t="s">
        <v>275</v>
      </c>
      <c r="T36" s="231" t="s">
        <v>275</v>
      </c>
      <c r="U36" s="231" t="s">
        <v>275</v>
      </c>
      <c r="V36" s="80" t="s">
        <v>93</v>
      </c>
    </row>
    <row r="37" spans="1:22" ht="15" customHeight="1">
      <c r="A37" s="78" t="s">
        <v>94</v>
      </c>
      <c r="B37" s="230">
        <v>274</v>
      </c>
      <c r="C37" s="230">
        <v>86</v>
      </c>
      <c r="D37" s="230">
        <v>100</v>
      </c>
      <c r="E37" s="230">
        <v>49</v>
      </c>
      <c r="F37" s="230">
        <v>32</v>
      </c>
      <c r="G37" s="230">
        <v>6</v>
      </c>
      <c r="H37" s="230">
        <v>1</v>
      </c>
      <c r="I37" s="231" t="s">
        <v>275</v>
      </c>
      <c r="J37" s="230">
        <v>597</v>
      </c>
      <c r="K37" s="6">
        <v>2.1788321168</v>
      </c>
      <c r="L37" s="231">
        <v>187</v>
      </c>
      <c r="M37" s="231">
        <v>169</v>
      </c>
      <c r="N37" s="231">
        <v>65</v>
      </c>
      <c r="O37" s="231">
        <v>65</v>
      </c>
      <c r="P37" s="231">
        <v>18</v>
      </c>
      <c r="Q37" s="231">
        <v>1</v>
      </c>
      <c r="R37" s="231">
        <v>86</v>
      </c>
      <c r="S37" s="231">
        <v>11</v>
      </c>
      <c r="T37" s="231">
        <v>2</v>
      </c>
      <c r="U37" s="231">
        <v>98</v>
      </c>
      <c r="V37" s="80" t="s">
        <v>94</v>
      </c>
    </row>
    <row r="38" spans="1:22" ht="15" customHeight="1">
      <c r="A38" s="78" t="s">
        <v>95</v>
      </c>
      <c r="B38" s="230">
        <v>467</v>
      </c>
      <c r="C38" s="230">
        <v>255</v>
      </c>
      <c r="D38" s="230">
        <v>94</v>
      </c>
      <c r="E38" s="230">
        <v>64</v>
      </c>
      <c r="F38" s="230">
        <v>39</v>
      </c>
      <c r="G38" s="230">
        <v>13</v>
      </c>
      <c r="H38" s="230">
        <v>1</v>
      </c>
      <c r="I38" s="230">
        <v>1</v>
      </c>
      <c r="J38" s="230">
        <v>869</v>
      </c>
      <c r="K38" s="6">
        <v>1.8608137045</v>
      </c>
      <c r="L38" s="231">
        <v>206</v>
      </c>
      <c r="M38" s="231">
        <v>180</v>
      </c>
      <c r="N38" s="231">
        <v>55</v>
      </c>
      <c r="O38" s="231">
        <v>81</v>
      </c>
      <c r="P38" s="231">
        <v>26</v>
      </c>
      <c r="Q38" s="231">
        <v>6</v>
      </c>
      <c r="R38" s="231">
        <v>255</v>
      </c>
      <c r="S38" s="231">
        <v>12</v>
      </c>
      <c r="T38" s="231">
        <v>1</v>
      </c>
      <c r="U38" s="231">
        <v>5</v>
      </c>
      <c r="V38" s="80" t="s">
        <v>95</v>
      </c>
    </row>
    <row r="39" spans="1:22" ht="15" customHeight="1">
      <c r="A39" s="78" t="s">
        <v>279</v>
      </c>
      <c r="B39" s="230">
        <v>1358</v>
      </c>
      <c r="C39" s="230">
        <v>580</v>
      </c>
      <c r="D39" s="230">
        <v>355</v>
      </c>
      <c r="E39" s="230">
        <v>245</v>
      </c>
      <c r="F39" s="230">
        <v>137</v>
      </c>
      <c r="G39" s="230">
        <v>35</v>
      </c>
      <c r="H39" s="230">
        <v>5</v>
      </c>
      <c r="I39" s="230">
        <v>1</v>
      </c>
      <c r="J39" s="230">
        <v>2785</v>
      </c>
      <c r="K39" s="6">
        <v>2.0508100147</v>
      </c>
      <c r="L39" s="231">
        <v>769</v>
      </c>
      <c r="M39" s="231">
        <v>704</v>
      </c>
      <c r="N39" s="231">
        <v>235</v>
      </c>
      <c r="O39" s="231">
        <v>342</v>
      </c>
      <c r="P39" s="231">
        <v>65</v>
      </c>
      <c r="Q39" s="231">
        <v>9</v>
      </c>
      <c r="R39" s="231">
        <v>580</v>
      </c>
      <c r="S39" s="231">
        <v>29</v>
      </c>
      <c r="T39" s="231">
        <v>6</v>
      </c>
      <c r="U39" s="231">
        <v>75</v>
      </c>
      <c r="V39" s="80" t="s">
        <v>279</v>
      </c>
    </row>
    <row r="40" spans="1:22" ht="15" customHeight="1">
      <c r="A40" s="78" t="s">
        <v>250</v>
      </c>
      <c r="B40" s="230">
        <v>671</v>
      </c>
      <c r="C40" s="230">
        <v>304</v>
      </c>
      <c r="D40" s="230">
        <v>168</v>
      </c>
      <c r="E40" s="230">
        <v>111</v>
      </c>
      <c r="F40" s="230">
        <v>66</v>
      </c>
      <c r="G40" s="230">
        <v>11</v>
      </c>
      <c r="H40" s="230">
        <v>10</v>
      </c>
      <c r="I40" s="230">
        <v>1</v>
      </c>
      <c r="J40" s="230">
        <v>1360</v>
      </c>
      <c r="K40" s="6">
        <v>2.0268256334</v>
      </c>
      <c r="L40" s="231">
        <v>364</v>
      </c>
      <c r="M40" s="231">
        <v>319</v>
      </c>
      <c r="N40" s="231">
        <v>106</v>
      </c>
      <c r="O40" s="231">
        <v>142</v>
      </c>
      <c r="P40" s="231">
        <v>45</v>
      </c>
      <c r="Q40" s="231">
        <v>3</v>
      </c>
      <c r="R40" s="231">
        <v>304</v>
      </c>
      <c r="S40" s="231">
        <v>29</v>
      </c>
      <c r="T40" s="231" t="s">
        <v>275</v>
      </c>
      <c r="U40" s="231" t="s">
        <v>275</v>
      </c>
      <c r="V40" s="80" t="s">
        <v>250</v>
      </c>
    </row>
    <row r="41" spans="1:22" ht="15" customHeight="1">
      <c r="A41" s="78" t="s">
        <v>263</v>
      </c>
      <c r="B41" s="230">
        <v>1068</v>
      </c>
      <c r="C41" s="230">
        <v>682</v>
      </c>
      <c r="D41" s="230">
        <v>213</v>
      </c>
      <c r="E41" s="230">
        <v>101</v>
      </c>
      <c r="F41" s="230">
        <v>54</v>
      </c>
      <c r="G41" s="230">
        <v>13</v>
      </c>
      <c r="H41" s="230">
        <v>4</v>
      </c>
      <c r="I41" s="230">
        <v>1</v>
      </c>
      <c r="J41" s="230">
        <v>1723</v>
      </c>
      <c r="K41" s="6">
        <v>1.6132958801</v>
      </c>
      <c r="L41" s="231">
        <v>376</v>
      </c>
      <c r="M41" s="231">
        <v>334</v>
      </c>
      <c r="N41" s="231">
        <v>135</v>
      </c>
      <c r="O41" s="231">
        <v>109</v>
      </c>
      <c r="P41" s="231">
        <v>42</v>
      </c>
      <c r="Q41" s="231">
        <v>10</v>
      </c>
      <c r="R41" s="231">
        <v>682</v>
      </c>
      <c r="S41" s="231">
        <v>23</v>
      </c>
      <c r="T41" s="231" t="s">
        <v>275</v>
      </c>
      <c r="U41" s="231" t="s">
        <v>275</v>
      </c>
      <c r="V41" s="80" t="s">
        <v>263</v>
      </c>
    </row>
    <row r="42" spans="1:22" ht="15" customHeight="1">
      <c r="A42" s="78" t="s">
        <v>96</v>
      </c>
      <c r="B42" s="230">
        <v>329</v>
      </c>
      <c r="C42" s="230">
        <v>100</v>
      </c>
      <c r="D42" s="230">
        <v>95</v>
      </c>
      <c r="E42" s="230">
        <v>58</v>
      </c>
      <c r="F42" s="230">
        <v>56</v>
      </c>
      <c r="G42" s="230">
        <v>16</v>
      </c>
      <c r="H42" s="230">
        <v>3</v>
      </c>
      <c r="I42" s="230">
        <v>1</v>
      </c>
      <c r="J42" s="230">
        <v>793</v>
      </c>
      <c r="K42" s="6">
        <v>2.4103343465</v>
      </c>
      <c r="L42" s="231">
        <v>222</v>
      </c>
      <c r="M42" s="231">
        <v>207</v>
      </c>
      <c r="N42" s="231">
        <v>69</v>
      </c>
      <c r="O42" s="231">
        <v>112</v>
      </c>
      <c r="P42" s="231">
        <v>15</v>
      </c>
      <c r="Q42" s="231">
        <v>7</v>
      </c>
      <c r="R42" s="231">
        <v>100</v>
      </c>
      <c r="S42" s="231">
        <v>7</v>
      </c>
      <c r="T42" s="231" t="s">
        <v>275</v>
      </c>
      <c r="U42" s="231" t="s">
        <v>275</v>
      </c>
      <c r="V42" s="80" t="s">
        <v>96</v>
      </c>
    </row>
    <row r="43" spans="1:22" ht="15" customHeight="1">
      <c r="A43" s="78" t="s">
        <v>97</v>
      </c>
      <c r="B43" s="230">
        <v>792</v>
      </c>
      <c r="C43" s="230">
        <v>344</v>
      </c>
      <c r="D43" s="230">
        <v>243</v>
      </c>
      <c r="E43" s="230">
        <v>121</v>
      </c>
      <c r="F43" s="230">
        <v>63</v>
      </c>
      <c r="G43" s="230">
        <v>17</v>
      </c>
      <c r="H43" s="230">
        <v>3</v>
      </c>
      <c r="I43" s="230">
        <v>1</v>
      </c>
      <c r="J43" s="230">
        <v>1559</v>
      </c>
      <c r="K43" s="6">
        <v>1.9684343434</v>
      </c>
      <c r="L43" s="231">
        <v>437</v>
      </c>
      <c r="M43" s="231">
        <v>385</v>
      </c>
      <c r="N43" s="231">
        <v>163</v>
      </c>
      <c r="O43" s="231">
        <v>138</v>
      </c>
      <c r="P43" s="231">
        <v>52</v>
      </c>
      <c r="Q43" s="231">
        <v>11</v>
      </c>
      <c r="R43" s="231">
        <v>344</v>
      </c>
      <c r="S43" s="231">
        <v>29</v>
      </c>
      <c r="T43" s="231">
        <v>1</v>
      </c>
      <c r="U43" s="231">
        <v>23</v>
      </c>
      <c r="V43" s="80" t="s">
        <v>97</v>
      </c>
    </row>
    <row r="44" spans="1:22" ht="15" customHeight="1">
      <c r="A44" s="78" t="s">
        <v>98</v>
      </c>
      <c r="B44" s="230">
        <v>1039</v>
      </c>
      <c r="C44" s="230">
        <v>335</v>
      </c>
      <c r="D44" s="230">
        <v>377</v>
      </c>
      <c r="E44" s="230">
        <v>190</v>
      </c>
      <c r="F44" s="230">
        <v>108</v>
      </c>
      <c r="G44" s="230">
        <v>23</v>
      </c>
      <c r="H44" s="230">
        <v>6</v>
      </c>
      <c r="I44" s="231" t="s">
        <v>275</v>
      </c>
      <c r="J44" s="230">
        <v>2242</v>
      </c>
      <c r="K44" s="6">
        <v>2.1578440808</v>
      </c>
      <c r="L44" s="231">
        <v>701</v>
      </c>
      <c r="M44" s="231">
        <v>639</v>
      </c>
      <c r="N44" s="231">
        <v>258</v>
      </c>
      <c r="O44" s="231">
        <v>238</v>
      </c>
      <c r="P44" s="231">
        <v>62</v>
      </c>
      <c r="Q44" s="231">
        <v>3</v>
      </c>
      <c r="R44" s="231">
        <v>335</v>
      </c>
      <c r="S44" s="231">
        <v>32</v>
      </c>
      <c r="T44" s="231" t="s">
        <v>275</v>
      </c>
      <c r="U44" s="231" t="s">
        <v>275</v>
      </c>
      <c r="V44" s="80" t="s">
        <v>98</v>
      </c>
    </row>
    <row r="45" spans="1:22" ht="15" customHeight="1">
      <c r="A45" s="78" t="s">
        <v>99</v>
      </c>
      <c r="B45" s="230">
        <v>1389</v>
      </c>
      <c r="C45" s="230">
        <v>582</v>
      </c>
      <c r="D45" s="230">
        <v>427</v>
      </c>
      <c r="E45" s="230">
        <v>217</v>
      </c>
      <c r="F45" s="230">
        <v>122</v>
      </c>
      <c r="G45" s="230">
        <v>33</v>
      </c>
      <c r="H45" s="230">
        <v>6</v>
      </c>
      <c r="I45" s="230">
        <v>2</v>
      </c>
      <c r="J45" s="230">
        <v>2790</v>
      </c>
      <c r="K45" s="6">
        <v>2.0086393089</v>
      </c>
      <c r="L45" s="231">
        <v>796</v>
      </c>
      <c r="M45" s="231">
        <v>726</v>
      </c>
      <c r="N45" s="231">
        <v>266</v>
      </c>
      <c r="O45" s="231">
        <v>272</v>
      </c>
      <c r="P45" s="231">
        <v>70</v>
      </c>
      <c r="Q45" s="231">
        <v>11</v>
      </c>
      <c r="R45" s="231">
        <v>582</v>
      </c>
      <c r="S45" s="231">
        <v>33</v>
      </c>
      <c r="T45" s="231">
        <v>1</v>
      </c>
      <c r="U45" s="231">
        <v>3</v>
      </c>
      <c r="V45" s="80" t="s">
        <v>99</v>
      </c>
    </row>
    <row r="46" spans="1:22" ht="15" customHeight="1">
      <c r="A46" s="78" t="s">
        <v>100</v>
      </c>
      <c r="B46" s="230">
        <v>1019</v>
      </c>
      <c r="C46" s="230">
        <v>524</v>
      </c>
      <c r="D46" s="230">
        <v>264</v>
      </c>
      <c r="E46" s="230">
        <v>121</v>
      </c>
      <c r="F46" s="230">
        <v>91</v>
      </c>
      <c r="G46" s="230">
        <v>16</v>
      </c>
      <c r="H46" s="230">
        <v>3</v>
      </c>
      <c r="I46" s="231" t="s">
        <v>275</v>
      </c>
      <c r="J46" s="230">
        <v>1877</v>
      </c>
      <c r="K46" s="6">
        <v>1.8420019627</v>
      </c>
      <c r="L46" s="231">
        <v>486</v>
      </c>
      <c r="M46" s="231">
        <v>425</v>
      </c>
      <c r="N46" s="231">
        <v>162</v>
      </c>
      <c r="O46" s="231">
        <v>152</v>
      </c>
      <c r="P46" s="231">
        <v>61</v>
      </c>
      <c r="Q46" s="231">
        <v>9</v>
      </c>
      <c r="R46" s="231">
        <v>524</v>
      </c>
      <c r="S46" s="231">
        <v>26</v>
      </c>
      <c r="T46" s="231" t="s">
        <v>275</v>
      </c>
      <c r="U46" s="231" t="s">
        <v>275</v>
      </c>
      <c r="V46" s="80" t="s">
        <v>100</v>
      </c>
    </row>
    <row r="47" spans="1:22" ht="15" customHeight="1">
      <c r="A47" s="78" t="s">
        <v>101</v>
      </c>
      <c r="B47" s="230">
        <v>915</v>
      </c>
      <c r="C47" s="230">
        <v>447</v>
      </c>
      <c r="D47" s="230">
        <v>237</v>
      </c>
      <c r="E47" s="230">
        <v>134</v>
      </c>
      <c r="F47" s="230">
        <v>74</v>
      </c>
      <c r="G47" s="230">
        <v>16</v>
      </c>
      <c r="H47" s="230">
        <v>7</v>
      </c>
      <c r="I47" s="231" t="s">
        <v>275</v>
      </c>
      <c r="J47" s="230">
        <v>1741</v>
      </c>
      <c r="K47" s="6">
        <v>1.9027322404</v>
      </c>
      <c r="L47" s="231">
        <v>454</v>
      </c>
      <c r="M47" s="231">
        <v>404</v>
      </c>
      <c r="N47" s="231">
        <v>154</v>
      </c>
      <c r="O47" s="231">
        <v>163</v>
      </c>
      <c r="P47" s="231">
        <v>50</v>
      </c>
      <c r="Q47" s="231">
        <v>14</v>
      </c>
      <c r="R47" s="231">
        <v>447</v>
      </c>
      <c r="S47" s="231">
        <v>26</v>
      </c>
      <c r="T47" s="231">
        <v>1</v>
      </c>
      <c r="U47" s="231">
        <v>101</v>
      </c>
      <c r="V47" s="80" t="s">
        <v>101</v>
      </c>
    </row>
    <row r="48" spans="1:22" ht="15" customHeight="1">
      <c r="A48" s="78" t="s">
        <v>102</v>
      </c>
      <c r="B48" s="230">
        <v>1121</v>
      </c>
      <c r="C48" s="230">
        <v>616</v>
      </c>
      <c r="D48" s="230">
        <v>295</v>
      </c>
      <c r="E48" s="230">
        <v>123</v>
      </c>
      <c r="F48" s="230">
        <v>70</v>
      </c>
      <c r="G48" s="230">
        <v>14</v>
      </c>
      <c r="H48" s="230">
        <v>3</v>
      </c>
      <c r="I48" s="231" t="s">
        <v>275</v>
      </c>
      <c r="J48" s="230">
        <v>1943</v>
      </c>
      <c r="K48" s="6">
        <v>1.7332738626</v>
      </c>
      <c r="L48" s="231">
        <v>496</v>
      </c>
      <c r="M48" s="231">
        <v>444</v>
      </c>
      <c r="N48" s="231">
        <v>198</v>
      </c>
      <c r="O48" s="231">
        <v>145</v>
      </c>
      <c r="P48" s="231">
        <v>52</v>
      </c>
      <c r="Q48" s="231">
        <v>9</v>
      </c>
      <c r="R48" s="231">
        <v>616</v>
      </c>
      <c r="S48" s="231">
        <v>28</v>
      </c>
      <c r="T48" s="231">
        <v>5</v>
      </c>
      <c r="U48" s="231">
        <v>81</v>
      </c>
      <c r="V48" s="80" t="s">
        <v>102</v>
      </c>
    </row>
    <row r="49" spans="1:22" ht="15" customHeight="1">
      <c r="A49" s="78" t="s">
        <v>103</v>
      </c>
      <c r="B49" s="230">
        <v>1269</v>
      </c>
      <c r="C49" s="230">
        <v>557</v>
      </c>
      <c r="D49" s="230">
        <v>396</v>
      </c>
      <c r="E49" s="230">
        <v>175</v>
      </c>
      <c r="F49" s="230">
        <v>107</v>
      </c>
      <c r="G49" s="230">
        <v>24</v>
      </c>
      <c r="H49" s="230">
        <v>4</v>
      </c>
      <c r="I49" s="230">
        <v>6</v>
      </c>
      <c r="J49" s="230">
        <v>2489</v>
      </c>
      <c r="K49" s="6">
        <v>1.9613869188</v>
      </c>
      <c r="L49" s="231">
        <v>699</v>
      </c>
      <c r="M49" s="231">
        <v>629</v>
      </c>
      <c r="N49" s="231">
        <v>252</v>
      </c>
      <c r="O49" s="231">
        <v>225</v>
      </c>
      <c r="P49" s="231">
        <v>70</v>
      </c>
      <c r="Q49" s="231">
        <v>13</v>
      </c>
      <c r="R49" s="231">
        <v>557</v>
      </c>
      <c r="S49" s="231">
        <v>30</v>
      </c>
      <c r="T49" s="231">
        <v>2</v>
      </c>
      <c r="U49" s="231">
        <v>331</v>
      </c>
      <c r="V49" s="80" t="s">
        <v>103</v>
      </c>
    </row>
    <row r="50" spans="1:22" ht="15" customHeight="1">
      <c r="A50" s="78" t="s">
        <v>104</v>
      </c>
      <c r="B50" s="230">
        <v>1141</v>
      </c>
      <c r="C50" s="230">
        <v>569</v>
      </c>
      <c r="D50" s="230">
        <v>357</v>
      </c>
      <c r="E50" s="230">
        <v>127</v>
      </c>
      <c r="F50" s="230">
        <v>64</v>
      </c>
      <c r="G50" s="230">
        <v>21</v>
      </c>
      <c r="H50" s="230">
        <v>2</v>
      </c>
      <c r="I50" s="230">
        <v>1</v>
      </c>
      <c r="J50" s="230">
        <v>2046</v>
      </c>
      <c r="K50" s="6">
        <v>1.7931638913</v>
      </c>
      <c r="L50" s="231">
        <v>560</v>
      </c>
      <c r="M50" s="231">
        <v>505</v>
      </c>
      <c r="N50" s="231">
        <v>243</v>
      </c>
      <c r="O50" s="231">
        <v>152</v>
      </c>
      <c r="P50" s="231">
        <v>55</v>
      </c>
      <c r="Q50" s="231">
        <v>12</v>
      </c>
      <c r="R50" s="231">
        <v>569</v>
      </c>
      <c r="S50" s="231">
        <v>30</v>
      </c>
      <c r="T50" s="231">
        <v>1</v>
      </c>
      <c r="U50" s="231">
        <v>1</v>
      </c>
      <c r="V50" s="80" t="s">
        <v>104</v>
      </c>
    </row>
    <row r="51" spans="1:22" ht="15" customHeight="1">
      <c r="A51" s="78" t="s">
        <v>105</v>
      </c>
      <c r="B51" s="230">
        <v>1064</v>
      </c>
      <c r="C51" s="230">
        <v>466</v>
      </c>
      <c r="D51" s="230">
        <v>329</v>
      </c>
      <c r="E51" s="230">
        <v>160</v>
      </c>
      <c r="F51" s="230">
        <v>80</v>
      </c>
      <c r="G51" s="230">
        <v>16</v>
      </c>
      <c r="H51" s="230">
        <v>9</v>
      </c>
      <c r="I51" s="230">
        <v>4</v>
      </c>
      <c r="J51" s="230">
        <v>2087</v>
      </c>
      <c r="K51" s="6">
        <v>1.9614661654</v>
      </c>
      <c r="L51" s="231">
        <v>584</v>
      </c>
      <c r="M51" s="231">
        <v>505</v>
      </c>
      <c r="N51" s="231">
        <v>216</v>
      </c>
      <c r="O51" s="231">
        <v>169</v>
      </c>
      <c r="P51" s="231">
        <v>79</v>
      </c>
      <c r="Q51" s="231">
        <v>14</v>
      </c>
      <c r="R51" s="231">
        <v>466</v>
      </c>
      <c r="S51" s="231">
        <v>47</v>
      </c>
      <c r="T51" s="231">
        <v>2</v>
      </c>
      <c r="U51" s="231">
        <v>32</v>
      </c>
      <c r="V51" s="80" t="s">
        <v>105</v>
      </c>
    </row>
    <row r="52" spans="1:22" ht="15" customHeight="1">
      <c r="A52" s="78" t="s">
        <v>106</v>
      </c>
      <c r="B52" s="230">
        <v>848</v>
      </c>
      <c r="C52" s="230">
        <v>344</v>
      </c>
      <c r="D52" s="230">
        <v>250</v>
      </c>
      <c r="E52" s="230">
        <v>155</v>
      </c>
      <c r="F52" s="230">
        <v>72</v>
      </c>
      <c r="G52" s="230">
        <v>24</v>
      </c>
      <c r="H52" s="230">
        <v>2</v>
      </c>
      <c r="I52" s="230">
        <v>1</v>
      </c>
      <c r="J52" s="230">
        <v>1736</v>
      </c>
      <c r="K52" s="6">
        <v>2.0471698113</v>
      </c>
      <c r="L52" s="231">
        <v>495</v>
      </c>
      <c r="M52" s="231">
        <v>434</v>
      </c>
      <c r="N52" s="231">
        <v>157</v>
      </c>
      <c r="O52" s="231">
        <v>174</v>
      </c>
      <c r="P52" s="231">
        <v>61</v>
      </c>
      <c r="Q52" s="231">
        <v>9</v>
      </c>
      <c r="R52" s="231">
        <v>344</v>
      </c>
      <c r="S52" s="231">
        <v>33</v>
      </c>
      <c r="T52" s="231" t="s">
        <v>275</v>
      </c>
      <c r="U52" s="231" t="s">
        <v>275</v>
      </c>
      <c r="V52" s="80" t="s">
        <v>106</v>
      </c>
    </row>
    <row r="53" spans="1:22" ht="15" customHeight="1">
      <c r="A53" s="78" t="s">
        <v>107</v>
      </c>
      <c r="B53" s="230">
        <v>488</v>
      </c>
      <c r="C53" s="230">
        <v>228</v>
      </c>
      <c r="D53" s="230">
        <v>156</v>
      </c>
      <c r="E53" s="230">
        <v>63</v>
      </c>
      <c r="F53" s="230">
        <v>29</v>
      </c>
      <c r="G53" s="230">
        <v>7</v>
      </c>
      <c r="H53" s="230">
        <v>5</v>
      </c>
      <c r="I53" s="231" t="s">
        <v>275</v>
      </c>
      <c r="J53" s="230">
        <v>910</v>
      </c>
      <c r="K53" s="6">
        <v>1.8647540984</v>
      </c>
      <c r="L53" s="231">
        <v>259</v>
      </c>
      <c r="M53" s="231">
        <v>236</v>
      </c>
      <c r="N53" s="231">
        <v>98</v>
      </c>
      <c r="O53" s="231">
        <v>67</v>
      </c>
      <c r="P53" s="231">
        <v>23</v>
      </c>
      <c r="Q53" s="231">
        <v>1</v>
      </c>
      <c r="R53" s="231">
        <v>228</v>
      </c>
      <c r="S53" s="231">
        <v>7</v>
      </c>
      <c r="T53" s="231">
        <v>1</v>
      </c>
      <c r="U53" s="231">
        <v>6</v>
      </c>
      <c r="V53" s="80" t="s">
        <v>107</v>
      </c>
    </row>
    <row r="54" spans="1:22" ht="15" customHeight="1">
      <c r="A54" s="78" t="s">
        <v>108</v>
      </c>
      <c r="B54" s="230">
        <v>670</v>
      </c>
      <c r="C54" s="230">
        <v>370</v>
      </c>
      <c r="D54" s="230">
        <v>169</v>
      </c>
      <c r="E54" s="230">
        <v>76</v>
      </c>
      <c r="F54" s="230">
        <v>40</v>
      </c>
      <c r="G54" s="230">
        <v>12</v>
      </c>
      <c r="H54" s="230">
        <v>3</v>
      </c>
      <c r="I54" s="231" t="s">
        <v>275</v>
      </c>
      <c r="J54" s="230">
        <v>1174</v>
      </c>
      <c r="K54" s="6">
        <v>1.752238806</v>
      </c>
      <c r="L54" s="231">
        <v>294</v>
      </c>
      <c r="M54" s="231">
        <v>265</v>
      </c>
      <c r="N54" s="231">
        <v>89</v>
      </c>
      <c r="O54" s="231">
        <v>89</v>
      </c>
      <c r="P54" s="231">
        <v>29</v>
      </c>
      <c r="Q54" s="231">
        <v>6</v>
      </c>
      <c r="R54" s="231">
        <v>370</v>
      </c>
      <c r="S54" s="231">
        <v>19</v>
      </c>
      <c r="T54" s="231">
        <v>1</v>
      </c>
      <c r="U54" s="231">
        <v>109</v>
      </c>
      <c r="V54" s="80" t="s">
        <v>108</v>
      </c>
    </row>
    <row r="55" spans="1:22" ht="15" customHeight="1">
      <c r="A55" s="78" t="s">
        <v>109</v>
      </c>
      <c r="B55" s="230">
        <v>1087</v>
      </c>
      <c r="C55" s="230">
        <v>408</v>
      </c>
      <c r="D55" s="230">
        <v>365</v>
      </c>
      <c r="E55" s="230">
        <v>184</v>
      </c>
      <c r="F55" s="230">
        <v>98</v>
      </c>
      <c r="G55" s="230">
        <v>23</v>
      </c>
      <c r="H55" s="230">
        <v>8</v>
      </c>
      <c r="I55" s="230">
        <v>1</v>
      </c>
      <c r="J55" s="230">
        <v>2253</v>
      </c>
      <c r="K55" s="6">
        <v>2.0726770929</v>
      </c>
      <c r="L55" s="231">
        <v>661</v>
      </c>
      <c r="M55" s="231">
        <v>604</v>
      </c>
      <c r="N55" s="231">
        <v>265</v>
      </c>
      <c r="O55" s="231">
        <v>225</v>
      </c>
      <c r="P55" s="231">
        <v>57</v>
      </c>
      <c r="Q55" s="231">
        <v>18</v>
      </c>
      <c r="R55" s="231">
        <v>408</v>
      </c>
      <c r="S55" s="231">
        <v>37</v>
      </c>
      <c r="T55" s="231">
        <v>1</v>
      </c>
      <c r="U55" s="231">
        <v>27</v>
      </c>
      <c r="V55" s="80" t="s">
        <v>109</v>
      </c>
    </row>
    <row r="56" spans="1:22" ht="15" customHeight="1">
      <c r="A56" s="78" t="s">
        <v>110</v>
      </c>
      <c r="B56" s="230">
        <v>1111</v>
      </c>
      <c r="C56" s="230">
        <v>460</v>
      </c>
      <c r="D56" s="230">
        <v>371</v>
      </c>
      <c r="E56" s="230">
        <v>170</v>
      </c>
      <c r="F56" s="230">
        <v>84</v>
      </c>
      <c r="G56" s="230">
        <v>21</v>
      </c>
      <c r="H56" s="230">
        <v>4</v>
      </c>
      <c r="I56" s="230">
        <v>1</v>
      </c>
      <c r="J56" s="230">
        <v>2184</v>
      </c>
      <c r="K56" s="6">
        <v>1.9657965797</v>
      </c>
      <c r="L56" s="231">
        <v>639</v>
      </c>
      <c r="M56" s="231">
        <v>586</v>
      </c>
      <c r="N56" s="231">
        <v>245</v>
      </c>
      <c r="O56" s="231">
        <v>215</v>
      </c>
      <c r="P56" s="231">
        <v>53</v>
      </c>
      <c r="Q56" s="231">
        <v>12</v>
      </c>
      <c r="R56" s="231">
        <v>460</v>
      </c>
      <c r="S56" s="231">
        <v>14</v>
      </c>
      <c r="T56" s="231">
        <v>4</v>
      </c>
      <c r="U56" s="231">
        <v>30</v>
      </c>
      <c r="V56" s="80" t="s">
        <v>110</v>
      </c>
    </row>
    <row r="57" spans="1:22" ht="15" customHeight="1">
      <c r="A57" s="78" t="s">
        <v>111</v>
      </c>
      <c r="B57" s="230">
        <v>706</v>
      </c>
      <c r="C57" s="230">
        <v>345</v>
      </c>
      <c r="D57" s="230">
        <v>212</v>
      </c>
      <c r="E57" s="230">
        <v>90</v>
      </c>
      <c r="F57" s="230">
        <v>46</v>
      </c>
      <c r="G57" s="230">
        <v>9</v>
      </c>
      <c r="H57" s="230">
        <v>4</v>
      </c>
      <c r="I57" s="231" t="s">
        <v>275</v>
      </c>
      <c r="J57" s="230">
        <v>1292</v>
      </c>
      <c r="K57" s="6">
        <v>1.8300283286</v>
      </c>
      <c r="L57" s="231">
        <v>357</v>
      </c>
      <c r="M57" s="231">
        <v>313</v>
      </c>
      <c r="N57" s="231">
        <v>140</v>
      </c>
      <c r="O57" s="231">
        <v>105</v>
      </c>
      <c r="P57" s="231">
        <v>44</v>
      </c>
      <c r="Q57" s="231">
        <v>4</v>
      </c>
      <c r="R57" s="231">
        <v>345</v>
      </c>
      <c r="S57" s="231">
        <v>15</v>
      </c>
      <c r="T57" s="231">
        <v>2</v>
      </c>
      <c r="U57" s="231">
        <v>104</v>
      </c>
      <c r="V57" s="80" t="s">
        <v>111</v>
      </c>
    </row>
    <row r="58" spans="1:22" ht="15" customHeight="1">
      <c r="A58" s="78" t="s">
        <v>112</v>
      </c>
      <c r="B58" s="230">
        <v>1097</v>
      </c>
      <c r="C58" s="230">
        <v>647</v>
      </c>
      <c r="D58" s="230">
        <v>286</v>
      </c>
      <c r="E58" s="230">
        <v>103</v>
      </c>
      <c r="F58" s="230">
        <v>48</v>
      </c>
      <c r="G58" s="230">
        <v>9</v>
      </c>
      <c r="H58" s="230">
        <v>2</v>
      </c>
      <c r="I58" s="230">
        <v>2</v>
      </c>
      <c r="J58" s="230">
        <v>1792</v>
      </c>
      <c r="K58" s="6">
        <v>1.6335460346</v>
      </c>
      <c r="L58" s="231">
        <v>439</v>
      </c>
      <c r="M58" s="231">
        <v>388</v>
      </c>
      <c r="N58" s="231">
        <v>197</v>
      </c>
      <c r="O58" s="231">
        <v>106</v>
      </c>
      <c r="P58" s="231">
        <v>51</v>
      </c>
      <c r="Q58" s="231">
        <v>11</v>
      </c>
      <c r="R58" s="231">
        <v>647</v>
      </c>
      <c r="S58" s="231">
        <v>20</v>
      </c>
      <c r="T58" s="231">
        <v>1</v>
      </c>
      <c r="U58" s="231">
        <v>20</v>
      </c>
      <c r="V58" s="80" t="s">
        <v>112</v>
      </c>
    </row>
    <row r="59" spans="1:22" ht="15" customHeight="1">
      <c r="A59" s="78" t="s">
        <v>113</v>
      </c>
      <c r="B59" s="230">
        <v>651</v>
      </c>
      <c r="C59" s="230">
        <v>343</v>
      </c>
      <c r="D59" s="230">
        <v>149</v>
      </c>
      <c r="E59" s="230">
        <v>95</v>
      </c>
      <c r="F59" s="230">
        <v>53</v>
      </c>
      <c r="G59" s="230">
        <v>11</v>
      </c>
      <c r="H59" s="231" t="s">
        <v>275</v>
      </c>
      <c r="I59" s="231" t="s">
        <v>275</v>
      </c>
      <c r="J59" s="230">
        <v>1193</v>
      </c>
      <c r="K59" s="6">
        <v>1.8325652842</v>
      </c>
      <c r="L59" s="231">
        <v>301</v>
      </c>
      <c r="M59" s="231">
        <v>281</v>
      </c>
      <c r="N59" s="231">
        <v>108</v>
      </c>
      <c r="O59" s="231">
        <v>128</v>
      </c>
      <c r="P59" s="231">
        <v>20</v>
      </c>
      <c r="Q59" s="231">
        <v>7</v>
      </c>
      <c r="R59" s="231">
        <v>343</v>
      </c>
      <c r="S59" s="231">
        <v>6</v>
      </c>
      <c r="T59" s="231" t="s">
        <v>275</v>
      </c>
      <c r="U59" s="231" t="s">
        <v>275</v>
      </c>
      <c r="V59" s="80" t="s">
        <v>113</v>
      </c>
    </row>
    <row r="60" spans="1:22" ht="15" customHeight="1">
      <c r="A60" s="78" t="s">
        <v>114</v>
      </c>
      <c r="B60" s="230">
        <v>984</v>
      </c>
      <c r="C60" s="230">
        <v>561</v>
      </c>
      <c r="D60" s="230">
        <v>264</v>
      </c>
      <c r="E60" s="230">
        <v>95</v>
      </c>
      <c r="F60" s="230">
        <v>44</v>
      </c>
      <c r="G60" s="230">
        <v>11</v>
      </c>
      <c r="H60" s="230">
        <v>6</v>
      </c>
      <c r="I60" s="230">
        <v>3</v>
      </c>
      <c r="J60" s="230">
        <v>1664</v>
      </c>
      <c r="K60" s="6">
        <v>1.6910569106</v>
      </c>
      <c r="L60" s="231">
        <v>418</v>
      </c>
      <c r="M60" s="231">
        <v>376</v>
      </c>
      <c r="N60" s="231">
        <v>196</v>
      </c>
      <c r="O60" s="231">
        <v>109</v>
      </c>
      <c r="P60" s="231">
        <v>42</v>
      </c>
      <c r="Q60" s="231">
        <v>5</v>
      </c>
      <c r="R60" s="231">
        <v>561</v>
      </c>
      <c r="S60" s="231">
        <v>22</v>
      </c>
      <c r="T60" s="231">
        <v>4</v>
      </c>
      <c r="U60" s="231">
        <v>20</v>
      </c>
      <c r="V60" s="80" t="s">
        <v>114</v>
      </c>
    </row>
    <row r="61" spans="1:22" ht="15" customHeight="1">
      <c r="A61" s="78" t="s">
        <v>115</v>
      </c>
      <c r="B61" s="233">
        <v>365</v>
      </c>
      <c r="C61" s="233">
        <v>157</v>
      </c>
      <c r="D61" s="233">
        <v>119</v>
      </c>
      <c r="E61" s="233">
        <v>52</v>
      </c>
      <c r="F61" s="233">
        <v>30</v>
      </c>
      <c r="G61" s="233">
        <v>7</v>
      </c>
      <c r="H61" s="234" t="s">
        <v>275</v>
      </c>
      <c r="I61" s="234" t="s">
        <v>275</v>
      </c>
      <c r="J61" s="233">
        <v>706</v>
      </c>
      <c r="K61" s="235">
        <v>1.9342465753</v>
      </c>
      <c r="L61" s="234">
        <v>205</v>
      </c>
      <c r="M61" s="234">
        <v>192</v>
      </c>
      <c r="N61" s="234">
        <v>72</v>
      </c>
      <c r="O61" s="234">
        <v>67</v>
      </c>
      <c r="P61" s="234">
        <v>13</v>
      </c>
      <c r="Q61" s="234">
        <v>3</v>
      </c>
      <c r="R61" s="234">
        <v>157</v>
      </c>
      <c r="S61" s="234">
        <v>6</v>
      </c>
      <c r="T61" s="234" t="s">
        <v>275</v>
      </c>
      <c r="U61" s="234" t="s">
        <v>275</v>
      </c>
      <c r="V61" s="80" t="s">
        <v>115</v>
      </c>
    </row>
    <row r="62" spans="1:22" ht="15" customHeight="1">
      <c r="A62" s="78" t="s">
        <v>116</v>
      </c>
      <c r="B62" s="233">
        <v>1240</v>
      </c>
      <c r="C62" s="233">
        <v>496</v>
      </c>
      <c r="D62" s="233">
        <v>402</v>
      </c>
      <c r="E62" s="233">
        <v>200</v>
      </c>
      <c r="F62" s="233">
        <v>105</v>
      </c>
      <c r="G62" s="233">
        <v>27</v>
      </c>
      <c r="H62" s="233">
        <v>7</v>
      </c>
      <c r="I62" s="233">
        <v>3</v>
      </c>
      <c r="J62" s="233">
        <v>2519</v>
      </c>
      <c r="K62" s="235">
        <v>2.0314516129</v>
      </c>
      <c r="L62" s="236">
        <v>738</v>
      </c>
      <c r="M62" s="236">
        <v>664</v>
      </c>
      <c r="N62" s="236">
        <v>275</v>
      </c>
      <c r="O62" s="236">
        <v>250</v>
      </c>
      <c r="P62" s="236">
        <v>74</v>
      </c>
      <c r="Q62" s="236">
        <v>6</v>
      </c>
      <c r="R62" s="236">
        <v>496</v>
      </c>
      <c r="S62" s="236">
        <v>38</v>
      </c>
      <c r="T62" s="236">
        <v>4</v>
      </c>
      <c r="U62" s="236">
        <v>62</v>
      </c>
      <c r="V62" s="80" t="s">
        <v>116</v>
      </c>
    </row>
    <row r="63" spans="1:22" ht="6" customHeight="1">
      <c r="A63" s="99"/>
      <c r="B63" s="112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41"/>
    </row>
    <row r="64" ht="13.5">
      <c r="A64" s="511" t="s">
        <v>896</v>
      </c>
    </row>
  </sheetData>
  <sheetProtection/>
  <mergeCells count="26">
    <mergeCell ref="R5:R7"/>
    <mergeCell ref="C4:I4"/>
    <mergeCell ref="J4:J7"/>
    <mergeCell ref="K4:K7"/>
    <mergeCell ref="A3:A7"/>
    <mergeCell ref="F5:F7"/>
    <mergeCell ref="G5:G7"/>
    <mergeCell ref="H5:H7"/>
    <mergeCell ref="I5:I7"/>
    <mergeCell ref="C5:C7"/>
    <mergeCell ref="T3:U3"/>
    <mergeCell ref="V3:V7"/>
    <mergeCell ref="T4:T7"/>
    <mergeCell ref="U4:U7"/>
    <mergeCell ref="B3:S3"/>
    <mergeCell ref="S4:S7"/>
    <mergeCell ref="L4:R4"/>
    <mergeCell ref="L5:L7"/>
    <mergeCell ref="M6:M7"/>
    <mergeCell ref="P6:P7"/>
    <mergeCell ref="M5:P5"/>
    <mergeCell ref="N6:O6"/>
    <mergeCell ref="Q5:Q7"/>
    <mergeCell ref="B4:B7"/>
    <mergeCell ref="D5:D7"/>
    <mergeCell ref="E5:E7"/>
  </mergeCells>
  <printOptions/>
  <pageMargins left="0.7086614173228347" right="0.7086614173228347" top="0.7480314960629921" bottom="0.7480314960629921" header="0.31496062992125984" footer="0.31496062992125984"/>
  <pageSetup firstPageNumber="57" useFirstPageNumber="1" fitToWidth="2" horizontalDpi="600" verticalDpi="600" orientation="portrait" paperSize="9" scale="86" r:id="rId1"/>
  <headerFooter scaleWithDoc="0">
    <oddFooter>&amp;C&amp;"Century,標準"&amp;10&amp;P</oddFooter>
  </headerFooter>
  <colBreaks count="1" manualBreakCount="1">
    <brk id="11" max="6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1" width="8.7109375" style="0" customWidth="1"/>
    <col min="22" max="22" width="13.140625" style="0" customWidth="1"/>
  </cols>
  <sheetData>
    <row r="1" spans="1:12" s="2" customFormat="1" ht="14.25">
      <c r="A1" s="630" t="s">
        <v>919</v>
      </c>
      <c r="L1" s="630" t="s">
        <v>923</v>
      </c>
    </row>
    <row r="3" spans="1:22" s="226" customFormat="1" ht="15" customHeight="1">
      <c r="A3" s="789" t="s">
        <v>348</v>
      </c>
      <c r="B3" s="849" t="s">
        <v>435</v>
      </c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1"/>
      <c r="T3" s="840" t="s">
        <v>436</v>
      </c>
      <c r="U3" s="841"/>
      <c r="V3" s="774" t="s">
        <v>348</v>
      </c>
    </row>
    <row r="4" spans="1:22" s="226" customFormat="1" ht="15" customHeight="1">
      <c r="A4" s="870"/>
      <c r="B4" s="859" t="s">
        <v>895</v>
      </c>
      <c r="C4" s="865" t="s">
        <v>885</v>
      </c>
      <c r="D4" s="866"/>
      <c r="E4" s="866"/>
      <c r="F4" s="866"/>
      <c r="G4" s="866"/>
      <c r="H4" s="866"/>
      <c r="I4" s="866"/>
      <c r="J4" s="866"/>
      <c r="K4" s="880"/>
      <c r="L4" s="853" t="s">
        <v>883</v>
      </c>
      <c r="M4" s="854"/>
      <c r="N4" s="854"/>
      <c r="O4" s="854"/>
      <c r="P4" s="854"/>
      <c r="Q4" s="854"/>
      <c r="R4" s="855"/>
      <c r="S4" s="850" t="s">
        <v>437</v>
      </c>
      <c r="T4" s="843" t="s">
        <v>403</v>
      </c>
      <c r="U4" s="846" t="s">
        <v>404</v>
      </c>
      <c r="V4" s="842"/>
    </row>
    <row r="5" spans="1:22" s="226" customFormat="1" ht="11.25" customHeight="1">
      <c r="A5" s="870"/>
      <c r="B5" s="860"/>
      <c r="C5" s="874" t="s">
        <v>439</v>
      </c>
      <c r="D5" s="862">
        <v>2</v>
      </c>
      <c r="E5" s="862">
        <v>3</v>
      </c>
      <c r="F5" s="862">
        <v>4</v>
      </c>
      <c r="G5" s="862">
        <v>5</v>
      </c>
      <c r="H5" s="862">
        <v>6</v>
      </c>
      <c r="I5" s="877" t="s">
        <v>440</v>
      </c>
      <c r="J5" s="846" t="s">
        <v>404</v>
      </c>
      <c r="K5" s="867" t="s">
        <v>884</v>
      </c>
      <c r="L5" s="856" t="s">
        <v>881</v>
      </c>
      <c r="M5" s="682"/>
      <c r="N5" s="682"/>
      <c r="O5" s="682"/>
      <c r="P5" s="682"/>
      <c r="Q5" s="676"/>
      <c r="R5" s="677"/>
      <c r="S5" s="851"/>
      <c r="T5" s="844"/>
      <c r="U5" s="847"/>
      <c r="V5" s="842"/>
    </row>
    <row r="6" spans="1:22" s="226" customFormat="1" ht="11.25" customHeight="1">
      <c r="A6" s="870"/>
      <c r="B6" s="860"/>
      <c r="C6" s="875"/>
      <c r="D6" s="863"/>
      <c r="E6" s="863"/>
      <c r="F6" s="863"/>
      <c r="G6" s="863"/>
      <c r="H6" s="863"/>
      <c r="I6" s="878"/>
      <c r="J6" s="847"/>
      <c r="K6" s="868"/>
      <c r="L6" s="857"/>
      <c r="M6" s="856" t="s">
        <v>847</v>
      </c>
      <c r="N6" s="682"/>
      <c r="O6" s="682"/>
      <c r="P6" s="850" t="s">
        <v>848</v>
      </c>
      <c r="Q6" s="850" t="s">
        <v>770</v>
      </c>
      <c r="R6" s="850" t="s">
        <v>882</v>
      </c>
      <c r="S6" s="851"/>
      <c r="T6" s="844"/>
      <c r="U6" s="847"/>
      <c r="V6" s="842"/>
    </row>
    <row r="7" spans="1:22" s="226" customFormat="1" ht="22.5" customHeight="1">
      <c r="A7" s="790"/>
      <c r="B7" s="861"/>
      <c r="C7" s="876"/>
      <c r="D7" s="864"/>
      <c r="E7" s="864"/>
      <c r="F7" s="864"/>
      <c r="G7" s="864"/>
      <c r="H7" s="864"/>
      <c r="I7" s="879"/>
      <c r="J7" s="848"/>
      <c r="K7" s="869"/>
      <c r="L7" s="858"/>
      <c r="M7" s="858"/>
      <c r="N7" s="684" t="s">
        <v>441</v>
      </c>
      <c r="O7" s="683" t="s">
        <v>442</v>
      </c>
      <c r="P7" s="852"/>
      <c r="Q7" s="852"/>
      <c r="R7" s="852"/>
      <c r="S7" s="852"/>
      <c r="T7" s="845"/>
      <c r="U7" s="848"/>
      <c r="V7" s="775"/>
    </row>
    <row r="8" spans="1:22" ht="6" customHeight="1">
      <c r="A8" s="101"/>
      <c r="V8" s="109"/>
    </row>
    <row r="9" spans="1:22" ht="15" customHeight="1">
      <c r="A9" s="78" t="s">
        <v>117</v>
      </c>
      <c r="B9" s="231">
        <v>1038</v>
      </c>
      <c r="C9" s="231">
        <v>378</v>
      </c>
      <c r="D9" s="231">
        <v>354</v>
      </c>
      <c r="E9" s="231">
        <v>188</v>
      </c>
      <c r="F9" s="231">
        <v>84</v>
      </c>
      <c r="G9" s="231">
        <v>26</v>
      </c>
      <c r="H9" s="231">
        <v>7</v>
      </c>
      <c r="I9" s="231">
        <v>1</v>
      </c>
      <c r="J9" s="231">
        <v>2165</v>
      </c>
      <c r="K9" s="232">
        <v>2.0857418112</v>
      </c>
      <c r="L9" s="231">
        <v>648</v>
      </c>
      <c r="M9" s="231">
        <v>567</v>
      </c>
      <c r="N9" s="231">
        <v>241</v>
      </c>
      <c r="O9" s="231">
        <v>203</v>
      </c>
      <c r="P9" s="231">
        <v>81</v>
      </c>
      <c r="Q9" s="231">
        <v>12</v>
      </c>
      <c r="R9" s="231">
        <v>378</v>
      </c>
      <c r="S9" s="231">
        <v>37</v>
      </c>
      <c r="T9" s="231" t="s">
        <v>275</v>
      </c>
      <c r="U9" s="231" t="s">
        <v>275</v>
      </c>
      <c r="V9" s="80" t="s">
        <v>117</v>
      </c>
    </row>
    <row r="10" spans="1:22" ht="15" customHeight="1">
      <c r="A10" s="78" t="s">
        <v>118</v>
      </c>
      <c r="B10" s="231">
        <v>389</v>
      </c>
      <c r="C10" s="231">
        <v>139</v>
      </c>
      <c r="D10" s="231">
        <v>117</v>
      </c>
      <c r="E10" s="231">
        <v>79</v>
      </c>
      <c r="F10" s="231">
        <v>44</v>
      </c>
      <c r="G10" s="231">
        <v>6</v>
      </c>
      <c r="H10" s="231">
        <v>3</v>
      </c>
      <c r="I10" s="231">
        <v>1</v>
      </c>
      <c r="J10" s="231">
        <v>841</v>
      </c>
      <c r="K10" s="232">
        <v>2.1619537275</v>
      </c>
      <c r="L10" s="231">
        <v>244</v>
      </c>
      <c r="M10" s="231">
        <v>218</v>
      </c>
      <c r="N10" s="231">
        <v>72</v>
      </c>
      <c r="O10" s="231">
        <v>95</v>
      </c>
      <c r="P10" s="231">
        <v>26</v>
      </c>
      <c r="Q10" s="231">
        <v>6</v>
      </c>
      <c r="R10" s="231">
        <v>139</v>
      </c>
      <c r="S10" s="231">
        <v>12</v>
      </c>
      <c r="T10" s="231">
        <v>8</v>
      </c>
      <c r="U10" s="231">
        <v>795</v>
      </c>
      <c r="V10" s="80" t="s">
        <v>118</v>
      </c>
    </row>
    <row r="11" spans="1:22" ht="15" customHeight="1">
      <c r="A11" s="78" t="s">
        <v>119</v>
      </c>
      <c r="B11" s="231">
        <v>759</v>
      </c>
      <c r="C11" s="231">
        <v>351</v>
      </c>
      <c r="D11" s="231">
        <v>188</v>
      </c>
      <c r="E11" s="231">
        <v>107</v>
      </c>
      <c r="F11" s="231">
        <v>86</v>
      </c>
      <c r="G11" s="231">
        <v>24</v>
      </c>
      <c r="H11" s="231">
        <v>3</v>
      </c>
      <c r="I11" s="231" t="s">
        <v>275</v>
      </c>
      <c r="J11" s="231">
        <v>1530</v>
      </c>
      <c r="K11" s="232">
        <v>2.0158102767</v>
      </c>
      <c r="L11" s="231">
        <v>404</v>
      </c>
      <c r="M11" s="231">
        <v>382</v>
      </c>
      <c r="N11" s="231">
        <v>139</v>
      </c>
      <c r="O11" s="231">
        <v>186</v>
      </c>
      <c r="P11" s="231">
        <v>22</v>
      </c>
      <c r="Q11" s="231">
        <v>4</v>
      </c>
      <c r="R11" s="231">
        <v>351</v>
      </c>
      <c r="S11" s="231">
        <v>12</v>
      </c>
      <c r="T11" s="231">
        <v>1</v>
      </c>
      <c r="U11" s="231">
        <v>18</v>
      </c>
      <c r="V11" s="80" t="s">
        <v>119</v>
      </c>
    </row>
    <row r="12" spans="1:22" ht="15" customHeight="1">
      <c r="A12" s="78" t="s">
        <v>120</v>
      </c>
      <c r="B12" s="231">
        <v>1775</v>
      </c>
      <c r="C12" s="231">
        <v>806</v>
      </c>
      <c r="D12" s="231">
        <v>533</v>
      </c>
      <c r="E12" s="231">
        <v>266</v>
      </c>
      <c r="F12" s="231">
        <v>134</v>
      </c>
      <c r="G12" s="231">
        <v>26</v>
      </c>
      <c r="H12" s="231">
        <v>8</v>
      </c>
      <c r="I12" s="231">
        <v>2</v>
      </c>
      <c r="J12" s="231">
        <v>3398</v>
      </c>
      <c r="K12" s="232">
        <v>1.9143661972</v>
      </c>
      <c r="L12" s="231">
        <v>953</v>
      </c>
      <c r="M12" s="231">
        <v>850</v>
      </c>
      <c r="N12" s="231">
        <v>384</v>
      </c>
      <c r="O12" s="231">
        <v>315</v>
      </c>
      <c r="P12" s="231">
        <v>103</v>
      </c>
      <c r="Q12" s="231">
        <v>16</v>
      </c>
      <c r="R12" s="231">
        <v>806</v>
      </c>
      <c r="S12" s="231">
        <v>44</v>
      </c>
      <c r="T12" s="231">
        <v>1</v>
      </c>
      <c r="U12" s="231">
        <v>55</v>
      </c>
      <c r="V12" s="80" t="s">
        <v>120</v>
      </c>
    </row>
    <row r="13" spans="1:22" ht="15" customHeight="1">
      <c r="A13" s="78" t="s">
        <v>121</v>
      </c>
      <c r="B13" s="231">
        <v>922</v>
      </c>
      <c r="C13" s="231">
        <v>460</v>
      </c>
      <c r="D13" s="231">
        <v>259</v>
      </c>
      <c r="E13" s="231">
        <v>121</v>
      </c>
      <c r="F13" s="231">
        <v>62</v>
      </c>
      <c r="G13" s="231">
        <v>17</v>
      </c>
      <c r="H13" s="231">
        <v>2</v>
      </c>
      <c r="I13" s="231">
        <v>1</v>
      </c>
      <c r="J13" s="231">
        <v>1694</v>
      </c>
      <c r="K13" s="232">
        <v>1.8373101952</v>
      </c>
      <c r="L13" s="231">
        <v>448</v>
      </c>
      <c r="M13" s="231">
        <v>412</v>
      </c>
      <c r="N13" s="231">
        <v>158</v>
      </c>
      <c r="O13" s="231">
        <v>144</v>
      </c>
      <c r="P13" s="231">
        <v>36</v>
      </c>
      <c r="Q13" s="231">
        <v>14</v>
      </c>
      <c r="R13" s="231">
        <v>460</v>
      </c>
      <c r="S13" s="231">
        <v>14</v>
      </c>
      <c r="T13" s="231">
        <v>3</v>
      </c>
      <c r="U13" s="231">
        <v>37</v>
      </c>
      <c r="V13" s="80" t="s">
        <v>121</v>
      </c>
    </row>
    <row r="14" spans="1:22" s="2" customFormat="1" ht="15" customHeight="1">
      <c r="A14" s="539" t="s">
        <v>122</v>
      </c>
      <c r="B14" s="578">
        <v>43741</v>
      </c>
      <c r="C14" s="578">
        <v>19682</v>
      </c>
      <c r="D14" s="578">
        <v>13195</v>
      </c>
      <c r="E14" s="578">
        <v>6357</v>
      </c>
      <c r="F14" s="578">
        <v>3365</v>
      </c>
      <c r="G14" s="578">
        <v>858</v>
      </c>
      <c r="H14" s="578">
        <v>215</v>
      </c>
      <c r="I14" s="578">
        <v>69</v>
      </c>
      <c r="J14" s="578">
        <v>84695</v>
      </c>
      <c r="K14" s="579">
        <v>1.9362840355730322</v>
      </c>
      <c r="L14" s="578">
        <v>23654</v>
      </c>
      <c r="M14" s="578">
        <v>21118</v>
      </c>
      <c r="N14" s="578">
        <v>8758</v>
      </c>
      <c r="O14" s="578">
        <v>7582</v>
      </c>
      <c r="P14" s="578">
        <v>2536</v>
      </c>
      <c r="Q14" s="578">
        <v>402</v>
      </c>
      <c r="R14" s="578">
        <v>19682</v>
      </c>
      <c r="S14" s="578">
        <v>1202</v>
      </c>
      <c r="T14" s="578">
        <v>85</v>
      </c>
      <c r="U14" s="578">
        <v>2988</v>
      </c>
      <c r="V14" s="555" t="s">
        <v>122</v>
      </c>
    </row>
    <row r="15" spans="1:22" ht="15" customHeight="1">
      <c r="A15" s="78" t="s">
        <v>123</v>
      </c>
      <c r="B15" s="231">
        <v>2560</v>
      </c>
      <c r="C15" s="231">
        <v>965</v>
      </c>
      <c r="D15" s="231">
        <v>911</v>
      </c>
      <c r="E15" s="231">
        <v>388</v>
      </c>
      <c r="F15" s="231">
        <v>229</v>
      </c>
      <c r="G15" s="231">
        <v>51</v>
      </c>
      <c r="H15" s="231">
        <v>12</v>
      </c>
      <c r="I15" s="231">
        <v>4</v>
      </c>
      <c r="J15" s="231">
        <v>5222</v>
      </c>
      <c r="K15" s="232">
        <v>2.03984375</v>
      </c>
      <c r="L15" s="231">
        <v>1559</v>
      </c>
      <c r="M15" s="231">
        <v>1398</v>
      </c>
      <c r="N15" s="231">
        <v>565</v>
      </c>
      <c r="O15" s="231">
        <v>462</v>
      </c>
      <c r="P15" s="231">
        <v>161</v>
      </c>
      <c r="Q15" s="231">
        <v>36</v>
      </c>
      <c r="R15" s="231">
        <v>965</v>
      </c>
      <c r="S15" s="231">
        <v>83</v>
      </c>
      <c r="T15" s="231">
        <v>4</v>
      </c>
      <c r="U15" s="231">
        <v>7</v>
      </c>
      <c r="V15" s="80" t="s">
        <v>123</v>
      </c>
    </row>
    <row r="16" spans="1:22" ht="15" customHeight="1">
      <c r="A16" s="78" t="s">
        <v>124</v>
      </c>
      <c r="B16" s="231">
        <v>750</v>
      </c>
      <c r="C16" s="231">
        <v>295</v>
      </c>
      <c r="D16" s="231">
        <v>265</v>
      </c>
      <c r="E16" s="231">
        <v>107</v>
      </c>
      <c r="F16" s="231">
        <v>68</v>
      </c>
      <c r="G16" s="231">
        <v>11</v>
      </c>
      <c r="H16" s="231">
        <v>4</v>
      </c>
      <c r="I16" s="231" t="s">
        <v>275</v>
      </c>
      <c r="J16" s="231">
        <v>1497</v>
      </c>
      <c r="K16" s="232">
        <v>1.996</v>
      </c>
      <c r="L16" s="231">
        <v>450</v>
      </c>
      <c r="M16" s="231">
        <v>410</v>
      </c>
      <c r="N16" s="231">
        <v>180</v>
      </c>
      <c r="O16" s="231">
        <v>135</v>
      </c>
      <c r="P16" s="231">
        <v>40</v>
      </c>
      <c r="Q16" s="231">
        <v>5</v>
      </c>
      <c r="R16" s="231">
        <v>295</v>
      </c>
      <c r="S16" s="231">
        <v>21</v>
      </c>
      <c r="T16" s="231">
        <v>2</v>
      </c>
      <c r="U16" s="231">
        <v>384</v>
      </c>
      <c r="V16" s="80" t="s">
        <v>124</v>
      </c>
    </row>
    <row r="17" spans="1:22" ht="15" customHeight="1">
      <c r="A17" s="78" t="s">
        <v>125</v>
      </c>
      <c r="B17" s="231">
        <v>400</v>
      </c>
      <c r="C17" s="231">
        <v>142</v>
      </c>
      <c r="D17" s="231">
        <v>80</v>
      </c>
      <c r="E17" s="231">
        <v>65</v>
      </c>
      <c r="F17" s="231">
        <v>93</v>
      </c>
      <c r="G17" s="231">
        <v>19</v>
      </c>
      <c r="H17" s="231">
        <v>1</v>
      </c>
      <c r="I17" s="231" t="s">
        <v>275</v>
      </c>
      <c r="J17" s="231">
        <v>970</v>
      </c>
      <c r="K17" s="232">
        <v>2.425</v>
      </c>
      <c r="L17" s="231">
        <v>257</v>
      </c>
      <c r="M17" s="231">
        <v>248</v>
      </c>
      <c r="N17" s="231">
        <v>70</v>
      </c>
      <c r="O17" s="231">
        <v>163</v>
      </c>
      <c r="P17" s="231">
        <v>9</v>
      </c>
      <c r="Q17" s="231">
        <v>1</v>
      </c>
      <c r="R17" s="231">
        <v>142</v>
      </c>
      <c r="S17" s="231">
        <v>4</v>
      </c>
      <c r="T17" s="231">
        <v>9</v>
      </c>
      <c r="U17" s="231">
        <v>131</v>
      </c>
      <c r="V17" s="80" t="s">
        <v>125</v>
      </c>
    </row>
    <row r="18" spans="1:22" ht="15" customHeight="1">
      <c r="A18" s="78" t="s">
        <v>126</v>
      </c>
      <c r="B18" s="231">
        <v>1259</v>
      </c>
      <c r="C18" s="231">
        <v>537</v>
      </c>
      <c r="D18" s="231">
        <v>423</v>
      </c>
      <c r="E18" s="231">
        <v>173</v>
      </c>
      <c r="F18" s="231">
        <v>93</v>
      </c>
      <c r="G18" s="231">
        <v>25</v>
      </c>
      <c r="H18" s="231">
        <v>5</v>
      </c>
      <c r="I18" s="231">
        <v>3</v>
      </c>
      <c r="J18" s="231">
        <v>2451</v>
      </c>
      <c r="K18" s="232">
        <v>1.9467831612</v>
      </c>
      <c r="L18" s="231">
        <v>712</v>
      </c>
      <c r="M18" s="231">
        <v>631</v>
      </c>
      <c r="N18" s="231">
        <v>255</v>
      </c>
      <c r="O18" s="231">
        <v>194</v>
      </c>
      <c r="P18" s="231">
        <v>81</v>
      </c>
      <c r="Q18" s="231">
        <v>10</v>
      </c>
      <c r="R18" s="231">
        <v>537</v>
      </c>
      <c r="S18" s="231">
        <v>40</v>
      </c>
      <c r="T18" s="231" t="s">
        <v>275</v>
      </c>
      <c r="U18" s="231" t="s">
        <v>275</v>
      </c>
      <c r="V18" s="80" t="s">
        <v>126</v>
      </c>
    </row>
    <row r="19" spans="1:22" ht="15" customHeight="1">
      <c r="A19" s="78" t="s">
        <v>276</v>
      </c>
      <c r="B19" s="231">
        <v>1026</v>
      </c>
      <c r="C19" s="231">
        <v>504</v>
      </c>
      <c r="D19" s="231">
        <v>315</v>
      </c>
      <c r="E19" s="231">
        <v>132</v>
      </c>
      <c r="F19" s="231">
        <v>57</v>
      </c>
      <c r="G19" s="231">
        <v>13</v>
      </c>
      <c r="H19" s="231">
        <v>4</v>
      </c>
      <c r="I19" s="231">
        <v>1</v>
      </c>
      <c r="J19" s="231">
        <v>1856</v>
      </c>
      <c r="K19" s="232">
        <v>1.8089668616</v>
      </c>
      <c r="L19" s="231">
        <v>514</v>
      </c>
      <c r="M19" s="231">
        <v>468</v>
      </c>
      <c r="N19" s="231">
        <v>231</v>
      </c>
      <c r="O19" s="231">
        <v>152</v>
      </c>
      <c r="P19" s="231">
        <v>46</v>
      </c>
      <c r="Q19" s="231">
        <v>8</v>
      </c>
      <c r="R19" s="231">
        <v>504</v>
      </c>
      <c r="S19" s="231">
        <v>24</v>
      </c>
      <c r="T19" s="231">
        <v>5</v>
      </c>
      <c r="U19" s="231">
        <v>477</v>
      </c>
      <c r="V19" s="80" t="s">
        <v>276</v>
      </c>
    </row>
    <row r="20" spans="1:22" ht="15" customHeight="1">
      <c r="A20" s="78" t="s">
        <v>251</v>
      </c>
      <c r="B20" s="231">
        <v>1233</v>
      </c>
      <c r="C20" s="231">
        <v>571</v>
      </c>
      <c r="D20" s="231">
        <v>370</v>
      </c>
      <c r="E20" s="231">
        <v>156</v>
      </c>
      <c r="F20" s="231">
        <v>110</v>
      </c>
      <c r="G20" s="231">
        <v>21</v>
      </c>
      <c r="H20" s="231">
        <v>5</v>
      </c>
      <c r="I20" s="231" t="s">
        <v>275</v>
      </c>
      <c r="J20" s="231">
        <v>2354</v>
      </c>
      <c r="K20" s="232">
        <v>1.9091646391</v>
      </c>
      <c r="L20" s="231">
        <v>647</v>
      </c>
      <c r="M20" s="231">
        <v>596</v>
      </c>
      <c r="N20" s="231">
        <v>276</v>
      </c>
      <c r="O20" s="231">
        <v>207</v>
      </c>
      <c r="P20" s="231">
        <v>51</v>
      </c>
      <c r="Q20" s="231">
        <v>15</v>
      </c>
      <c r="R20" s="231">
        <v>571</v>
      </c>
      <c r="S20" s="231">
        <v>29</v>
      </c>
      <c r="T20" s="231">
        <v>3</v>
      </c>
      <c r="U20" s="231">
        <v>71</v>
      </c>
      <c r="V20" s="80" t="s">
        <v>251</v>
      </c>
    </row>
    <row r="21" spans="1:22" ht="15" customHeight="1">
      <c r="A21" s="78" t="s">
        <v>264</v>
      </c>
      <c r="B21" s="231">
        <v>1173</v>
      </c>
      <c r="C21" s="231">
        <v>523</v>
      </c>
      <c r="D21" s="231">
        <v>375</v>
      </c>
      <c r="E21" s="231">
        <v>175</v>
      </c>
      <c r="F21" s="231">
        <v>73</v>
      </c>
      <c r="G21" s="231">
        <v>22</v>
      </c>
      <c r="H21" s="231">
        <v>4</v>
      </c>
      <c r="I21" s="231">
        <v>1</v>
      </c>
      <c r="J21" s="231">
        <v>2231</v>
      </c>
      <c r="K21" s="232">
        <v>1.9019607843</v>
      </c>
      <c r="L21" s="231">
        <v>643</v>
      </c>
      <c r="M21" s="231">
        <v>576</v>
      </c>
      <c r="N21" s="231">
        <v>265</v>
      </c>
      <c r="O21" s="231">
        <v>194</v>
      </c>
      <c r="P21" s="231">
        <v>67</v>
      </c>
      <c r="Q21" s="231">
        <v>7</v>
      </c>
      <c r="R21" s="231">
        <v>523</v>
      </c>
      <c r="S21" s="231">
        <v>33</v>
      </c>
      <c r="T21" s="231">
        <v>2</v>
      </c>
      <c r="U21" s="231">
        <v>143</v>
      </c>
      <c r="V21" s="80" t="s">
        <v>264</v>
      </c>
    </row>
    <row r="22" spans="1:22" ht="15" customHeight="1">
      <c r="A22" s="78" t="s">
        <v>127</v>
      </c>
      <c r="B22" s="231">
        <v>663</v>
      </c>
      <c r="C22" s="231">
        <v>247</v>
      </c>
      <c r="D22" s="231">
        <v>192</v>
      </c>
      <c r="E22" s="231">
        <v>102</v>
      </c>
      <c r="F22" s="231">
        <v>101</v>
      </c>
      <c r="G22" s="231">
        <v>16</v>
      </c>
      <c r="H22" s="231">
        <v>2</v>
      </c>
      <c r="I22" s="231">
        <v>3</v>
      </c>
      <c r="J22" s="231">
        <v>1454</v>
      </c>
      <c r="K22" s="232">
        <v>2.1930618401</v>
      </c>
      <c r="L22" s="231">
        <v>410</v>
      </c>
      <c r="M22" s="231">
        <v>369</v>
      </c>
      <c r="N22" s="231">
        <v>155</v>
      </c>
      <c r="O22" s="231">
        <v>174</v>
      </c>
      <c r="P22" s="231">
        <v>41</v>
      </c>
      <c r="Q22" s="231">
        <v>6</v>
      </c>
      <c r="R22" s="231">
        <v>247</v>
      </c>
      <c r="S22" s="231">
        <v>19</v>
      </c>
      <c r="T22" s="231">
        <v>3</v>
      </c>
      <c r="U22" s="231">
        <v>252</v>
      </c>
      <c r="V22" s="80" t="s">
        <v>127</v>
      </c>
    </row>
    <row r="23" spans="1:22" ht="15" customHeight="1">
      <c r="A23" s="78" t="s">
        <v>128</v>
      </c>
      <c r="B23" s="231">
        <v>636</v>
      </c>
      <c r="C23" s="231">
        <v>188</v>
      </c>
      <c r="D23" s="231">
        <v>234</v>
      </c>
      <c r="E23" s="231">
        <v>123</v>
      </c>
      <c r="F23" s="231">
        <v>68</v>
      </c>
      <c r="G23" s="231">
        <v>17</v>
      </c>
      <c r="H23" s="231">
        <v>4</v>
      </c>
      <c r="I23" s="231">
        <v>2</v>
      </c>
      <c r="J23" s="231">
        <v>1421</v>
      </c>
      <c r="K23" s="232">
        <v>2.2342767296</v>
      </c>
      <c r="L23" s="231">
        <v>442</v>
      </c>
      <c r="M23" s="231">
        <v>399</v>
      </c>
      <c r="N23" s="231">
        <v>176</v>
      </c>
      <c r="O23" s="231">
        <v>158</v>
      </c>
      <c r="P23" s="231">
        <v>43</v>
      </c>
      <c r="Q23" s="231">
        <v>6</v>
      </c>
      <c r="R23" s="231">
        <v>188</v>
      </c>
      <c r="S23" s="231">
        <v>18</v>
      </c>
      <c r="T23" s="231" t="s">
        <v>275</v>
      </c>
      <c r="U23" s="231" t="s">
        <v>275</v>
      </c>
      <c r="V23" s="80" t="s">
        <v>128</v>
      </c>
    </row>
    <row r="24" spans="1:22" ht="15" customHeight="1">
      <c r="A24" s="78" t="s">
        <v>129</v>
      </c>
      <c r="B24" s="231">
        <v>1733</v>
      </c>
      <c r="C24" s="231">
        <v>799</v>
      </c>
      <c r="D24" s="231">
        <v>526</v>
      </c>
      <c r="E24" s="231">
        <v>235</v>
      </c>
      <c r="F24" s="231">
        <v>147</v>
      </c>
      <c r="G24" s="231">
        <v>21</v>
      </c>
      <c r="H24" s="231">
        <v>4</v>
      </c>
      <c r="I24" s="231">
        <v>1</v>
      </c>
      <c r="J24" s="231">
        <v>3281</v>
      </c>
      <c r="K24" s="232">
        <v>1.8932487017</v>
      </c>
      <c r="L24" s="231">
        <v>924</v>
      </c>
      <c r="M24" s="231">
        <v>854</v>
      </c>
      <c r="N24" s="231">
        <v>360</v>
      </c>
      <c r="O24" s="231">
        <v>296</v>
      </c>
      <c r="P24" s="231">
        <v>70</v>
      </c>
      <c r="Q24" s="231">
        <v>9</v>
      </c>
      <c r="R24" s="231">
        <v>799</v>
      </c>
      <c r="S24" s="231">
        <v>35</v>
      </c>
      <c r="T24" s="231">
        <v>2</v>
      </c>
      <c r="U24" s="231">
        <v>52</v>
      </c>
      <c r="V24" s="80" t="s">
        <v>129</v>
      </c>
    </row>
    <row r="25" spans="1:22" ht="15" customHeight="1">
      <c r="A25" s="78" t="s">
        <v>277</v>
      </c>
      <c r="B25" s="231">
        <v>813</v>
      </c>
      <c r="C25" s="231">
        <v>290</v>
      </c>
      <c r="D25" s="231">
        <v>277</v>
      </c>
      <c r="E25" s="231">
        <v>147</v>
      </c>
      <c r="F25" s="231">
        <v>74</v>
      </c>
      <c r="G25" s="231">
        <v>17</v>
      </c>
      <c r="H25" s="231">
        <v>5</v>
      </c>
      <c r="I25" s="231">
        <v>3</v>
      </c>
      <c r="J25" s="231">
        <v>1722</v>
      </c>
      <c r="K25" s="232">
        <v>2.1180811808</v>
      </c>
      <c r="L25" s="231">
        <v>518</v>
      </c>
      <c r="M25" s="231">
        <v>470</v>
      </c>
      <c r="N25" s="231">
        <v>210</v>
      </c>
      <c r="O25" s="231">
        <v>170</v>
      </c>
      <c r="P25" s="231">
        <v>48</v>
      </c>
      <c r="Q25" s="231">
        <v>5</v>
      </c>
      <c r="R25" s="231">
        <v>290</v>
      </c>
      <c r="S25" s="231">
        <v>28</v>
      </c>
      <c r="T25" s="231">
        <v>6</v>
      </c>
      <c r="U25" s="231">
        <v>588</v>
      </c>
      <c r="V25" s="80" t="s">
        <v>277</v>
      </c>
    </row>
    <row r="26" spans="1:22" ht="15" customHeight="1">
      <c r="A26" s="78" t="s">
        <v>252</v>
      </c>
      <c r="B26" s="231">
        <v>1253</v>
      </c>
      <c r="C26" s="231">
        <v>309</v>
      </c>
      <c r="D26" s="231">
        <v>456</v>
      </c>
      <c r="E26" s="231">
        <v>265</v>
      </c>
      <c r="F26" s="231">
        <v>165</v>
      </c>
      <c r="G26" s="231">
        <v>44</v>
      </c>
      <c r="H26" s="231">
        <v>12</v>
      </c>
      <c r="I26" s="231">
        <v>2</v>
      </c>
      <c r="J26" s="231">
        <v>2984</v>
      </c>
      <c r="K26" s="232">
        <v>2.3814844374</v>
      </c>
      <c r="L26" s="231">
        <v>939</v>
      </c>
      <c r="M26" s="231">
        <v>833</v>
      </c>
      <c r="N26" s="231">
        <v>337</v>
      </c>
      <c r="O26" s="231">
        <v>353</v>
      </c>
      <c r="P26" s="231">
        <v>106</v>
      </c>
      <c r="Q26" s="231">
        <v>5</v>
      </c>
      <c r="R26" s="231">
        <v>309</v>
      </c>
      <c r="S26" s="231">
        <v>61</v>
      </c>
      <c r="T26" s="231">
        <v>1</v>
      </c>
      <c r="U26" s="231">
        <v>29</v>
      </c>
      <c r="V26" s="80" t="s">
        <v>252</v>
      </c>
    </row>
    <row r="27" spans="1:22" ht="15" customHeight="1">
      <c r="A27" s="78" t="s">
        <v>265</v>
      </c>
      <c r="B27" s="231">
        <v>1442</v>
      </c>
      <c r="C27" s="231">
        <v>511</v>
      </c>
      <c r="D27" s="231">
        <v>513</v>
      </c>
      <c r="E27" s="231">
        <v>241</v>
      </c>
      <c r="F27" s="231">
        <v>133</v>
      </c>
      <c r="G27" s="231">
        <v>35</v>
      </c>
      <c r="H27" s="231">
        <v>7</v>
      </c>
      <c r="I27" s="231">
        <v>2</v>
      </c>
      <c r="J27" s="231">
        <v>3024</v>
      </c>
      <c r="K27" s="232">
        <v>2.0970873786</v>
      </c>
      <c r="L27" s="231">
        <v>927</v>
      </c>
      <c r="M27" s="231">
        <v>855</v>
      </c>
      <c r="N27" s="231">
        <v>348</v>
      </c>
      <c r="O27" s="231">
        <v>316</v>
      </c>
      <c r="P27" s="231">
        <v>72</v>
      </c>
      <c r="Q27" s="231">
        <v>4</v>
      </c>
      <c r="R27" s="231">
        <v>511</v>
      </c>
      <c r="S27" s="231">
        <v>31</v>
      </c>
      <c r="T27" s="231">
        <v>1</v>
      </c>
      <c r="U27" s="231">
        <v>18</v>
      </c>
      <c r="V27" s="80" t="s">
        <v>265</v>
      </c>
    </row>
    <row r="28" spans="1:22" ht="15" customHeight="1">
      <c r="A28" s="78" t="s">
        <v>272</v>
      </c>
      <c r="B28" s="231">
        <v>952</v>
      </c>
      <c r="C28" s="231">
        <v>264</v>
      </c>
      <c r="D28" s="231">
        <v>333</v>
      </c>
      <c r="E28" s="231">
        <v>201</v>
      </c>
      <c r="F28" s="231">
        <v>114</v>
      </c>
      <c r="G28" s="231">
        <v>36</v>
      </c>
      <c r="H28" s="231">
        <v>4</v>
      </c>
      <c r="I28" s="231" t="s">
        <v>275</v>
      </c>
      <c r="J28" s="231">
        <v>2193</v>
      </c>
      <c r="K28" s="232">
        <v>2.3035714286</v>
      </c>
      <c r="L28" s="231">
        <v>679</v>
      </c>
      <c r="M28" s="231">
        <v>616</v>
      </c>
      <c r="N28" s="231">
        <v>242</v>
      </c>
      <c r="O28" s="231">
        <v>260</v>
      </c>
      <c r="P28" s="231">
        <v>63</v>
      </c>
      <c r="Q28" s="231">
        <v>9</v>
      </c>
      <c r="R28" s="231">
        <v>264</v>
      </c>
      <c r="S28" s="231">
        <v>37</v>
      </c>
      <c r="T28" s="231">
        <v>3</v>
      </c>
      <c r="U28" s="231">
        <v>155</v>
      </c>
      <c r="V28" s="80" t="s">
        <v>272</v>
      </c>
    </row>
    <row r="29" spans="1:22" ht="15" customHeight="1">
      <c r="A29" s="78" t="s">
        <v>130</v>
      </c>
      <c r="B29" s="231">
        <v>1145</v>
      </c>
      <c r="C29" s="231">
        <v>436</v>
      </c>
      <c r="D29" s="231">
        <v>329</v>
      </c>
      <c r="E29" s="231">
        <v>208</v>
      </c>
      <c r="F29" s="231">
        <v>139</v>
      </c>
      <c r="G29" s="231">
        <v>24</v>
      </c>
      <c r="H29" s="231">
        <v>6</v>
      </c>
      <c r="I29" s="231">
        <v>3</v>
      </c>
      <c r="J29" s="231">
        <v>2452</v>
      </c>
      <c r="K29" s="232">
        <v>2.1414847162</v>
      </c>
      <c r="L29" s="231">
        <v>692</v>
      </c>
      <c r="M29" s="231">
        <v>602</v>
      </c>
      <c r="N29" s="231">
        <v>250</v>
      </c>
      <c r="O29" s="231">
        <v>258</v>
      </c>
      <c r="P29" s="231">
        <v>90</v>
      </c>
      <c r="Q29" s="231">
        <v>17</v>
      </c>
      <c r="R29" s="231">
        <v>436</v>
      </c>
      <c r="S29" s="231">
        <v>44</v>
      </c>
      <c r="T29" s="231" t="s">
        <v>275</v>
      </c>
      <c r="U29" s="231" t="s">
        <v>275</v>
      </c>
      <c r="V29" s="80" t="s">
        <v>130</v>
      </c>
    </row>
    <row r="30" spans="1:22" ht="15" customHeight="1">
      <c r="A30" s="78" t="s">
        <v>131</v>
      </c>
      <c r="B30" s="231">
        <v>1145</v>
      </c>
      <c r="C30" s="231">
        <v>354</v>
      </c>
      <c r="D30" s="231">
        <v>400</v>
      </c>
      <c r="E30" s="231">
        <v>231</v>
      </c>
      <c r="F30" s="231">
        <v>120</v>
      </c>
      <c r="G30" s="231">
        <v>33</v>
      </c>
      <c r="H30" s="231">
        <v>5</v>
      </c>
      <c r="I30" s="231">
        <v>2</v>
      </c>
      <c r="J30" s="231">
        <v>2536</v>
      </c>
      <c r="K30" s="232">
        <v>2.2148471616</v>
      </c>
      <c r="L30" s="231">
        <v>781</v>
      </c>
      <c r="M30" s="231">
        <v>707</v>
      </c>
      <c r="N30" s="231">
        <v>313</v>
      </c>
      <c r="O30" s="231">
        <v>271</v>
      </c>
      <c r="P30" s="231">
        <v>74</v>
      </c>
      <c r="Q30" s="231">
        <v>10</v>
      </c>
      <c r="R30" s="231">
        <v>354</v>
      </c>
      <c r="S30" s="231">
        <v>35</v>
      </c>
      <c r="T30" s="231">
        <v>6</v>
      </c>
      <c r="U30" s="231">
        <v>426</v>
      </c>
      <c r="V30" s="80" t="s">
        <v>131</v>
      </c>
    </row>
    <row r="31" spans="1:22" ht="15" customHeight="1">
      <c r="A31" s="78" t="s">
        <v>132</v>
      </c>
      <c r="B31" s="231">
        <v>207</v>
      </c>
      <c r="C31" s="231">
        <v>44</v>
      </c>
      <c r="D31" s="231">
        <v>94</v>
      </c>
      <c r="E31" s="231">
        <v>39</v>
      </c>
      <c r="F31" s="231">
        <v>22</v>
      </c>
      <c r="G31" s="231">
        <v>8</v>
      </c>
      <c r="H31" s="231" t="s">
        <v>275</v>
      </c>
      <c r="I31" s="231" t="s">
        <v>275</v>
      </c>
      <c r="J31" s="231">
        <v>477</v>
      </c>
      <c r="K31" s="232">
        <v>2.3043478261</v>
      </c>
      <c r="L31" s="231">
        <v>163</v>
      </c>
      <c r="M31" s="231">
        <v>142</v>
      </c>
      <c r="N31" s="231">
        <v>69</v>
      </c>
      <c r="O31" s="231">
        <v>47</v>
      </c>
      <c r="P31" s="231">
        <v>21</v>
      </c>
      <c r="Q31" s="231" t="s">
        <v>275</v>
      </c>
      <c r="R31" s="231">
        <v>44</v>
      </c>
      <c r="S31" s="231">
        <v>7</v>
      </c>
      <c r="T31" s="231" t="s">
        <v>275</v>
      </c>
      <c r="U31" s="231" t="s">
        <v>275</v>
      </c>
      <c r="V31" s="80" t="s">
        <v>132</v>
      </c>
    </row>
    <row r="32" spans="1:22" ht="15" customHeight="1">
      <c r="A32" s="78" t="s">
        <v>133</v>
      </c>
      <c r="B32" s="231">
        <v>159</v>
      </c>
      <c r="C32" s="231">
        <v>31</v>
      </c>
      <c r="D32" s="231">
        <v>52</v>
      </c>
      <c r="E32" s="231">
        <v>34</v>
      </c>
      <c r="F32" s="231">
        <v>24</v>
      </c>
      <c r="G32" s="231">
        <v>11</v>
      </c>
      <c r="H32" s="231">
        <v>5</v>
      </c>
      <c r="I32" s="231">
        <v>2</v>
      </c>
      <c r="J32" s="231">
        <v>433</v>
      </c>
      <c r="K32" s="232">
        <v>2.7232704403</v>
      </c>
      <c r="L32" s="231">
        <v>126</v>
      </c>
      <c r="M32" s="231">
        <v>108</v>
      </c>
      <c r="N32" s="231">
        <v>45</v>
      </c>
      <c r="O32" s="231">
        <v>51</v>
      </c>
      <c r="P32" s="231">
        <v>18</v>
      </c>
      <c r="Q32" s="231">
        <v>2</v>
      </c>
      <c r="R32" s="231">
        <v>31</v>
      </c>
      <c r="S32" s="231">
        <v>14</v>
      </c>
      <c r="T32" s="231" t="s">
        <v>275</v>
      </c>
      <c r="U32" s="231" t="s">
        <v>275</v>
      </c>
      <c r="V32" s="80" t="s">
        <v>133</v>
      </c>
    </row>
    <row r="33" spans="1:22" ht="15" customHeight="1">
      <c r="A33" s="78" t="s">
        <v>134</v>
      </c>
      <c r="B33" s="231">
        <v>15</v>
      </c>
      <c r="C33" s="231">
        <v>5</v>
      </c>
      <c r="D33" s="231">
        <v>4</v>
      </c>
      <c r="E33" s="231" t="s">
        <v>275</v>
      </c>
      <c r="F33" s="231">
        <v>2</v>
      </c>
      <c r="G33" s="231">
        <v>2</v>
      </c>
      <c r="H33" s="231">
        <v>1</v>
      </c>
      <c r="I33" s="231">
        <v>1</v>
      </c>
      <c r="J33" s="231">
        <v>46</v>
      </c>
      <c r="K33" s="232">
        <v>3.0666666667</v>
      </c>
      <c r="L33" s="231">
        <v>9</v>
      </c>
      <c r="M33" s="231">
        <v>5</v>
      </c>
      <c r="N33" s="231">
        <v>2</v>
      </c>
      <c r="O33" s="231">
        <v>1</v>
      </c>
      <c r="P33" s="231">
        <v>4</v>
      </c>
      <c r="Q33" s="231">
        <v>1</v>
      </c>
      <c r="R33" s="231">
        <v>5</v>
      </c>
      <c r="S33" s="231">
        <v>3</v>
      </c>
      <c r="T33" s="231">
        <v>5</v>
      </c>
      <c r="U33" s="231">
        <v>59</v>
      </c>
      <c r="V33" s="80" t="s">
        <v>134</v>
      </c>
    </row>
    <row r="34" spans="1:22" ht="15" customHeight="1">
      <c r="A34" s="78" t="s">
        <v>135</v>
      </c>
      <c r="B34" s="231">
        <v>1982</v>
      </c>
      <c r="C34" s="231">
        <v>730</v>
      </c>
      <c r="D34" s="231">
        <v>665</v>
      </c>
      <c r="E34" s="231">
        <v>353</v>
      </c>
      <c r="F34" s="231">
        <v>174</v>
      </c>
      <c r="G34" s="231">
        <v>44</v>
      </c>
      <c r="H34" s="231">
        <v>11</v>
      </c>
      <c r="I34" s="231">
        <v>5</v>
      </c>
      <c r="J34" s="231">
        <v>4138</v>
      </c>
      <c r="K34" s="232">
        <v>2.087790111</v>
      </c>
      <c r="L34" s="231">
        <v>1241</v>
      </c>
      <c r="M34" s="231">
        <v>1131</v>
      </c>
      <c r="N34" s="231">
        <v>471</v>
      </c>
      <c r="O34" s="231">
        <v>412</v>
      </c>
      <c r="P34" s="231">
        <v>110</v>
      </c>
      <c r="Q34" s="231">
        <v>11</v>
      </c>
      <c r="R34" s="231">
        <v>730</v>
      </c>
      <c r="S34" s="231">
        <v>58</v>
      </c>
      <c r="T34" s="231">
        <v>3</v>
      </c>
      <c r="U34" s="231">
        <v>66</v>
      </c>
      <c r="V34" s="80" t="s">
        <v>135</v>
      </c>
    </row>
    <row r="35" spans="1:22" ht="15" customHeight="1">
      <c r="A35" s="78" t="s">
        <v>136</v>
      </c>
      <c r="B35" s="231">
        <v>6</v>
      </c>
      <c r="C35" s="231">
        <v>2</v>
      </c>
      <c r="D35" s="231">
        <v>1</v>
      </c>
      <c r="E35" s="231">
        <v>1</v>
      </c>
      <c r="F35" s="231">
        <v>2</v>
      </c>
      <c r="G35" s="231" t="s">
        <v>275</v>
      </c>
      <c r="H35" s="231" t="s">
        <v>275</v>
      </c>
      <c r="I35" s="231" t="s">
        <v>275</v>
      </c>
      <c r="J35" s="231">
        <v>15</v>
      </c>
      <c r="K35" s="232">
        <v>2.5</v>
      </c>
      <c r="L35" s="231">
        <v>4</v>
      </c>
      <c r="M35" s="231">
        <v>3</v>
      </c>
      <c r="N35" s="231">
        <v>1</v>
      </c>
      <c r="O35" s="231">
        <v>2</v>
      </c>
      <c r="P35" s="231">
        <v>1</v>
      </c>
      <c r="Q35" s="231" t="s">
        <v>275</v>
      </c>
      <c r="R35" s="231">
        <v>2</v>
      </c>
      <c r="S35" s="231" t="s">
        <v>275</v>
      </c>
      <c r="T35" s="231">
        <v>2</v>
      </c>
      <c r="U35" s="231">
        <v>75</v>
      </c>
      <c r="V35" s="80" t="s">
        <v>136</v>
      </c>
    </row>
    <row r="36" spans="1:22" ht="15" customHeight="1">
      <c r="A36" s="78" t="s">
        <v>137</v>
      </c>
      <c r="B36" s="231">
        <v>71</v>
      </c>
      <c r="C36" s="231">
        <v>14</v>
      </c>
      <c r="D36" s="231">
        <v>27</v>
      </c>
      <c r="E36" s="231">
        <v>14</v>
      </c>
      <c r="F36" s="231">
        <v>13</v>
      </c>
      <c r="G36" s="231">
        <v>2</v>
      </c>
      <c r="H36" s="231" t="s">
        <v>275</v>
      </c>
      <c r="I36" s="231">
        <v>1</v>
      </c>
      <c r="J36" s="231">
        <v>180</v>
      </c>
      <c r="K36" s="232">
        <v>2.5352112676</v>
      </c>
      <c r="L36" s="231">
        <v>57</v>
      </c>
      <c r="M36" s="231">
        <v>45</v>
      </c>
      <c r="N36" s="231">
        <v>19</v>
      </c>
      <c r="O36" s="231">
        <v>15</v>
      </c>
      <c r="P36" s="231">
        <v>12</v>
      </c>
      <c r="Q36" s="231" t="s">
        <v>275</v>
      </c>
      <c r="R36" s="231">
        <v>14</v>
      </c>
      <c r="S36" s="231">
        <v>9</v>
      </c>
      <c r="T36" s="231">
        <v>4</v>
      </c>
      <c r="U36" s="231">
        <v>114</v>
      </c>
      <c r="V36" s="80" t="s">
        <v>137</v>
      </c>
    </row>
    <row r="37" spans="1:22" ht="15" customHeight="1">
      <c r="A37" s="228" t="s">
        <v>278</v>
      </c>
      <c r="B37" s="231">
        <v>596</v>
      </c>
      <c r="C37" s="231">
        <v>118</v>
      </c>
      <c r="D37" s="231">
        <v>254</v>
      </c>
      <c r="E37" s="231">
        <v>145</v>
      </c>
      <c r="F37" s="231">
        <v>57</v>
      </c>
      <c r="G37" s="231">
        <v>19</v>
      </c>
      <c r="H37" s="231">
        <v>2</v>
      </c>
      <c r="I37" s="231">
        <v>1</v>
      </c>
      <c r="J37" s="231">
        <v>1404</v>
      </c>
      <c r="K37" s="232">
        <v>2.355704698</v>
      </c>
      <c r="L37" s="231">
        <v>474</v>
      </c>
      <c r="M37" s="231">
        <v>437</v>
      </c>
      <c r="N37" s="231">
        <v>176</v>
      </c>
      <c r="O37" s="231">
        <v>161</v>
      </c>
      <c r="P37" s="231">
        <v>37</v>
      </c>
      <c r="Q37" s="231">
        <v>4</v>
      </c>
      <c r="R37" s="231">
        <v>118</v>
      </c>
      <c r="S37" s="231">
        <v>20</v>
      </c>
      <c r="T37" s="231" t="s">
        <v>275</v>
      </c>
      <c r="U37" s="231" t="s">
        <v>275</v>
      </c>
      <c r="V37" s="229" t="s">
        <v>278</v>
      </c>
    </row>
    <row r="38" spans="1:22" ht="15" customHeight="1">
      <c r="A38" s="228" t="s">
        <v>253</v>
      </c>
      <c r="B38" s="231">
        <v>840</v>
      </c>
      <c r="C38" s="231">
        <v>149</v>
      </c>
      <c r="D38" s="231">
        <v>370</v>
      </c>
      <c r="E38" s="231">
        <v>174</v>
      </c>
      <c r="F38" s="231">
        <v>97</v>
      </c>
      <c r="G38" s="231">
        <v>36</v>
      </c>
      <c r="H38" s="231">
        <v>9</v>
      </c>
      <c r="I38" s="231">
        <v>5</v>
      </c>
      <c r="J38" s="231">
        <v>2070</v>
      </c>
      <c r="K38" s="232">
        <v>2.4642857143</v>
      </c>
      <c r="L38" s="231">
        <v>688</v>
      </c>
      <c r="M38" s="231">
        <v>631</v>
      </c>
      <c r="N38" s="231">
        <v>298</v>
      </c>
      <c r="O38" s="231">
        <v>227</v>
      </c>
      <c r="P38" s="231">
        <v>57</v>
      </c>
      <c r="Q38" s="231">
        <v>3</v>
      </c>
      <c r="R38" s="231">
        <v>149</v>
      </c>
      <c r="S38" s="231">
        <v>37</v>
      </c>
      <c r="T38" s="231" t="s">
        <v>275</v>
      </c>
      <c r="U38" s="231" t="s">
        <v>275</v>
      </c>
      <c r="V38" s="229" t="s">
        <v>253</v>
      </c>
    </row>
    <row r="39" spans="1:22" ht="15" customHeight="1">
      <c r="A39" s="228" t="s">
        <v>266</v>
      </c>
      <c r="B39" s="231">
        <v>507</v>
      </c>
      <c r="C39" s="231">
        <v>78</v>
      </c>
      <c r="D39" s="231">
        <v>176</v>
      </c>
      <c r="E39" s="231">
        <v>125</v>
      </c>
      <c r="F39" s="231">
        <v>94</v>
      </c>
      <c r="G39" s="231">
        <v>28</v>
      </c>
      <c r="H39" s="231">
        <v>6</v>
      </c>
      <c r="I39" s="231" t="s">
        <v>275</v>
      </c>
      <c r="J39" s="231">
        <v>1357</v>
      </c>
      <c r="K39" s="232">
        <v>2.6765285996</v>
      </c>
      <c r="L39" s="231">
        <v>425</v>
      </c>
      <c r="M39" s="231">
        <v>374</v>
      </c>
      <c r="N39" s="231">
        <v>135</v>
      </c>
      <c r="O39" s="231">
        <v>180</v>
      </c>
      <c r="P39" s="231">
        <v>51</v>
      </c>
      <c r="Q39" s="231">
        <v>4</v>
      </c>
      <c r="R39" s="231">
        <v>78</v>
      </c>
      <c r="S39" s="231">
        <v>30</v>
      </c>
      <c r="T39" s="231">
        <v>1</v>
      </c>
      <c r="U39" s="231">
        <v>120</v>
      </c>
      <c r="V39" s="229" t="s">
        <v>266</v>
      </c>
    </row>
    <row r="40" spans="1:22" ht="15" customHeight="1">
      <c r="A40" s="78" t="s">
        <v>138</v>
      </c>
      <c r="B40" s="231">
        <v>30</v>
      </c>
      <c r="C40" s="231">
        <v>7</v>
      </c>
      <c r="D40" s="231">
        <v>14</v>
      </c>
      <c r="E40" s="231">
        <v>6</v>
      </c>
      <c r="F40" s="231">
        <v>3</v>
      </c>
      <c r="G40" s="231" t="s">
        <v>275</v>
      </c>
      <c r="H40" s="231" t="s">
        <v>275</v>
      </c>
      <c r="I40" s="231" t="s">
        <v>275</v>
      </c>
      <c r="J40" s="231">
        <v>65</v>
      </c>
      <c r="K40" s="232">
        <v>2.1666666667</v>
      </c>
      <c r="L40" s="231">
        <v>23</v>
      </c>
      <c r="M40" s="231">
        <v>21</v>
      </c>
      <c r="N40" s="231">
        <v>11</v>
      </c>
      <c r="O40" s="231">
        <v>7</v>
      </c>
      <c r="P40" s="231">
        <v>2</v>
      </c>
      <c r="Q40" s="231" t="s">
        <v>275</v>
      </c>
      <c r="R40" s="231">
        <v>7</v>
      </c>
      <c r="S40" s="231" t="s">
        <v>275</v>
      </c>
      <c r="T40" s="231" t="s">
        <v>275</v>
      </c>
      <c r="U40" s="231" t="s">
        <v>275</v>
      </c>
      <c r="V40" s="80" t="s">
        <v>138</v>
      </c>
    </row>
    <row r="41" spans="1:22" ht="15" customHeight="1">
      <c r="A41" s="78" t="s">
        <v>139</v>
      </c>
      <c r="B41" s="231" t="s">
        <v>275</v>
      </c>
      <c r="C41" s="231" t="s">
        <v>275</v>
      </c>
      <c r="D41" s="231" t="s">
        <v>275</v>
      </c>
      <c r="E41" s="231" t="s">
        <v>275</v>
      </c>
      <c r="F41" s="231" t="s">
        <v>275</v>
      </c>
      <c r="G41" s="231" t="s">
        <v>275</v>
      </c>
      <c r="H41" s="231" t="s">
        <v>275</v>
      </c>
      <c r="I41" s="231" t="s">
        <v>275</v>
      </c>
      <c r="J41" s="231" t="s">
        <v>275</v>
      </c>
      <c r="K41" s="232" t="s">
        <v>275</v>
      </c>
      <c r="L41" s="231" t="s">
        <v>275</v>
      </c>
      <c r="M41" s="231" t="s">
        <v>275</v>
      </c>
      <c r="N41" s="231" t="s">
        <v>275</v>
      </c>
      <c r="O41" s="231" t="s">
        <v>275</v>
      </c>
      <c r="P41" s="231" t="s">
        <v>275</v>
      </c>
      <c r="Q41" s="231" t="s">
        <v>275</v>
      </c>
      <c r="R41" s="231" t="s">
        <v>275</v>
      </c>
      <c r="S41" s="231" t="s">
        <v>275</v>
      </c>
      <c r="T41" s="231" t="s">
        <v>275</v>
      </c>
      <c r="U41" s="231" t="s">
        <v>275</v>
      </c>
      <c r="V41" s="80" t="s">
        <v>139</v>
      </c>
    </row>
    <row r="42" spans="1:22" ht="15" customHeight="1">
      <c r="A42" s="78" t="s">
        <v>140</v>
      </c>
      <c r="B42" s="231" t="s">
        <v>275</v>
      </c>
      <c r="C42" s="231" t="s">
        <v>275</v>
      </c>
      <c r="D42" s="231" t="s">
        <v>275</v>
      </c>
      <c r="E42" s="231" t="s">
        <v>275</v>
      </c>
      <c r="F42" s="231" t="s">
        <v>275</v>
      </c>
      <c r="G42" s="231" t="s">
        <v>275</v>
      </c>
      <c r="H42" s="231" t="s">
        <v>275</v>
      </c>
      <c r="I42" s="231" t="s">
        <v>275</v>
      </c>
      <c r="J42" s="231" t="s">
        <v>275</v>
      </c>
      <c r="K42" s="232" t="s">
        <v>275</v>
      </c>
      <c r="L42" s="231" t="s">
        <v>275</v>
      </c>
      <c r="M42" s="231" t="s">
        <v>275</v>
      </c>
      <c r="N42" s="231" t="s">
        <v>275</v>
      </c>
      <c r="O42" s="231" t="s">
        <v>275</v>
      </c>
      <c r="P42" s="231" t="s">
        <v>275</v>
      </c>
      <c r="Q42" s="231" t="s">
        <v>275</v>
      </c>
      <c r="R42" s="231" t="s">
        <v>275</v>
      </c>
      <c r="S42" s="231" t="s">
        <v>275</v>
      </c>
      <c r="T42" s="231" t="s">
        <v>275</v>
      </c>
      <c r="U42" s="231" t="s">
        <v>275</v>
      </c>
      <c r="V42" s="80" t="s">
        <v>140</v>
      </c>
    </row>
    <row r="43" spans="1:22" ht="15" customHeight="1">
      <c r="A43" s="78" t="s">
        <v>141</v>
      </c>
      <c r="B43" s="231">
        <v>8</v>
      </c>
      <c r="C43" s="231">
        <v>3</v>
      </c>
      <c r="D43" s="231">
        <v>4</v>
      </c>
      <c r="E43" s="231">
        <v>1</v>
      </c>
      <c r="F43" s="231" t="s">
        <v>275</v>
      </c>
      <c r="G43" s="231" t="s">
        <v>275</v>
      </c>
      <c r="H43" s="231" t="s">
        <v>275</v>
      </c>
      <c r="I43" s="231" t="s">
        <v>275</v>
      </c>
      <c r="J43" s="231">
        <v>14</v>
      </c>
      <c r="K43" s="232">
        <v>1.75</v>
      </c>
      <c r="L43" s="231">
        <v>5</v>
      </c>
      <c r="M43" s="231">
        <v>5</v>
      </c>
      <c r="N43" s="231">
        <v>2</v>
      </c>
      <c r="O43" s="231" t="s">
        <v>275</v>
      </c>
      <c r="P43" s="231" t="s">
        <v>275</v>
      </c>
      <c r="Q43" s="231" t="s">
        <v>275</v>
      </c>
      <c r="R43" s="231">
        <v>3</v>
      </c>
      <c r="S43" s="231" t="s">
        <v>275</v>
      </c>
      <c r="T43" s="231" t="s">
        <v>275</v>
      </c>
      <c r="U43" s="231" t="s">
        <v>275</v>
      </c>
      <c r="V43" s="80" t="s">
        <v>141</v>
      </c>
    </row>
    <row r="44" spans="1:22" ht="15" customHeight="1">
      <c r="A44" s="78" t="s">
        <v>142</v>
      </c>
      <c r="B44" s="231">
        <v>61</v>
      </c>
      <c r="C44" s="231">
        <v>14</v>
      </c>
      <c r="D44" s="231">
        <v>16</v>
      </c>
      <c r="E44" s="231">
        <v>16</v>
      </c>
      <c r="F44" s="231">
        <v>8</v>
      </c>
      <c r="G44" s="231">
        <v>5</v>
      </c>
      <c r="H44" s="231">
        <v>2</v>
      </c>
      <c r="I44" s="231" t="s">
        <v>275</v>
      </c>
      <c r="J44" s="231">
        <v>163</v>
      </c>
      <c r="K44" s="232">
        <v>2.6721311475</v>
      </c>
      <c r="L44" s="231">
        <v>47</v>
      </c>
      <c r="M44" s="231">
        <v>28</v>
      </c>
      <c r="N44" s="231">
        <v>13</v>
      </c>
      <c r="O44" s="231">
        <v>13</v>
      </c>
      <c r="P44" s="231">
        <v>19</v>
      </c>
      <c r="Q44" s="231" t="s">
        <v>275</v>
      </c>
      <c r="R44" s="231">
        <v>14</v>
      </c>
      <c r="S44" s="231">
        <v>10</v>
      </c>
      <c r="T44" s="231" t="s">
        <v>275</v>
      </c>
      <c r="U44" s="231" t="s">
        <v>275</v>
      </c>
      <c r="V44" s="80" t="s">
        <v>142</v>
      </c>
    </row>
    <row r="45" spans="1:22" ht="15" customHeight="1">
      <c r="A45" s="78" t="s">
        <v>143</v>
      </c>
      <c r="B45" s="231">
        <v>49</v>
      </c>
      <c r="C45" s="231">
        <v>12</v>
      </c>
      <c r="D45" s="231">
        <v>16</v>
      </c>
      <c r="E45" s="231">
        <v>12</v>
      </c>
      <c r="F45" s="231">
        <v>3</v>
      </c>
      <c r="G45" s="231">
        <v>2</v>
      </c>
      <c r="H45" s="231">
        <v>3</v>
      </c>
      <c r="I45" s="231">
        <v>1</v>
      </c>
      <c r="J45" s="231">
        <v>127</v>
      </c>
      <c r="K45" s="232">
        <v>2.5918367347</v>
      </c>
      <c r="L45" s="231">
        <v>37</v>
      </c>
      <c r="M45" s="231">
        <v>28</v>
      </c>
      <c r="N45" s="231">
        <v>13</v>
      </c>
      <c r="O45" s="231">
        <v>11</v>
      </c>
      <c r="P45" s="231">
        <v>9</v>
      </c>
      <c r="Q45" s="231" t="s">
        <v>275</v>
      </c>
      <c r="R45" s="231">
        <v>12</v>
      </c>
      <c r="S45" s="231">
        <v>6</v>
      </c>
      <c r="T45" s="231" t="s">
        <v>275</v>
      </c>
      <c r="U45" s="231" t="s">
        <v>275</v>
      </c>
      <c r="V45" s="80" t="s">
        <v>143</v>
      </c>
    </row>
    <row r="46" spans="1:22" ht="15" customHeight="1">
      <c r="A46" s="78" t="s">
        <v>144</v>
      </c>
      <c r="B46" s="231">
        <v>58</v>
      </c>
      <c r="C46" s="231">
        <v>11</v>
      </c>
      <c r="D46" s="231">
        <v>16</v>
      </c>
      <c r="E46" s="231">
        <v>12</v>
      </c>
      <c r="F46" s="231">
        <v>11</v>
      </c>
      <c r="G46" s="231">
        <v>7</v>
      </c>
      <c r="H46" s="231" t="s">
        <v>275</v>
      </c>
      <c r="I46" s="231">
        <v>1</v>
      </c>
      <c r="J46" s="231">
        <v>165</v>
      </c>
      <c r="K46" s="232">
        <v>2.8448275862</v>
      </c>
      <c r="L46" s="231">
        <v>47</v>
      </c>
      <c r="M46" s="231">
        <v>31</v>
      </c>
      <c r="N46" s="231">
        <v>13</v>
      </c>
      <c r="O46" s="231">
        <v>13</v>
      </c>
      <c r="P46" s="231">
        <v>16</v>
      </c>
      <c r="Q46" s="231" t="s">
        <v>275</v>
      </c>
      <c r="R46" s="231">
        <v>11</v>
      </c>
      <c r="S46" s="231">
        <v>11</v>
      </c>
      <c r="T46" s="231" t="s">
        <v>275</v>
      </c>
      <c r="U46" s="231" t="s">
        <v>275</v>
      </c>
      <c r="V46" s="80" t="s">
        <v>144</v>
      </c>
    </row>
    <row r="47" spans="1:22" ht="15" customHeight="1">
      <c r="A47" s="78" t="s">
        <v>145</v>
      </c>
      <c r="B47" s="231">
        <v>26</v>
      </c>
      <c r="C47" s="231">
        <v>6</v>
      </c>
      <c r="D47" s="231">
        <v>10</v>
      </c>
      <c r="E47" s="231">
        <v>5</v>
      </c>
      <c r="F47" s="231">
        <v>3</v>
      </c>
      <c r="G47" s="231">
        <v>2</v>
      </c>
      <c r="H47" s="231" t="s">
        <v>275</v>
      </c>
      <c r="I47" s="231" t="s">
        <v>275</v>
      </c>
      <c r="J47" s="231">
        <v>63</v>
      </c>
      <c r="K47" s="232">
        <v>2.4230769231</v>
      </c>
      <c r="L47" s="231">
        <v>20</v>
      </c>
      <c r="M47" s="231">
        <v>14</v>
      </c>
      <c r="N47" s="231">
        <v>10</v>
      </c>
      <c r="O47" s="231">
        <v>4</v>
      </c>
      <c r="P47" s="231">
        <v>6</v>
      </c>
      <c r="Q47" s="231" t="s">
        <v>275</v>
      </c>
      <c r="R47" s="231">
        <v>6</v>
      </c>
      <c r="S47" s="231">
        <v>3</v>
      </c>
      <c r="T47" s="231">
        <v>1</v>
      </c>
      <c r="U47" s="231">
        <v>15</v>
      </c>
      <c r="V47" s="80" t="s">
        <v>145</v>
      </c>
    </row>
    <row r="48" spans="1:22" ht="15" customHeight="1">
      <c r="A48" s="78" t="s">
        <v>146</v>
      </c>
      <c r="B48" s="231">
        <v>17</v>
      </c>
      <c r="C48" s="231">
        <v>6</v>
      </c>
      <c r="D48" s="231">
        <v>6</v>
      </c>
      <c r="E48" s="231">
        <v>4</v>
      </c>
      <c r="F48" s="231">
        <v>1</v>
      </c>
      <c r="G48" s="231" t="s">
        <v>275</v>
      </c>
      <c r="H48" s="231" t="s">
        <v>275</v>
      </c>
      <c r="I48" s="231" t="s">
        <v>275</v>
      </c>
      <c r="J48" s="231">
        <v>34</v>
      </c>
      <c r="K48" s="232">
        <v>2</v>
      </c>
      <c r="L48" s="231">
        <v>11</v>
      </c>
      <c r="M48" s="231">
        <v>9</v>
      </c>
      <c r="N48" s="231">
        <v>4</v>
      </c>
      <c r="O48" s="231">
        <v>2</v>
      </c>
      <c r="P48" s="231">
        <v>2</v>
      </c>
      <c r="Q48" s="231" t="s">
        <v>275</v>
      </c>
      <c r="R48" s="231">
        <v>6</v>
      </c>
      <c r="S48" s="231">
        <v>1</v>
      </c>
      <c r="T48" s="231" t="s">
        <v>275</v>
      </c>
      <c r="U48" s="231" t="s">
        <v>275</v>
      </c>
      <c r="V48" s="80" t="s">
        <v>146</v>
      </c>
    </row>
    <row r="49" spans="1:22" ht="15" customHeight="1">
      <c r="A49" s="78" t="s">
        <v>147</v>
      </c>
      <c r="B49" s="231">
        <v>26</v>
      </c>
      <c r="C49" s="231">
        <v>6</v>
      </c>
      <c r="D49" s="231">
        <v>11</v>
      </c>
      <c r="E49" s="231">
        <v>4</v>
      </c>
      <c r="F49" s="231">
        <v>5</v>
      </c>
      <c r="G49" s="231" t="s">
        <v>275</v>
      </c>
      <c r="H49" s="231" t="s">
        <v>275</v>
      </c>
      <c r="I49" s="231" t="s">
        <v>275</v>
      </c>
      <c r="J49" s="231">
        <v>60</v>
      </c>
      <c r="K49" s="232">
        <v>2.3076923077</v>
      </c>
      <c r="L49" s="231">
        <v>20</v>
      </c>
      <c r="M49" s="231">
        <v>16</v>
      </c>
      <c r="N49" s="231">
        <v>10</v>
      </c>
      <c r="O49" s="231">
        <v>3</v>
      </c>
      <c r="P49" s="231">
        <v>4</v>
      </c>
      <c r="Q49" s="231" t="s">
        <v>275</v>
      </c>
      <c r="R49" s="231">
        <v>6</v>
      </c>
      <c r="S49" s="231">
        <v>2</v>
      </c>
      <c r="T49" s="231" t="s">
        <v>275</v>
      </c>
      <c r="U49" s="231" t="s">
        <v>275</v>
      </c>
      <c r="V49" s="80" t="s">
        <v>147</v>
      </c>
    </row>
    <row r="50" spans="1:22" s="2" customFormat="1" ht="15" customHeight="1">
      <c r="A50" s="552" t="s">
        <v>745</v>
      </c>
      <c r="B50" s="578">
        <v>22841</v>
      </c>
      <c r="C50" s="578">
        <v>8171</v>
      </c>
      <c r="D50" s="578">
        <v>7735</v>
      </c>
      <c r="E50" s="578">
        <v>3894</v>
      </c>
      <c r="F50" s="578">
        <v>2303</v>
      </c>
      <c r="G50" s="578">
        <v>571</v>
      </c>
      <c r="H50" s="578">
        <v>123</v>
      </c>
      <c r="I50" s="578">
        <v>44</v>
      </c>
      <c r="J50" s="578">
        <v>48459</v>
      </c>
      <c r="K50" s="579">
        <v>2.12157961560352</v>
      </c>
      <c r="L50" s="578">
        <v>14491</v>
      </c>
      <c r="M50" s="578">
        <v>13060</v>
      </c>
      <c r="N50" s="578">
        <v>5525</v>
      </c>
      <c r="O50" s="578">
        <v>4912</v>
      </c>
      <c r="P50" s="578">
        <v>1431</v>
      </c>
      <c r="Q50" s="578">
        <v>178</v>
      </c>
      <c r="R50" s="578">
        <v>8171</v>
      </c>
      <c r="S50" s="578">
        <v>753</v>
      </c>
      <c r="T50" s="578">
        <v>63</v>
      </c>
      <c r="U50" s="578">
        <v>3182</v>
      </c>
      <c r="V50" s="561" t="s">
        <v>745</v>
      </c>
    </row>
    <row r="51" spans="1:22" ht="15" customHeight="1">
      <c r="A51" s="78" t="s">
        <v>149</v>
      </c>
      <c r="B51" s="231">
        <v>266</v>
      </c>
      <c r="C51" s="231">
        <v>70</v>
      </c>
      <c r="D51" s="231">
        <v>93</v>
      </c>
      <c r="E51" s="231">
        <v>60</v>
      </c>
      <c r="F51" s="231">
        <v>24</v>
      </c>
      <c r="G51" s="231">
        <v>10</v>
      </c>
      <c r="H51" s="231">
        <v>9</v>
      </c>
      <c r="I51" s="231" t="s">
        <v>275</v>
      </c>
      <c r="J51" s="231">
        <v>636</v>
      </c>
      <c r="K51" s="232">
        <v>2.3909774436</v>
      </c>
      <c r="L51" s="231">
        <v>196</v>
      </c>
      <c r="M51" s="231">
        <v>165</v>
      </c>
      <c r="N51" s="231">
        <v>64</v>
      </c>
      <c r="O51" s="231">
        <v>64</v>
      </c>
      <c r="P51" s="231">
        <v>31</v>
      </c>
      <c r="Q51" s="231" t="s">
        <v>275</v>
      </c>
      <c r="R51" s="231">
        <v>70</v>
      </c>
      <c r="S51" s="231">
        <v>22</v>
      </c>
      <c r="T51" s="231" t="s">
        <v>275</v>
      </c>
      <c r="U51" s="231" t="s">
        <v>275</v>
      </c>
      <c r="V51" s="80" t="s">
        <v>149</v>
      </c>
    </row>
    <row r="52" spans="1:22" ht="15" customHeight="1">
      <c r="A52" s="78" t="s">
        <v>150</v>
      </c>
      <c r="B52" s="231">
        <v>847</v>
      </c>
      <c r="C52" s="231">
        <v>193</v>
      </c>
      <c r="D52" s="231">
        <v>270</v>
      </c>
      <c r="E52" s="231">
        <v>180</v>
      </c>
      <c r="F52" s="231">
        <v>134</v>
      </c>
      <c r="G52" s="231">
        <v>45</v>
      </c>
      <c r="H52" s="231">
        <v>15</v>
      </c>
      <c r="I52" s="231">
        <v>10</v>
      </c>
      <c r="J52" s="231">
        <v>2196</v>
      </c>
      <c r="K52" s="232">
        <v>2.5926800472</v>
      </c>
      <c r="L52" s="231">
        <v>649</v>
      </c>
      <c r="M52" s="231">
        <v>529</v>
      </c>
      <c r="N52" s="231">
        <v>196</v>
      </c>
      <c r="O52" s="231">
        <v>236</v>
      </c>
      <c r="P52" s="231">
        <v>120</v>
      </c>
      <c r="Q52" s="231">
        <v>5</v>
      </c>
      <c r="R52" s="231">
        <v>193</v>
      </c>
      <c r="S52" s="231">
        <v>84</v>
      </c>
      <c r="T52" s="231" t="s">
        <v>275</v>
      </c>
      <c r="U52" s="231" t="s">
        <v>275</v>
      </c>
      <c r="V52" s="80" t="s">
        <v>150</v>
      </c>
    </row>
    <row r="53" spans="1:22" ht="15" customHeight="1">
      <c r="A53" s="78" t="s">
        <v>151</v>
      </c>
      <c r="B53" s="231">
        <v>158</v>
      </c>
      <c r="C53" s="231">
        <v>35</v>
      </c>
      <c r="D53" s="231">
        <v>58</v>
      </c>
      <c r="E53" s="231">
        <v>27</v>
      </c>
      <c r="F53" s="231">
        <v>21</v>
      </c>
      <c r="G53" s="231">
        <v>13</v>
      </c>
      <c r="H53" s="231">
        <v>3</v>
      </c>
      <c r="I53" s="231">
        <v>1</v>
      </c>
      <c r="J53" s="231">
        <v>406</v>
      </c>
      <c r="K53" s="232">
        <v>2.5696202532</v>
      </c>
      <c r="L53" s="231">
        <v>123</v>
      </c>
      <c r="M53" s="231">
        <v>92</v>
      </c>
      <c r="N53" s="231">
        <v>41</v>
      </c>
      <c r="O53" s="231">
        <v>33</v>
      </c>
      <c r="P53" s="231">
        <v>31</v>
      </c>
      <c r="Q53" s="231" t="s">
        <v>275</v>
      </c>
      <c r="R53" s="231">
        <v>35</v>
      </c>
      <c r="S53" s="231">
        <v>20</v>
      </c>
      <c r="T53" s="231" t="s">
        <v>275</v>
      </c>
      <c r="U53" s="231" t="s">
        <v>275</v>
      </c>
      <c r="V53" s="80" t="s">
        <v>151</v>
      </c>
    </row>
    <row r="54" spans="1:22" ht="15" customHeight="1">
      <c r="A54" s="78" t="s">
        <v>152</v>
      </c>
      <c r="B54" s="231">
        <v>78</v>
      </c>
      <c r="C54" s="231">
        <v>14</v>
      </c>
      <c r="D54" s="231">
        <v>28</v>
      </c>
      <c r="E54" s="231">
        <v>19</v>
      </c>
      <c r="F54" s="231">
        <v>11</v>
      </c>
      <c r="G54" s="231">
        <v>4</v>
      </c>
      <c r="H54" s="231">
        <v>1</v>
      </c>
      <c r="I54" s="231">
        <v>1</v>
      </c>
      <c r="J54" s="231">
        <v>204</v>
      </c>
      <c r="K54" s="232">
        <v>2.6153846154</v>
      </c>
      <c r="L54" s="231">
        <v>63</v>
      </c>
      <c r="M54" s="231">
        <v>48</v>
      </c>
      <c r="N54" s="231">
        <v>20</v>
      </c>
      <c r="O54" s="231">
        <v>20</v>
      </c>
      <c r="P54" s="231">
        <v>15</v>
      </c>
      <c r="Q54" s="231">
        <v>1</v>
      </c>
      <c r="R54" s="231">
        <v>14</v>
      </c>
      <c r="S54" s="231">
        <v>9</v>
      </c>
      <c r="T54" s="231" t="s">
        <v>275</v>
      </c>
      <c r="U54" s="231" t="s">
        <v>275</v>
      </c>
      <c r="V54" s="80" t="s">
        <v>152</v>
      </c>
    </row>
    <row r="55" spans="1:22" ht="15" customHeight="1">
      <c r="A55" s="78" t="s">
        <v>153</v>
      </c>
      <c r="B55" s="231">
        <v>41</v>
      </c>
      <c r="C55" s="231">
        <v>7</v>
      </c>
      <c r="D55" s="231">
        <v>10</v>
      </c>
      <c r="E55" s="231">
        <v>9</v>
      </c>
      <c r="F55" s="231">
        <v>8</v>
      </c>
      <c r="G55" s="231">
        <v>3</v>
      </c>
      <c r="H55" s="231">
        <v>3</v>
      </c>
      <c r="I55" s="231">
        <v>1</v>
      </c>
      <c r="J55" s="231">
        <v>126</v>
      </c>
      <c r="K55" s="232">
        <v>3.0731707317</v>
      </c>
      <c r="L55" s="231">
        <v>34</v>
      </c>
      <c r="M55" s="231">
        <v>24</v>
      </c>
      <c r="N55" s="231">
        <v>8</v>
      </c>
      <c r="O55" s="231">
        <v>14</v>
      </c>
      <c r="P55" s="231">
        <v>10</v>
      </c>
      <c r="Q55" s="231" t="s">
        <v>275</v>
      </c>
      <c r="R55" s="231">
        <v>7</v>
      </c>
      <c r="S55" s="231">
        <v>8</v>
      </c>
      <c r="T55" s="231" t="s">
        <v>275</v>
      </c>
      <c r="U55" s="231" t="s">
        <v>275</v>
      </c>
      <c r="V55" s="80" t="s">
        <v>153</v>
      </c>
    </row>
    <row r="56" spans="1:22" ht="15" customHeight="1">
      <c r="A56" s="78" t="s">
        <v>154</v>
      </c>
      <c r="B56" s="231">
        <v>599</v>
      </c>
      <c r="C56" s="231">
        <v>95</v>
      </c>
      <c r="D56" s="231">
        <v>209</v>
      </c>
      <c r="E56" s="231">
        <v>142</v>
      </c>
      <c r="F56" s="231">
        <v>105</v>
      </c>
      <c r="G56" s="231">
        <v>31</v>
      </c>
      <c r="H56" s="231">
        <v>10</v>
      </c>
      <c r="I56" s="231">
        <v>7</v>
      </c>
      <c r="J56" s="231">
        <v>1624</v>
      </c>
      <c r="K56" s="232">
        <v>2.7111853088</v>
      </c>
      <c r="L56" s="231">
        <v>501</v>
      </c>
      <c r="M56" s="231">
        <v>409</v>
      </c>
      <c r="N56" s="231">
        <v>154</v>
      </c>
      <c r="O56" s="231">
        <v>180</v>
      </c>
      <c r="P56" s="231">
        <v>92</v>
      </c>
      <c r="Q56" s="231">
        <v>3</v>
      </c>
      <c r="R56" s="231">
        <v>95</v>
      </c>
      <c r="S56" s="231">
        <v>63</v>
      </c>
      <c r="T56" s="231" t="s">
        <v>275</v>
      </c>
      <c r="U56" s="231" t="s">
        <v>275</v>
      </c>
      <c r="V56" s="80" t="s">
        <v>154</v>
      </c>
    </row>
    <row r="57" spans="1:22" ht="15" customHeight="1">
      <c r="A57" s="78" t="s">
        <v>155</v>
      </c>
      <c r="B57" s="231">
        <v>10</v>
      </c>
      <c r="C57" s="231">
        <v>1</v>
      </c>
      <c r="D57" s="231">
        <v>4</v>
      </c>
      <c r="E57" s="231">
        <v>1</v>
      </c>
      <c r="F57" s="231">
        <v>1</v>
      </c>
      <c r="G57" s="231">
        <v>2</v>
      </c>
      <c r="H57" s="231">
        <v>1</v>
      </c>
      <c r="I57" s="231" t="s">
        <v>275</v>
      </c>
      <c r="J57" s="231">
        <v>32</v>
      </c>
      <c r="K57" s="232">
        <v>3.2</v>
      </c>
      <c r="L57" s="231">
        <v>9</v>
      </c>
      <c r="M57" s="231">
        <v>7</v>
      </c>
      <c r="N57" s="231">
        <v>3</v>
      </c>
      <c r="O57" s="231">
        <v>3</v>
      </c>
      <c r="P57" s="231">
        <v>2</v>
      </c>
      <c r="Q57" s="231" t="s">
        <v>275</v>
      </c>
      <c r="R57" s="231">
        <v>1</v>
      </c>
      <c r="S57" s="231">
        <v>2</v>
      </c>
      <c r="T57" s="231">
        <v>1</v>
      </c>
      <c r="U57" s="231">
        <v>65</v>
      </c>
      <c r="V57" s="80" t="s">
        <v>155</v>
      </c>
    </row>
    <row r="58" spans="1:22" ht="15" customHeight="1">
      <c r="A58" s="78" t="s">
        <v>156</v>
      </c>
      <c r="B58" s="231">
        <v>155</v>
      </c>
      <c r="C58" s="231">
        <v>33</v>
      </c>
      <c r="D58" s="231">
        <v>53</v>
      </c>
      <c r="E58" s="231">
        <v>32</v>
      </c>
      <c r="F58" s="231">
        <v>20</v>
      </c>
      <c r="G58" s="231">
        <v>11</v>
      </c>
      <c r="H58" s="231">
        <v>6</v>
      </c>
      <c r="I58" s="231" t="s">
        <v>275</v>
      </c>
      <c r="J58" s="231">
        <v>406</v>
      </c>
      <c r="K58" s="232">
        <v>2.6193548387</v>
      </c>
      <c r="L58" s="231">
        <v>122</v>
      </c>
      <c r="M58" s="231">
        <v>90</v>
      </c>
      <c r="N58" s="231">
        <v>35</v>
      </c>
      <c r="O58" s="231">
        <v>33</v>
      </c>
      <c r="P58" s="231">
        <v>32</v>
      </c>
      <c r="Q58" s="231" t="s">
        <v>275</v>
      </c>
      <c r="R58" s="231">
        <v>33</v>
      </c>
      <c r="S58" s="231">
        <v>23</v>
      </c>
      <c r="T58" s="231">
        <v>1</v>
      </c>
      <c r="U58" s="231">
        <v>101</v>
      </c>
      <c r="V58" s="80" t="s">
        <v>156</v>
      </c>
    </row>
    <row r="59" spans="1:22" ht="15" customHeight="1">
      <c r="A59" s="78" t="s">
        <v>157</v>
      </c>
      <c r="B59" s="231">
        <v>11</v>
      </c>
      <c r="C59" s="231">
        <v>3</v>
      </c>
      <c r="D59" s="231">
        <v>2</v>
      </c>
      <c r="E59" s="231">
        <v>4</v>
      </c>
      <c r="F59" s="231" t="s">
        <v>275</v>
      </c>
      <c r="G59" s="231">
        <v>1</v>
      </c>
      <c r="H59" s="231">
        <v>1</v>
      </c>
      <c r="I59" s="231" t="s">
        <v>275</v>
      </c>
      <c r="J59" s="231">
        <v>30</v>
      </c>
      <c r="K59" s="232">
        <v>2.7272727273</v>
      </c>
      <c r="L59" s="231">
        <v>8</v>
      </c>
      <c r="M59" s="231">
        <v>5</v>
      </c>
      <c r="N59" s="231">
        <v>2</v>
      </c>
      <c r="O59" s="231">
        <v>2</v>
      </c>
      <c r="P59" s="231">
        <v>3</v>
      </c>
      <c r="Q59" s="231" t="s">
        <v>275</v>
      </c>
      <c r="R59" s="231">
        <v>3</v>
      </c>
      <c r="S59" s="231">
        <v>2</v>
      </c>
      <c r="T59" s="231" t="s">
        <v>275</v>
      </c>
      <c r="U59" s="231" t="s">
        <v>275</v>
      </c>
      <c r="V59" s="80" t="s">
        <v>157</v>
      </c>
    </row>
    <row r="60" spans="1:22" ht="15" customHeight="1">
      <c r="A60" s="78" t="s">
        <v>158</v>
      </c>
      <c r="B60" s="234">
        <v>261</v>
      </c>
      <c r="C60" s="234">
        <v>54</v>
      </c>
      <c r="D60" s="234">
        <v>98</v>
      </c>
      <c r="E60" s="234">
        <v>59</v>
      </c>
      <c r="F60" s="234">
        <v>33</v>
      </c>
      <c r="G60" s="234">
        <v>10</v>
      </c>
      <c r="H60" s="234">
        <v>4</v>
      </c>
      <c r="I60" s="234">
        <v>3</v>
      </c>
      <c r="J60" s="234">
        <v>654</v>
      </c>
      <c r="K60" s="238">
        <v>2.5057471264</v>
      </c>
      <c r="L60" s="231">
        <v>206</v>
      </c>
      <c r="M60" s="231">
        <v>152</v>
      </c>
      <c r="N60" s="231">
        <v>61</v>
      </c>
      <c r="O60" s="231">
        <v>46</v>
      </c>
      <c r="P60" s="231">
        <v>54</v>
      </c>
      <c r="Q60" s="231">
        <v>1</v>
      </c>
      <c r="R60" s="231">
        <v>54</v>
      </c>
      <c r="S60" s="231">
        <v>37</v>
      </c>
      <c r="T60" s="231">
        <v>1</v>
      </c>
      <c r="U60" s="231">
        <v>48</v>
      </c>
      <c r="V60" s="80" t="s">
        <v>158</v>
      </c>
    </row>
    <row r="61" spans="1:22" ht="15" customHeight="1">
      <c r="A61" s="78" t="s">
        <v>159</v>
      </c>
      <c r="B61" s="234">
        <v>37</v>
      </c>
      <c r="C61" s="234">
        <v>6</v>
      </c>
      <c r="D61" s="234">
        <v>14</v>
      </c>
      <c r="E61" s="234">
        <v>6</v>
      </c>
      <c r="F61" s="234">
        <v>9</v>
      </c>
      <c r="G61" s="234">
        <v>1</v>
      </c>
      <c r="H61" s="234" t="s">
        <v>275</v>
      </c>
      <c r="I61" s="234">
        <v>1</v>
      </c>
      <c r="J61" s="234">
        <v>100</v>
      </c>
      <c r="K61" s="238">
        <v>2.7027027027</v>
      </c>
      <c r="L61" s="234">
        <v>31</v>
      </c>
      <c r="M61" s="234">
        <v>26</v>
      </c>
      <c r="N61" s="234">
        <v>10</v>
      </c>
      <c r="O61" s="234">
        <v>10</v>
      </c>
      <c r="P61" s="234">
        <v>5</v>
      </c>
      <c r="Q61" s="234" t="s">
        <v>275</v>
      </c>
      <c r="R61" s="234">
        <v>6</v>
      </c>
      <c r="S61" s="234">
        <v>5</v>
      </c>
      <c r="T61" s="234" t="s">
        <v>275</v>
      </c>
      <c r="U61" s="234" t="s">
        <v>275</v>
      </c>
      <c r="V61" s="80" t="s">
        <v>159</v>
      </c>
    </row>
    <row r="62" spans="1:22" ht="15" customHeight="1">
      <c r="A62" s="78" t="s">
        <v>160</v>
      </c>
      <c r="B62" s="239">
        <v>261</v>
      </c>
      <c r="C62" s="236">
        <v>53</v>
      </c>
      <c r="D62" s="236">
        <v>88</v>
      </c>
      <c r="E62" s="236">
        <v>54</v>
      </c>
      <c r="F62" s="236">
        <v>39</v>
      </c>
      <c r="G62" s="236">
        <v>13</v>
      </c>
      <c r="H62" s="236">
        <v>9</v>
      </c>
      <c r="I62" s="236">
        <v>5</v>
      </c>
      <c r="J62" s="236">
        <v>701</v>
      </c>
      <c r="K62" s="238">
        <v>2.6858237548</v>
      </c>
      <c r="L62" s="236">
        <v>207</v>
      </c>
      <c r="M62" s="236">
        <v>146</v>
      </c>
      <c r="N62" s="236">
        <v>68</v>
      </c>
      <c r="O62" s="236">
        <v>52</v>
      </c>
      <c r="P62" s="236">
        <v>61</v>
      </c>
      <c r="Q62" s="236">
        <v>1</v>
      </c>
      <c r="R62" s="236">
        <v>53</v>
      </c>
      <c r="S62" s="236">
        <v>38</v>
      </c>
      <c r="T62" s="236" t="s">
        <v>275</v>
      </c>
      <c r="U62" s="236" t="s">
        <v>275</v>
      </c>
      <c r="V62" s="80" t="s">
        <v>160</v>
      </c>
    </row>
    <row r="63" spans="1:22" ht="6" customHeight="1">
      <c r="A63" s="99"/>
      <c r="B63" s="112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41"/>
    </row>
    <row r="64" ht="13.5">
      <c r="A64" s="511" t="s">
        <v>896</v>
      </c>
    </row>
  </sheetData>
  <sheetProtection/>
  <mergeCells count="24">
    <mergeCell ref="A3:A7"/>
    <mergeCell ref="B3:S3"/>
    <mergeCell ref="T3:U3"/>
    <mergeCell ref="V3:V7"/>
    <mergeCell ref="L4:R4"/>
    <mergeCell ref="S4:S7"/>
    <mergeCell ref="T4:T7"/>
    <mergeCell ref="U4:U7"/>
    <mergeCell ref="L5:L7"/>
    <mergeCell ref="P6:P7"/>
    <mergeCell ref="Q6:Q7"/>
    <mergeCell ref="R6:R7"/>
    <mergeCell ref="B4:B7"/>
    <mergeCell ref="C4:K4"/>
    <mergeCell ref="C5:C7"/>
    <mergeCell ref="D5:D7"/>
    <mergeCell ref="J5:J7"/>
    <mergeCell ref="K5:K7"/>
    <mergeCell ref="M6:M7"/>
    <mergeCell ref="E5:E7"/>
    <mergeCell ref="F5:F7"/>
    <mergeCell ref="G5:G7"/>
    <mergeCell ref="H5:H7"/>
    <mergeCell ref="I5:I7"/>
  </mergeCells>
  <printOptions/>
  <pageMargins left="0.7086614173228347" right="0.7086614173228347" top="0.7480314960629921" bottom="0.7480314960629921" header="0.31496062992125984" footer="0.31496062992125984"/>
  <pageSetup firstPageNumber="59" useFirstPageNumber="1" horizontalDpi="600" verticalDpi="600" orientation="portrait" paperSize="9" scale="86" r:id="rId1"/>
  <headerFooter scaleWithDoc="0">
    <oddFooter>&amp;C&amp;"Century,標準"&amp;10&amp;P</oddFooter>
  </headerFooter>
  <colBreaks count="1" manualBreakCount="1">
    <brk id="11" max="6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1" width="8.7109375" style="0" customWidth="1"/>
    <col min="22" max="22" width="13.140625" style="0" customWidth="1"/>
  </cols>
  <sheetData>
    <row r="1" spans="1:12" s="2" customFormat="1" ht="14.25">
      <c r="A1" s="630" t="s">
        <v>919</v>
      </c>
      <c r="L1" s="630" t="s">
        <v>924</v>
      </c>
    </row>
    <row r="3" spans="1:22" s="226" customFormat="1" ht="15" customHeight="1">
      <c r="A3" s="789" t="s">
        <v>348</v>
      </c>
      <c r="B3" s="849" t="s">
        <v>435</v>
      </c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1"/>
      <c r="T3" s="840" t="s">
        <v>436</v>
      </c>
      <c r="U3" s="841"/>
      <c r="V3" s="774" t="s">
        <v>348</v>
      </c>
    </row>
    <row r="4" spans="1:22" s="226" customFormat="1" ht="15" customHeight="1">
      <c r="A4" s="870"/>
      <c r="B4" s="859" t="s">
        <v>895</v>
      </c>
      <c r="C4" s="865" t="s">
        <v>885</v>
      </c>
      <c r="D4" s="866"/>
      <c r="E4" s="866"/>
      <c r="F4" s="866"/>
      <c r="G4" s="866"/>
      <c r="H4" s="866"/>
      <c r="I4" s="866"/>
      <c r="J4" s="866"/>
      <c r="K4" s="880"/>
      <c r="L4" s="853" t="s">
        <v>883</v>
      </c>
      <c r="M4" s="854"/>
      <c r="N4" s="854"/>
      <c r="O4" s="854"/>
      <c r="P4" s="854"/>
      <c r="Q4" s="854"/>
      <c r="R4" s="855"/>
      <c r="S4" s="850" t="s">
        <v>437</v>
      </c>
      <c r="T4" s="843" t="s">
        <v>403</v>
      </c>
      <c r="U4" s="846" t="s">
        <v>404</v>
      </c>
      <c r="V4" s="842"/>
    </row>
    <row r="5" spans="1:22" s="226" customFormat="1" ht="11.25" customHeight="1">
      <c r="A5" s="870"/>
      <c r="B5" s="860"/>
      <c r="C5" s="874" t="s">
        <v>439</v>
      </c>
      <c r="D5" s="862">
        <v>2</v>
      </c>
      <c r="E5" s="862">
        <v>3</v>
      </c>
      <c r="F5" s="862">
        <v>4</v>
      </c>
      <c r="G5" s="862">
        <v>5</v>
      </c>
      <c r="H5" s="862">
        <v>6</v>
      </c>
      <c r="I5" s="877" t="s">
        <v>440</v>
      </c>
      <c r="J5" s="846" t="s">
        <v>404</v>
      </c>
      <c r="K5" s="867" t="s">
        <v>884</v>
      </c>
      <c r="L5" s="856" t="s">
        <v>881</v>
      </c>
      <c r="M5" s="682"/>
      <c r="N5" s="682"/>
      <c r="O5" s="682"/>
      <c r="P5" s="682"/>
      <c r="Q5" s="676"/>
      <c r="R5" s="677"/>
      <c r="S5" s="851"/>
      <c r="T5" s="844"/>
      <c r="U5" s="847"/>
      <c r="V5" s="842"/>
    </row>
    <row r="6" spans="1:22" s="226" customFormat="1" ht="11.25" customHeight="1">
      <c r="A6" s="870"/>
      <c r="B6" s="860"/>
      <c r="C6" s="875"/>
      <c r="D6" s="863"/>
      <c r="E6" s="863"/>
      <c r="F6" s="863"/>
      <c r="G6" s="863"/>
      <c r="H6" s="863"/>
      <c r="I6" s="878"/>
      <c r="J6" s="847"/>
      <c r="K6" s="868"/>
      <c r="L6" s="857"/>
      <c r="M6" s="856" t="s">
        <v>847</v>
      </c>
      <c r="N6" s="682"/>
      <c r="O6" s="682"/>
      <c r="P6" s="850" t="s">
        <v>848</v>
      </c>
      <c r="Q6" s="850" t="s">
        <v>770</v>
      </c>
      <c r="R6" s="850" t="s">
        <v>882</v>
      </c>
      <c r="S6" s="851"/>
      <c r="T6" s="844"/>
      <c r="U6" s="847"/>
      <c r="V6" s="842"/>
    </row>
    <row r="7" spans="1:22" s="226" customFormat="1" ht="22.5" customHeight="1">
      <c r="A7" s="790"/>
      <c r="B7" s="861"/>
      <c r="C7" s="876"/>
      <c r="D7" s="864"/>
      <c r="E7" s="864"/>
      <c r="F7" s="864"/>
      <c r="G7" s="864"/>
      <c r="H7" s="864"/>
      <c r="I7" s="879"/>
      <c r="J7" s="848"/>
      <c r="K7" s="869"/>
      <c r="L7" s="858"/>
      <c r="M7" s="858"/>
      <c r="N7" s="684" t="s">
        <v>441</v>
      </c>
      <c r="O7" s="683" t="s">
        <v>442</v>
      </c>
      <c r="P7" s="852"/>
      <c r="Q7" s="852"/>
      <c r="R7" s="852"/>
      <c r="S7" s="852"/>
      <c r="T7" s="845"/>
      <c r="U7" s="848"/>
      <c r="V7" s="775"/>
    </row>
    <row r="8" spans="1:22" ht="6" customHeight="1">
      <c r="A8" s="101"/>
      <c r="V8" s="109"/>
    </row>
    <row r="9" spans="1:22" ht="15" customHeight="1">
      <c r="A9" s="78" t="s">
        <v>161</v>
      </c>
      <c r="B9" s="231">
        <v>43</v>
      </c>
      <c r="C9" s="231">
        <v>15</v>
      </c>
      <c r="D9" s="231">
        <v>12</v>
      </c>
      <c r="E9" s="231">
        <v>4</v>
      </c>
      <c r="F9" s="231">
        <v>8</v>
      </c>
      <c r="G9" s="231">
        <v>3</v>
      </c>
      <c r="H9" s="231" t="s">
        <v>275</v>
      </c>
      <c r="I9" s="231">
        <v>1</v>
      </c>
      <c r="J9" s="231">
        <v>106</v>
      </c>
      <c r="K9" s="232">
        <v>2.4651162791</v>
      </c>
      <c r="L9" s="231">
        <v>27</v>
      </c>
      <c r="M9" s="231">
        <v>18</v>
      </c>
      <c r="N9" s="231">
        <v>7</v>
      </c>
      <c r="O9" s="231">
        <v>8</v>
      </c>
      <c r="P9" s="231">
        <v>9</v>
      </c>
      <c r="Q9" s="231">
        <v>1</v>
      </c>
      <c r="R9" s="231">
        <v>15</v>
      </c>
      <c r="S9" s="231">
        <v>5</v>
      </c>
      <c r="T9" s="231" t="s">
        <v>275</v>
      </c>
      <c r="U9" s="231" t="s">
        <v>275</v>
      </c>
      <c r="V9" s="80" t="s">
        <v>161</v>
      </c>
    </row>
    <row r="10" spans="1:22" ht="15" customHeight="1">
      <c r="A10" s="78" t="s">
        <v>162</v>
      </c>
      <c r="B10" s="231">
        <v>41</v>
      </c>
      <c r="C10" s="231">
        <v>5</v>
      </c>
      <c r="D10" s="231">
        <v>9</v>
      </c>
      <c r="E10" s="231">
        <v>16</v>
      </c>
      <c r="F10" s="231">
        <v>10</v>
      </c>
      <c r="G10" s="231">
        <v>1</v>
      </c>
      <c r="H10" s="231" t="s">
        <v>275</v>
      </c>
      <c r="I10" s="231" t="s">
        <v>275</v>
      </c>
      <c r="J10" s="231">
        <v>116</v>
      </c>
      <c r="K10" s="232">
        <v>2.8292682927</v>
      </c>
      <c r="L10" s="231">
        <v>36</v>
      </c>
      <c r="M10" s="231">
        <v>28</v>
      </c>
      <c r="N10" s="231">
        <v>5</v>
      </c>
      <c r="O10" s="231">
        <v>17</v>
      </c>
      <c r="P10" s="231">
        <v>8</v>
      </c>
      <c r="Q10" s="231" t="s">
        <v>275</v>
      </c>
      <c r="R10" s="231">
        <v>5</v>
      </c>
      <c r="S10" s="231">
        <v>6</v>
      </c>
      <c r="T10" s="231" t="s">
        <v>275</v>
      </c>
      <c r="U10" s="231" t="s">
        <v>275</v>
      </c>
      <c r="V10" s="80" t="s">
        <v>162</v>
      </c>
    </row>
    <row r="11" spans="1:22" s="2" customFormat="1" ht="15" customHeight="1">
      <c r="A11" s="557" t="s">
        <v>746</v>
      </c>
      <c r="B11" s="578">
        <v>2808</v>
      </c>
      <c r="C11" s="578">
        <v>584</v>
      </c>
      <c r="D11" s="578">
        <v>948</v>
      </c>
      <c r="E11" s="578">
        <v>613</v>
      </c>
      <c r="F11" s="578">
        <v>423</v>
      </c>
      <c r="G11" s="578">
        <v>148</v>
      </c>
      <c r="H11" s="578">
        <v>62</v>
      </c>
      <c r="I11" s="578">
        <v>30</v>
      </c>
      <c r="J11" s="578">
        <v>7337</v>
      </c>
      <c r="K11" s="579">
        <v>2.612891737891738</v>
      </c>
      <c r="L11" s="578">
        <v>2212</v>
      </c>
      <c r="M11" s="578">
        <v>1739</v>
      </c>
      <c r="N11" s="578">
        <v>674</v>
      </c>
      <c r="O11" s="578">
        <v>718</v>
      </c>
      <c r="P11" s="578">
        <v>473</v>
      </c>
      <c r="Q11" s="578">
        <v>12</v>
      </c>
      <c r="R11" s="578">
        <v>584</v>
      </c>
      <c r="S11" s="578">
        <v>324</v>
      </c>
      <c r="T11" s="578">
        <v>3</v>
      </c>
      <c r="U11" s="578">
        <v>214</v>
      </c>
      <c r="V11" s="558" t="s">
        <v>746</v>
      </c>
    </row>
    <row r="12" spans="1:22" ht="15" customHeight="1">
      <c r="A12" s="78" t="s">
        <v>241</v>
      </c>
      <c r="B12" s="231">
        <v>2018</v>
      </c>
      <c r="C12" s="231">
        <v>706</v>
      </c>
      <c r="D12" s="231">
        <v>680</v>
      </c>
      <c r="E12" s="231">
        <v>380</v>
      </c>
      <c r="F12" s="231">
        <v>199</v>
      </c>
      <c r="G12" s="231">
        <v>44</v>
      </c>
      <c r="H12" s="231">
        <v>7</v>
      </c>
      <c r="I12" s="231">
        <v>2</v>
      </c>
      <c r="J12" s="231">
        <v>4278</v>
      </c>
      <c r="K12" s="232">
        <v>2.1199207136</v>
      </c>
      <c r="L12" s="231">
        <v>1296</v>
      </c>
      <c r="M12" s="231">
        <v>1153</v>
      </c>
      <c r="N12" s="231">
        <v>464</v>
      </c>
      <c r="O12" s="231">
        <v>441</v>
      </c>
      <c r="P12" s="231">
        <v>143</v>
      </c>
      <c r="Q12" s="231">
        <v>16</v>
      </c>
      <c r="R12" s="231">
        <v>706</v>
      </c>
      <c r="S12" s="231">
        <v>74</v>
      </c>
      <c r="T12" s="231">
        <v>3</v>
      </c>
      <c r="U12" s="231">
        <v>65</v>
      </c>
      <c r="V12" s="80" t="s">
        <v>241</v>
      </c>
    </row>
    <row r="13" spans="1:22" ht="15" customHeight="1">
      <c r="A13" s="78" t="s">
        <v>254</v>
      </c>
      <c r="B13" s="231">
        <v>2486</v>
      </c>
      <c r="C13" s="231">
        <v>1081</v>
      </c>
      <c r="D13" s="231">
        <v>748</v>
      </c>
      <c r="E13" s="231">
        <v>401</v>
      </c>
      <c r="F13" s="231">
        <v>204</v>
      </c>
      <c r="G13" s="231">
        <v>43</v>
      </c>
      <c r="H13" s="231">
        <v>6</v>
      </c>
      <c r="I13" s="231">
        <v>3</v>
      </c>
      <c r="J13" s="231">
        <v>4869</v>
      </c>
      <c r="K13" s="232">
        <v>1.9585679807</v>
      </c>
      <c r="L13" s="231">
        <v>1381</v>
      </c>
      <c r="M13" s="231">
        <v>1228</v>
      </c>
      <c r="N13" s="231">
        <v>492</v>
      </c>
      <c r="O13" s="231">
        <v>423</v>
      </c>
      <c r="P13" s="231">
        <v>153</v>
      </c>
      <c r="Q13" s="231">
        <v>24</v>
      </c>
      <c r="R13" s="231">
        <v>1081</v>
      </c>
      <c r="S13" s="231">
        <v>72</v>
      </c>
      <c r="T13" s="231">
        <v>2</v>
      </c>
      <c r="U13" s="231">
        <v>44</v>
      </c>
      <c r="V13" s="80" t="s">
        <v>254</v>
      </c>
    </row>
    <row r="14" spans="1:22" ht="15" customHeight="1">
      <c r="A14" s="78" t="s">
        <v>267</v>
      </c>
      <c r="B14" s="231">
        <v>1443</v>
      </c>
      <c r="C14" s="231">
        <v>611</v>
      </c>
      <c r="D14" s="231">
        <v>440</v>
      </c>
      <c r="E14" s="231">
        <v>237</v>
      </c>
      <c r="F14" s="231">
        <v>127</v>
      </c>
      <c r="G14" s="231">
        <v>24</v>
      </c>
      <c r="H14" s="231">
        <v>4</v>
      </c>
      <c r="I14" s="231" t="s">
        <v>275</v>
      </c>
      <c r="J14" s="231">
        <v>2854</v>
      </c>
      <c r="K14" s="232">
        <v>1.9778239778</v>
      </c>
      <c r="L14" s="231">
        <v>816</v>
      </c>
      <c r="M14" s="231">
        <v>726</v>
      </c>
      <c r="N14" s="231">
        <v>299</v>
      </c>
      <c r="O14" s="231">
        <v>279</v>
      </c>
      <c r="P14" s="231">
        <v>90</v>
      </c>
      <c r="Q14" s="231">
        <v>16</v>
      </c>
      <c r="R14" s="231">
        <v>611</v>
      </c>
      <c r="S14" s="231">
        <v>47</v>
      </c>
      <c r="T14" s="231" t="s">
        <v>275</v>
      </c>
      <c r="U14" s="231" t="s">
        <v>275</v>
      </c>
      <c r="V14" s="80" t="s">
        <v>267</v>
      </c>
    </row>
    <row r="15" spans="1:22" ht="15" customHeight="1">
      <c r="A15" s="78" t="s">
        <v>242</v>
      </c>
      <c r="B15" s="231">
        <v>1145</v>
      </c>
      <c r="C15" s="231">
        <v>466</v>
      </c>
      <c r="D15" s="231">
        <v>380</v>
      </c>
      <c r="E15" s="231">
        <v>184</v>
      </c>
      <c r="F15" s="231">
        <v>89</v>
      </c>
      <c r="G15" s="231">
        <v>22</v>
      </c>
      <c r="H15" s="231">
        <v>4</v>
      </c>
      <c r="I15" s="231" t="s">
        <v>275</v>
      </c>
      <c r="J15" s="231">
        <v>2268</v>
      </c>
      <c r="K15" s="232">
        <v>1.9807860262</v>
      </c>
      <c r="L15" s="231">
        <v>673</v>
      </c>
      <c r="M15" s="231">
        <v>616</v>
      </c>
      <c r="N15" s="231">
        <v>258</v>
      </c>
      <c r="O15" s="231">
        <v>217</v>
      </c>
      <c r="P15" s="231">
        <v>57</v>
      </c>
      <c r="Q15" s="231">
        <v>6</v>
      </c>
      <c r="R15" s="231">
        <v>466</v>
      </c>
      <c r="S15" s="231">
        <v>32</v>
      </c>
      <c r="T15" s="231">
        <v>1</v>
      </c>
      <c r="U15" s="231">
        <v>98</v>
      </c>
      <c r="V15" s="80" t="s">
        <v>242</v>
      </c>
    </row>
    <row r="16" spans="1:22" ht="15" customHeight="1">
      <c r="A16" s="78" t="s">
        <v>255</v>
      </c>
      <c r="B16" s="231">
        <v>1908</v>
      </c>
      <c r="C16" s="231">
        <v>762</v>
      </c>
      <c r="D16" s="231">
        <v>613</v>
      </c>
      <c r="E16" s="231">
        <v>302</v>
      </c>
      <c r="F16" s="231">
        <v>166</v>
      </c>
      <c r="G16" s="231">
        <v>50</v>
      </c>
      <c r="H16" s="231">
        <v>15</v>
      </c>
      <c r="I16" s="231" t="s">
        <v>275</v>
      </c>
      <c r="J16" s="231">
        <v>3898</v>
      </c>
      <c r="K16" s="232">
        <v>2.0429769392</v>
      </c>
      <c r="L16" s="231">
        <v>1125</v>
      </c>
      <c r="M16" s="231">
        <v>1014</v>
      </c>
      <c r="N16" s="231">
        <v>429</v>
      </c>
      <c r="O16" s="231">
        <v>388</v>
      </c>
      <c r="P16" s="231">
        <v>111</v>
      </c>
      <c r="Q16" s="231">
        <v>21</v>
      </c>
      <c r="R16" s="231">
        <v>762</v>
      </c>
      <c r="S16" s="231">
        <v>53</v>
      </c>
      <c r="T16" s="231">
        <v>2</v>
      </c>
      <c r="U16" s="231">
        <v>158</v>
      </c>
      <c r="V16" s="80" t="s">
        <v>255</v>
      </c>
    </row>
    <row r="17" spans="1:22" ht="15" customHeight="1">
      <c r="A17" s="78" t="s">
        <v>243</v>
      </c>
      <c r="B17" s="231">
        <v>713</v>
      </c>
      <c r="C17" s="231">
        <v>166</v>
      </c>
      <c r="D17" s="231">
        <v>282</v>
      </c>
      <c r="E17" s="231">
        <v>144</v>
      </c>
      <c r="F17" s="231">
        <v>83</v>
      </c>
      <c r="G17" s="231">
        <v>31</v>
      </c>
      <c r="H17" s="231">
        <v>7</v>
      </c>
      <c r="I17" s="231" t="s">
        <v>275</v>
      </c>
      <c r="J17" s="231">
        <v>1691</v>
      </c>
      <c r="K17" s="232">
        <v>2.3716690042</v>
      </c>
      <c r="L17" s="231">
        <v>542</v>
      </c>
      <c r="M17" s="231">
        <v>480</v>
      </c>
      <c r="N17" s="231">
        <v>214</v>
      </c>
      <c r="O17" s="231">
        <v>187</v>
      </c>
      <c r="P17" s="231">
        <v>62</v>
      </c>
      <c r="Q17" s="231">
        <v>5</v>
      </c>
      <c r="R17" s="231">
        <v>166</v>
      </c>
      <c r="S17" s="231">
        <v>43</v>
      </c>
      <c r="T17" s="231" t="s">
        <v>275</v>
      </c>
      <c r="U17" s="231" t="s">
        <v>275</v>
      </c>
      <c r="V17" s="80" t="s">
        <v>243</v>
      </c>
    </row>
    <row r="18" spans="1:22" ht="15" customHeight="1">
      <c r="A18" s="78" t="s">
        <v>256</v>
      </c>
      <c r="B18" s="231">
        <v>1073</v>
      </c>
      <c r="C18" s="231">
        <v>216</v>
      </c>
      <c r="D18" s="231">
        <v>446</v>
      </c>
      <c r="E18" s="231">
        <v>217</v>
      </c>
      <c r="F18" s="231">
        <v>143</v>
      </c>
      <c r="G18" s="231">
        <v>36</v>
      </c>
      <c r="H18" s="231">
        <v>12</v>
      </c>
      <c r="I18" s="231">
        <v>3</v>
      </c>
      <c r="J18" s="231">
        <v>2606</v>
      </c>
      <c r="K18" s="232">
        <v>2.4287045666</v>
      </c>
      <c r="L18" s="231">
        <v>846</v>
      </c>
      <c r="M18" s="231">
        <v>743</v>
      </c>
      <c r="N18" s="231">
        <v>346</v>
      </c>
      <c r="O18" s="231">
        <v>279</v>
      </c>
      <c r="P18" s="231">
        <v>103</v>
      </c>
      <c r="Q18" s="231">
        <v>11</v>
      </c>
      <c r="R18" s="231">
        <v>216</v>
      </c>
      <c r="S18" s="231">
        <v>62</v>
      </c>
      <c r="T18" s="231">
        <v>4</v>
      </c>
      <c r="U18" s="231">
        <v>133</v>
      </c>
      <c r="V18" s="80" t="s">
        <v>256</v>
      </c>
    </row>
    <row r="19" spans="1:22" ht="15" customHeight="1">
      <c r="A19" s="78" t="s">
        <v>268</v>
      </c>
      <c r="B19" s="231">
        <v>1311</v>
      </c>
      <c r="C19" s="231">
        <v>270</v>
      </c>
      <c r="D19" s="231">
        <v>492</v>
      </c>
      <c r="E19" s="231">
        <v>301</v>
      </c>
      <c r="F19" s="231">
        <v>194</v>
      </c>
      <c r="G19" s="231">
        <v>39</v>
      </c>
      <c r="H19" s="231">
        <v>9</v>
      </c>
      <c r="I19" s="231">
        <v>6</v>
      </c>
      <c r="J19" s="231">
        <v>3224</v>
      </c>
      <c r="K19" s="232">
        <v>2.4591914569</v>
      </c>
      <c r="L19" s="231">
        <v>1035</v>
      </c>
      <c r="M19" s="231">
        <v>937</v>
      </c>
      <c r="N19" s="231">
        <v>381</v>
      </c>
      <c r="O19" s="231">
        <v>414</v>
      </c>
      <c r="P19" s="231">
        <v>98</v>
      </c>
      <c r="Q19" s="231">
        <v>6</v>
      </c>
      <c r="R19" s="231">
        <v>270</v>
      </c>
      <c r="S19" s="231">
        <v>49</v>
      </c>
      <c r="T19" s="231" t="s">
        <v>275</v>
      </c>
      <c r="U19" s="231" t="s">
        <v>275</v>
      </c>
      <c r="V19" s="80" t="s">
        <v>268</v>
      </c>
    </row>
    <row r="20" spans="1:22" ht="15" customHeight="1">
      <c r="A20" s="78" t="s">
        <v>244</v>
      </c>
      <c r="B20" s="231">
        <v>1879</v>
      </c>
      <c r="C20" s="231">
        <v>750</v>
      </c>
      <c r="D20" s="231">
        <v>609</v>
      </c>
      <c r="E20" s="231">
        <v>323</v>
      </c>
      <c r="F20" s="231">
        <v>137</v>
      </c>
      <c r="G20" s="231">
        <v>49</v>
      </c>
      <c r="H20" s="231">
        <v>7</v>
      </c>
      <c r="I20" s="231">
        <v>4</v>
      </c>
      <c r="J20" s="231">
        <v>3801</v>
      </c>
      <c r="K20" s="232">
        <v>2.022884513</v>
      </c>
      <c r="L20" s="231">
        <v>1115</v>
      </c>
      <c r="M20" s="231">
        <v>1011</v>
      </c>
      <c r="N20" s="231">
        <v>449</v>
      </c>
      <c r="O20" s="231">
        <v>363</v>
      </c>
      <c r="P20" s="231">
        <v>104</v>
      </c>
      <c r="Q20" s="231">
        <v>14</v>
      </c>
      <c r="R20" s="231">
        <v>750</v>
      </c>
      <c r="S20" s="231">
        <v>63</v>
      </c>
      <c r="T20" s="231" t="s">
        <v>275</v>
      </c>
      <c r="U20" s="231" t="s">
        <v>275</v>
      </c>
      <c r="V20" s="80" t="s">
        <v>244</v>
      </c>
    </row>
    <row r="21" spans="1:22" ht="15" customHeight="1">
      <c r="A21" s="78" t="s">
        <v>257</v>
      </c>
      <c r="B21" s="231">
        <v>1302</v>
      </c>
      <c r="C21" s="231">
        <v>393</v>
      </c>
      <c r="D21" s="231">
        <v>479</v>
      </c>
      <c r="E21" s="231">
        <v>260</v>
      </c>
      <c r="F21" s="231">
        <v>129</v>
      </c>
      <c r="G21" s="231">
        <v>32</v>
      </c>
      <c r="H21" s="231">
        <v>9</v>
      </c>
      <c r="I21" s="231" t="s">
        <v>275</v>
      </c>
      <c r="J21" s="231">
        <v>2861</v>
      </c>
      <c r="K21" s="232">
        <v>2.1973886329</v>
      </c>
      <c r="L21" s="231">
        <v>899</v>
      </c>
      <c r="M21" s="231">
        <v>820</v>
      </c>
      <c r="N21" s="231">
        <v>356</v>
      </c>
      <c r="O21" s="231">
        <v>313</v>
      </c>
      <c r="P21" s="231">
        <v>79</v>
      </c>
      <c r="Q21" s="231">
        <v>10</v>
      </c>
      <c r="R21" s="231">
        <v>393</v>
      </c>
      <c r="S21" s="231">
        <v>38</v>
      </c>
      <c r="T21" s="231">
        <v>1</v>
      </c>
      <c r="U21" s="231">
        <v>5</v>
      </c>
      <c r="V21" s="80" t="s">
        <v>257</v>
      </c>
    </row>
    <row r="22" spans="1:22" ht="15" customHeight="1">
      <c r="A22" s="78" t="s">
        <v>269</v>
      </c>
      <c r="B22" s="231">
        <v>496</v>
      </c>
      <c r="C22" s="231">
        <v>123</v>
      </c>
      <c r="D22" s="231">
        <v>186</v>
      </c>
      <c r="E22" s="231">
        <v>96</v>
      </c>
      <c r="F22" s="231">
        <v>71</v>
      </c>
      <c r="G22" s="231">
        <v>15</v>
      </c>
      <c r="H22" s="231">
        <v>4</v>
      </c>
      <c r="I22" s="231">
        <v>1</v>
      </c>
      <c r="J22" s="231">
        <v>1173</v>
      </c>
      <c r="K22" s="232">
        <v>2.3649193548</v>
      </c>
      <c r="L22" s="231">
        <v>371</v>
      </c>
      <c r="M22" s="231">
        <v>328</v>
      </c>
      <c r="N22" s="231">
        <v>141</v>
      </c>
      <c r="O22" s="231">
        <v>137</v>
      </c>
      <c r="P22" s="231">
        <v>43</v>
      </c>
      <c r="Q22" s="231">
        <v>2</v>
      </c>
      <c r="R22" s="231">
        <v>123</v>
      </c>
      <c r="S22" s="231">
        <v>28</v>
      </c>
      <c r="T22" s="231" t="s">
        <v>275</v>
      </c>
      <c r="U22" s="231" t="s">
        <v>275</v>
      </c>
      <c r="V22" s="80" t="s">
        <v>269</v>
      </c>
    </row>
    <row r="23" spans="1:22" ht="15" customHeight="1">
      <c r="A23" s="78" t="s">
        <v>273</v>
      </c>
      <c r="B23" s="231">
        <v>871</v>
      </c>
      <c r="C23" s="231">
        <v>244</v>
      </c>
      <c r="D23" s="231">
        <v>316</v>
      </c>
      <c r="E23" s="231">
        <v>187</v>
      </c>
      <c r="F23" s="231">
        <v>90</v>
      </c>
      <c r="G23" s="231">
        <v>25</v>
      </c>
      <c r="H23" s="231">
        <v>8</v>
      </c>
      <c r="I23" s="231">
        <v>1</v>
      </c>
      <c r="J23" s="231">
        <v>1977</v>
      </c>
      <c r="K23" s="232">
        <v>2.269804822</v>
      </c>
      <c r="L23" s="231">
        <v>618</v>
      </c>
      <c r="M23" s="231">
        <v>545</v>
      </c>
      <c r="N23" s="231">
        <v>222</v>
      </c>
      <c r="O23" s="231">
        <v>206</v>
      </c>
      <c r="P23" s="231">
        <v>73</v>
      </c>
      <c r="Q23" s="231">
        <v>9</v>
      </c>
      <c r="R23" s="231">
        <v>244</v>
      </c>
      <c r="S23" s="231">
        <v>42</v>
      </c>
      <c r="T23" s="231" t="s">
        <v>275</v>
      </c>
      <c r="U23" s="231" t="s">
        <v>275</v>
      </c>
      <c r="V23" s="80" t="s">
        <v>273</v>
      </c>
    </row>
    <row r="24" spans="1:22" ht="15" customHeight="1">
      <c r="A24" s="78" t="s">
        <v>245</v>
      </c>
      <c r="B24" s="231">
        <v>1252</v>
      </c>
      <c r="C24" s="231">
        <v>414</v>
      </c>
      <c r="D24" s="231">
        <v>433</v>
      </c>
      <c r="E24" s="231">
        <v>225</v>
      </c>
      <c r="F24" s="231">
        <v>138</v>
      </c>
      <c r="G24" s="231">
        <v>34</v>
      </c>
      <c r="H24" s="231">
        <v>7</v>
      </c>
      <c r="I24" s="231">
        <v>1</v>
      </c>
      <c r="J24" s="231">
        <v>2727</v>
      </c>
      <c r="K24" s="232">
        <v>2.178115016</v>
      </c>
      <c r="L24" s="231">
        <v>829</v>
      </c>
      <c r="M24" s="231">
        <v>725</v>
      </c>
      <c r="N24" s="231">
        <v>306</v>
      </c>
      <c r="O24" s="231">
        <v>289</v>
      </c>
      <c r="P24" s="231">
        <v>104</v>
      </c>
      <c r="Q24" s="231">
        <v>9</v>
      </c>
      <c r="R24" s="231">
        <v>414</v>
      </c>
      <c r="S24" s="231">
        <v>54</v>
      </c>
      <c r="T24" s="231" t="s">
        <v>275</v>
      </c>
      <c r="U24" s="231" t="s">
        <v>275</v>
      </c>
      <c r="V24" s="80" t="s">
        <v>245</v>
      </c>
    </row>
    <row r="25" spans="1:22" ht="15" customHeight="1">
      <c r="A25" s="78" t="s">
        <v>258</v>
      </c>
      <c r="B25" s="231">
        <v>1228</v>
      </c>
      <c r="C25" s="231">
        <v>358</v>
      </c>
      <c r="D25" s="231">
        <v>426</v>
      </c>
      <c r="E25" s="231">
        <v>259</v>
      </c>
      <c r="F25" s="231">
        <v>143</v>
      </c>
      <c r="G25" s="231">
        <v>31</v>
      </c>
      <c r="H25" s="231">
        <v>7</v>
      </c>
      <c r="I25" s="231">
        <v>4</v>
      </c>
      <c r="J25" s="231">
        <v>2785</v>
      </c>
      <c r="K25" s="232">
        <v>2.2679153094</v>
      </c>
      <c r="L25" s="231">
        <v>861</v>
      </c>
      <c r="M25" s="231">
        <v>779</v>
      </c>
      <c r="N25" s="231">
        <v>303</v>
      </c>
      <c r="O25" s="231">
        <v>296</v>
      </c>
      <c r="P25" s="231">
        <v>82</v>
      </c>
      <c r="Q25" s="231">
        <v>9</v>
      </c>
      <c r="R25" s="231">
        <v>358</v>
      </c>
      <c r="S25" s="231">
        <v>51</v>
      </c>
      <c r="T25" s="231" t="s">
        <v>275</v>
      </c>
      <c r="U25" s="231" t="s">
        <v>275</v>
      </c>
      <c r="V25" s="80" t="s">
        <v>258</v>
      </c>
    </row>
    <row r="26" spans="1:22" ht="15" customHeight="1">
      <c r="A26" s="78" t="s">
        <v>164</v>
      </c>
      <c r="B26" s="231">
        <v>1233</v>
      </c>
      <c r="C26" s="231">
        <v>234</v>
      </c>
      <c r="D26" s="231">
        <v>376</v>
      </c>
      <c r="E26" s="231">
        <v>272</v>
      </c>
      <c r="F26" s="231">
        <v>244</v>
      </c>
      <c r="G26" s="231">
        <v>85</v>
      </c>
      <c r="H26" s="231">
        <v>20</v>
      </c>
      <c r="I26" s="231">
        <v>2</v>
      </c>
      <c r="J26" s="231">
        <v>3337</v>
      </c>
      <c r="K26" s="232">
        <v>2.7064071371</v>
      </c>
      <c r="L26" s="231">
        <v>987</v>
      </c>
      <c r="M26" s="231">
        <v>875</v>
      </c>
      <c r="N26" s="231">
        <v>276</v>
      </c>
      <c r="O26" s="231">
        <v>469</v>
      </c>
      <c r="P26" s="231">
        <v>112</v>
      </c>
      <c r="Q26" s="231">
        <v>12</v>
      </c>
      <c r="R26" s="231">
        <v>234</v>
      </c>
      <c r="S26" s="231">
        <v>70</v>
      </c>
      <c r="T26" s="231">
        <v>2</v>
      </c>
      <c r="U26" s="231">
        <v>99</v>
      </c>
      <c r="V26" s="80" t="s">
        <v>164</v>
      </c>
    </row>
    <row r="27" spans="1:22" ht="15" customHeight="1">
      <c r="A27" s="78" t="s">
        <v>165</v>
      </c>
      <c r="B27" s="231">
        <v>85</v>
      </c>
      <c r="C27" s="231">
        <v>17</v>
      </c>
      <c r="D27" s="231">
        <v>26</v>
      </c>
      <c r="E27" s="231">
        <v>19</v>
      </c>
      <c r="F27" s="231">
        <v>15</v>
      </c>
      <c r="G27" s="231">
        <v>6</v>
      </c>
      <c r="H27" s="231">
        <v>1</v>
      </c>
      <c r="I27" s="231">
        <v>1</v>
      </c>
      <c r="J27" s="231">
        <v>229</v>
      </c>
      <c r="K27" s="232">
        <v>2.6941176471</v>
      </c>
      <c r="L27" s="231">
        <v>66</v>
      </c>
      <c r="M27" s="231">
        <v>55</v>
      </c>
      <c r="N27" s="231">
        <v>21</v>
      </c>
      <c r="O27" s="231">
        <v>30</v>
      </c>
      <c r="P27" s="231">
        <v>11</v>
      </c>
      <c r="Q27" s="231">
        <v>2</v>
      </c>
      <c r="R27" s="231">
        <v>17</v>
      </c>
      <c r="S27" s="231">
        <v>6</v>
      </c>
      <c r="T27" s="231" t="s">
        <v>275</v>
      </c>
      <c r="U27" s="231" t="s">
        <v>275</v>
      </c>
      <c r="V27" s="80" t="s">
        <v>165</v>
      </c>
    </row>
    <row r="28" spans="1:22" ht="15" customHeight="1">
      <c r="A28" s="78" t="s">
        <v>246</v>
      </c>
      <c r="B28" s="231">
        <v>502</v>
      </c>
      <c r="C28" s="231">
        <v>142</v>
      </c>
      <c r="D28" s="231">
        <v>146</v>
      </c>
      <c r="E28" s="231">
        <v>114</v>
      </c>
      <c r="F28" s="231">
        <v>70</v>
      </c>
      <c r="G28" s="231">
        <v>26</v>
      </c>
      <c r="H28" s="231">
        <v>3</v>
      </c>
      <c r="I28" s="231">
        <v>1</v>
      </c>
      <c r="J28" s="231">
        <v>1212</v>
      </c>
      <c r="K28" s="232">
        <v>2.4143426295</v>
      </c>
      <c r="L28" s="231">
        <v>355</v>
      </c>
      <c r="M28" s="231">
        <v>321</v>
      </c>
      <c r="N28" s="231">
        <v>107</v>
      </c>
      <c r="O28" s="231">
        <v>165</v>
      </c>
      <c r="P28" s="231">
        <v>34</v>
      </c>
      <c r="Q28" s="231">
        <v>5</v>
      </c>
      <c r="R28" s="231">
        <v>142</v>
      </c>
      <c r="S28" s="231">
        <v>23</v>
      </c>
      <c r="T28" s="231">
        <v>2</v>
      </c>
      <c r="U28" s="231">
        <v>36</v>
      </c>
      <c r="V28" s="80" t="s">
        <v>246</v>
      </c>
    </row>
    <row r="29" spans="1:22" ht="15" customHeight="1">
      <c r="A29" s="78" t="s">
        <v>259</v>
      </c>
      <c r="B29" s="231">
        <v>191</v>
      </c>
      <c r="C29" s="231">
        <v>73</v>
      </c>
      <c r="D29" s="231">
        <v>64</v>
      </c>
      <c r="E29" s="231">
        <v>36</v>
      </c>
      <c r="F29" s="231">
        <v>11</v>
      </c>
      <c r="G29" s="231">
        <v>4</v>
      </c>
      <c r="H29" s="231">
        <v>2</v>
      </c>
      <c r="I29" s="231">
        <v>1</v>
      </c>
      <c r="J29" s="231">
        <v>392</v>
      </c>
      <c r="K29" s="232">
        <v>2.0523560209</v>
      </c>
      <c r="L29" s="231">
        <v>117</v>
      </c>
      <c r="M29" s="231">
        <v>107</v>
      </c>
      <c r="N29" s="231">
        <v>49</v>
      </c>
      <c r="O29" s="231">
        <v>38</v>
      </c>
      <c r="P29" s="231">
        <v>10</v>
      </c>
      <c r="Q29" s="231">
        <v>1</v>
      </c>
      <c r="R29" s="231">
        <v>73</v>
      </c>
      <c r="S29" s="231">
        <v>5</v>
      </c>
      <c r="T29" s="231" t="s">
        <v>275</v>
      </c>
      <c r="U29" s="231" t="s">
        <v>275</v>
      </c>
      <c r="V29" s="80" t="s">
        <v>259</v>
      </c>
    </row>
    <row r="30" spans="1:22" ht="15" customHeight="1">
      <c r="A30" s="78" t="s">
        <v>270</v>
      </c>
      <c r="B30" s="231">
        <v>1329</v>
      </c>
      <c r="C30" s="231">
        <v>313</v>
      </c>
      <c r="D30" s="231">
        <v>471</v>
      </c>
      <c r="E30" s="231">
        <v>298</v>
      </c>
      <c r="F30" s="231">
        <v>182</v>
      </c>
      <c r="G30" s="231">
        <v>51</v>
      </c>
      <c r="H30" s="231">
        <v>12</v>
      </c>
      <c r="I30" s="231">
        <v>2</v>
      </c>
      <c r="J30" s="231">
        <v>3218</v>
      </c>
      <c r="K30" s="232">
        <v>2.4213694507</v>
      </c>
      <c r="L30" s="231">
        <v>1006</v>
      </c>
      <c r="M30" s="231">
        <v>902</v>
      </c>
      <c r="N30" s="231">
        <v>361</v>
      </c>
      <c r="O30" s="231">
        <v>399</v>
      </c>
      <c r="P30" s="231">
        <v>104</v>
      </c>
      <c r="Q30" s="231">
        <v>10</v>
      </c>
      <c r="R30" s="231">
        <v>313</v>
      </c>
      <c r="S30" s="231">
        <v>60</v>
      </c>
      <c r="T30" s="231">
        <v>1</v>
      </c>
      <c r="U30" s="231">
        <v>4</v>
      </c>
      <c r="V30" s="80" t="s">
        <v>270</v>
      </c>
    </row>
    <row r="31" spans="1:22" ht="15" customHeight="1">
      <c r="A31" s="78" t="s">
        <v>166</v>
      </c>
      <c r="B31" s="231">
        <v>501</v>
      </c>
      <c r="C31" s="231">
        <v>118</v>
      </c>
      <c r="D31" s="231">
        <v>180</v>
      </c>
      <c r="E31" s="231">
        <v>93</v>
      </c>
      <c r="F31" s="231">
        <v>72</v>
      </c>
      <c r="G31" s="231">
        <v>30</v>
      </c>
      <c r="H31" s="231">
        <v>6</v>
      </c>
      <c r="I31" s="231">
        <v>2</v>
      </c>
      <c r="J31" s="231">
        <v>1251</v>
      </c>
      <c r="K31" s="232">
        <v>2.497005988</v>
      </c>
      <c r="L31" s="231">
        <v>375</v>
      </c>
      <c r="M31" s="231">
        <v>319</v>
      </c>
      <c r="N31" s="231">
        <v>136</v>
      </c>
      <c r="O31" s="231">
        <v>138</v>
      </c>
      <c r="P31" s="231">
        <v>56</v>
      </c>
      <c r="Q31" s="231">
        <v>8</v>
      </c>
      <c r="R31" s="231">
        <v>118</v>
      </c>
      <c r="S31" s="231">
        <v>27</v>
      </c>
      <c r="T31" s="231">
        <v>2</v>
      </c>
      <c r="U31" s="231">
        <v>133</v>
      </c>
      <c r="V31" s="80" t="s">
        <v>166</v>
      </c>
    </row>
    <row r="32" spans="1:22" ht="15" customHeight="1">
      <c r="A32" s="78" t="s">
        <v>247</v>
      </c>
      <c r="B32" s="231">
        <v>467</v>
      </c>
      <c r="C32" s="231">
        <v>91</v>
      </c>
      <c r="D32" s="231">
        <v>184</v>
      </c>
      <c r="E32" s="231">
        <v>96</v>
      </c>
      <c r="F32" s="231">
        <v>75</v>
      </c>
      <c r="G32" s="231">
        <v>16</v>
      </c>
      <c r="H32" s="231">
        <v>4</v>
      </c>
      <c r="I32" s="231">
        <v>1</v>
      </c>
      <c r="J32" s="231">
        <v>1158</v>
      </c>
      <c r="K32" s="232">
        <v>2.4796573876</v>
      </c>
      <c r="L32" s="231">
        <v>376</v>
      </c>
      <c r="M32" s="231">
        <v>349</v>
      </c>
      <c r="N32" s="231">
        <v>141</v>
      </c>
      <c r="O32" s="231">
        <v>155</v>
      </c>
      <c r="P32" s="231">
        <v>27</v>
      </c>
      <c r="Q32" s="231" t="s">
        <v>275</v>
      </c>
      <c r="R32" s="231">
        <v>91</v>
      </c>
      <c r="S32" s="231">
        <v>15</v>
      </c>
      <c r="T32" s="231" t="s">
        <v>275</v>
      </c>
      <c r="U32" s="231" t="s">
        <v>275</v>
      </c>
      <c r="V32" s="80" t="s">
        <v>247</v>
      </c>
    </row>
    <row r="33" spans="1:22" ht="15" customHeight="1">
      <c r="A33" s="78" t="s">
        <v>260</v>
      </c>
      <c r="B33" s="231">
        <v>1077</v>
      </c>
      <c r="C33" s="231">
        <v>250</v>
      </c>
      <c r="D33" s="231">
        <v>443</v>
      </c>
      <c r="E33" s="231">
        <v>214</v>
      </c>
      <c r="F33" s="231">
        <v>117</v>
      </c>
      <c r="G33" s="231">
        <v>37</v>
      </c>
      <c r="H33" s="231">
        <v>14</v>
      </c>
      <c r="I33" s="231">
        <v>2</v>
      </c>
      <c r="J33" s="231">
        <v>2529</v>
      </c>
      <c r="K33" s="232">
        <v>2.348189415</v>
      </c>
      <c r="L33" s="231">
        <v>817</v>
      </c>
      <c r="M33" s="231">
        <v>725</v>
      </c>
      <c r="N33" s="231">
        <v>331</v>
      </c>
      <c r="O33" s="231">
        <v>270</v>
      </c>
      <c r="P33" s="231">
        <v>92</v>
      </c>
      <c r="Q33" s="231">
        <v>10</v>
      </c>
      <c r="R33" s="231">
        <v>250</v>
      </c>
      <c r="S33" s="231">
        <v>57</v>
      </c>
      <c r="T33" s="231">
        <v>1</v>
      </c>
      <c r="U33" s="231">
        <v>6</v>
      </c>
      <c r="V33" s="80" t="s">
        <v>260</v>
      </c>
    </row>
    <row r="34" spans="1:22" ht="15" customHeight="1">
      <c r="A34" s="78" t="s">
        <v>271</v>
      </c>
      <c r="B34" s="231">
        <v>625</v>
      </c>
      <c r="C34" s="231">
        <v>122</v>
      </c>
      <c r="D34" s="231">
        <v>228</v>
      </c>
      <c r="E34" s="231">
        <v>136</v>
      </c>
      <c r="F34" s="231">
        <v>113</v>
      </c>
      <c r="G34" s="231">
        <v>22</v>
      </c>
      <c r="H34" s="231">
        <v>2</v>
      </c>
      <c r="I34" s="231">
        <v>2</v>
      </c>
      <c r="J34" s="231">
        <v>1574</v>
      </c>
      <c r="K34" s="232">
        <v>2.5184</v>
      </c>
      <c r="L34" s="231">
        <v>501</v>
      </c>
      <c r="M34" s="231">
        <v>450</v>
      </c>
      <c r="N34" s="231">
        <v>165</v>
      </c>
      <c r="O34" s="231">
        <v>207</v>
      </c>
      <c r="P34" s="231">
        <v>51</v>
      </c>
      <c r="Q34" s="231">
        <v>2</v>
      </c>
      <c r="R34" s="231">
        <v>122</v>
      </c>
      <c r="S34" s="231">
        <v>34</v>
      </c>
      <c r="T34" s="231">
        <v>1</v>
      </c>
      <c r="U34" s="231">
        <v>9</v>
      </c>
      <c r="V34" s="80" t="s">
        <v>271</v>
      </c>
    </row>
    <row r="35" spans="1:22" ht="15" customHeight="1">
      <c r="A35" s="78" t="s">
        <v>248</v>
      </c>
      <c r="B35" s="231">
        <v>1038</v>
      </c>
      <c r="C35" s="231">
        <v>460</v>
      </c>
      <c r="D35" s="231">
        <v>282</v>
      </c>
      <c r="E35" s="231">
        <v>174</v>
      </c>
      <c r="F35" s="231">
        <v>100</v>
      </c>
      <c r="G35" s="231">
        <v>18</v>
      </c>
      <c r="H35" s="231">
        <v>4</v>
      </c>
      <c r="I35" s="231" t="s">
        <v>275</v>
      </c>
      <c r="J35" s="231">
        <v>2060</v>
      </c>
      <c r="K35" s="232">
        <v>1.9845857418</v>
      </c>
      <c r="L35" s="231">
        <v>573</v>
      </c>
      <c r="M35" s="231">
        <v>517</v>
      </c>
      <c r="N35" s="231">
        <v>200</v>
      </c>
      <c r="O35" s="231">
        <v>223</v>
      </c>
      <c r="P35" s="231">
        <v>56</v>
      </c>
      <c r="Q35" s="231">
        <v>5</v>
      </c>
      <c r="R35" s="231">
        <v>460</v>
      </c>
      <c r="S35" s="231">
        <v>27</v>
      </c>
      <c r="T35" s="231" t="s">
        <v>275</v>
      </c>
      <c r="U35" s="231" t="s">
        <v>275</v>
      </c>
      <c r="V35" s="80" t="s">
        <v>248</v>
      </c>
    </row>
    <row r="36" spans="1:22" ht="15" customHeight="1">
      <c r="A36" s="78" t="s">
        <v>261</v>
      </c>
      <c r="B36" s="231">
        <v>1516</v>
      </c>
      <c r="C36" s="231">
        <v>610</v>
      </c>
      <c r="D36" s="231">
        <v>475</v>
      </c>
      <c r="E36" s="231">
        <v>255</v>
      </c>
      <c r="F36" s="231">
        <v>128</v>
      </c>
      <c r="G36" s="231">
        <v>37</v>
      </c>
      <c r="H36" s="231">
        <v>8</v>
      </c>
      <c r="I36" s="231">
        <v>3</v>
      </c>
      <c r="J36" s="231">
        <v>3091</v>
      </c>
      <c r="K36" s="232">
        <v>2.0389182058</v>
      </c>
      <c r="L36" s="231">
        <v>887</v>
      </c>
      <c r="M36" s="231">
        <v>808</v>
      </c>
      <c r="N36" s="231">
        <v>321</v>
      </c>
      <c r="O36" s="231">
        <v>295</v>
      </c>
      <c r="P36" s="231">
        <v>79</v>
      </c>
      <c r="Q36" s="231">
        <v>19</v>
      </c>
      <c r="R36" s="231">
        <v>610</v>
      </c>
      <c r="S36" s="231">
        <v>42</v>
      </c>
      <c r="T36" s="231" t="s">
        <v>275</v>
      </c>
      <c r="U36" s="231" t="s">
        <v>275</v>
      </c>
      <c r="V36" s="80" t="s">
        <v>261</v>
      </c>
    </row>
    <row r="37" spans="1:22" ht="15" customHeight="1">
      <c r="A37" s="78" t="s">
        <v>262</v>
      </c>
      <c r="B37" s="231">
        <v>1708</v>
      </c>
      <c r="C37" s="231">
        <v>746</v>
      </c>
      <c r="D37" s="231">
        <v>466</v>
      </c>
      <c r="E37" s="231">
        <v>265</v>
      </c>
      <c r="F37" s="231">
        <v>167</v>
      </c>
      <c r="G37" s="231">
        <v>49</v>
      </c>
      <c r="H37" s="231">
        <v>10</v>
      </c>
      <c r="I37" s="231">
        <v>5</v>
      </c>
      <c r="J37" s="231">
        <v>3481</v>
      </c>
      <c r="K37" s="232">
        <v>2.0380562061</v>
      </c>
      <c r="L37" s="231">
        <v>951</v>
      </c>
      <c r="M37" s="231">
        <v>847</v>
      </c>
      <c r="N37" s="231">
        <v>323</v>
      </c>
      <c r="O37" s="231">
        <v>361</v>
      </c>
      <c r="P37" s="231">
        <v>104</v>
      </c>
      <c r="Q37" s="231">
        <v>11</v>
      </c>
      <c r="R37" s="231">
        <v>746</v>
      </c>
      <c r="S37" s="231">
        <v>52</v>
      </c>
      <c r="T37" s="231">
        <v>1</v>
      </c>
      <c r="U37" s="231">
        <v>27</v>
      </c>
      <c r="V37" s="80" t="s">
        <v>262</v>
      </c>
    </row>
    <row r="38" spans="1:22" ht="15" customHeight="1">
      <c r="A38" s="78" t="s">
        <v>274</v>
      </c>
      <c r="B38" s="231">
        <v>1259</v>
      </c>
      <c r="C38" s="231">
        <v>442</v>
      </c>
      <c r="D38" s="231">
        <v>449</v>
      </c>
      <c r="E38" s="231">
        <v>210</v>
      </c>
      <c r="F38" s="231">
        <v>118</v>
      </c>
      <c r="G38" s="231">
        <v>29</v>
      </c>
      <c r="H38" s="231">
        <v>9</v>
      </c>
      <c r="I38" s="231">
        <v>2</v>
      </c>
      <c r="J38" s="231">
        <v>2655</v>
      </c>
      <c r="K38" s="232">
        <v>2.108816521</v>
      </c>
      <c r="L38" s="231">
        <v>808</v>
      </c>
      <c r="M38" s="231">
        <v>729</v>
      </c>
      <c r="N38" s="231">
        <v>328</v>
      </c>
      <c r="O38" s="231">
        <v>264</v>
      </c>
      <c r="P38" s="231">
        <v>79</v>
      </c>
      <c r="Q38" s="231">
        <v>9</v>
      </c>
      <c r="R38" s="231">
        <v>442</v>
      </c>
      <c r="S38" s="231">
        <v>46</v>
      </c>
      <c r="T38" s="231" t="s">
        <v>275</v>
      </c>
      <c r="U38" s="231" t="s">
        <v>275</v>
      </c>
      <c r="V38" s="80" t="s">
        <v>274</v>
      </c>
    </row>
    <row r="39" spans="1:22" ht="15" customHeight="1">
      <c r="A39" s="78" t="s">
        <v>280</v>
      </c>
      <c r="B39" s="231">
        <v>971</v>
      </c>
      <c r="C39" s="231">
        <v>251</v>
      </c>
      <c r="D39" s="231">
        <v>394</v>
      </c>
      <c r="E39" s="231">
        <v>187</v>
      </c>
      <c r="F39" s="231">
        <v>97</v>
      </c>
      <c r="G39" s="231">
        <v>32</v>
      </c>
      <c r="H39" s="231">
        <v>5</v>
      </c>
      <c r="I39" s="231">
        <v>5</v>
      </c>
      <c r="J39" s="231">
        <v>2218</v>
      </c>
      <c r="K39" s="232">
        <v>2.2842430484</v>
      </c>
      <c r="L39" s="231">
        <v>712</v>
      </c>
      <c r="M39" s="231">
        <v>651</v>
      </c>
      <c r="N39" s="231">
        <v>294</v>
      </c>
      <c r="O39" s="231">
        <v>239</v>
      </c>
      <c r="P39" s="231">
        <v>61</v>
      </c>
      <c r="Q39" s="231">
        <v>8</v>
      </c>
      <c r="R39" s="231">
        <v>251</v>
      </c>
      <c r="S39" s="231">
        <v>38</v>
      </c>
      <c r="T39" s="231" t="s">
        <v>275</v>
      </c>
      <c r="U39" s="231" t="s">
        <v>275</v>
      </c>
      <c r="V39" s="80" t="s">
        <v>280</v>
      </c>
    </row>
    <row r="40" spans="1:22" ht="15" customHeight="1">
      <c r="A40" s="78" t="s">
        <v>167</v>
      </c>
      <c r="B40" s="231">
        <v>766</v>
      </c>
      <c r="C40" s="231">
        <v>301</v>
      </c>
      <c r="D40" s="231">
        <v>210</v>
      </c>
      <c r="E40" s="231">
        <v>124</v>
      </c>
      <c r="F40" s="231">
        <v>79</v>
      </c>
      <c r="G40" s="231">
        <v>36</v>
      </c>
      <c r="H40" s="231">
        <v>11</v>
      </c>
      <c r="I40" s="231">
        <v>5</v>
      </c>
      <c r="J40" s="231">
        <v>1693</v>
      </c>
      <c r="K40" s="232">
        <v>2.2101827676</v>
      </c>
      <c r="L40" s="231">
        <v>458</v>
      </c>
      <c r="M40" s="231">
        <v>381</v>
      </c>
      <c r="N40" s="231">
        <v>164</v>
      </c>
      <c r="O40" s="231">
        <v>154</v>
      </c>
      <c r="P40" s="231">
        <v>77</v>
      </c>
      <c r="Q40" s="231">
        <v>7</v>
      </c>
      <c r="R40" s="231">
        <v>301</v>
      </c>
      <c r="S40" s="231">
        <v>53</v>
      </c>
      <c r="T40" s="231">
        <v>2</v>
      </c>
      <c r="U40" s="231">
        <v>150</v>
      </c>
      <c r="V40" s="80" t="s">
        <v>167</v>
      </c>
    </row>
    <row r="41" spans="1:22" ht="15" customHeight="1">
      <c r="A41" s="78" t="s">
        <v>249</v>
      </c>
      <c r="B41" s="231">
        <v>892</v>
      </c>
      <c r="C41" s="231">
        <v>301</v>
      </c>
      <c r="D41" s="231">
        <v>293</v>
      </c>
      <c r="E41" s="231">
        <v>169</v>
      </c>
      <c r="F41" s="231">
        <v>93</v>
      </c>
      <c r="G41" s="231">
        <v>25</v>
      </c>
      <c r="H41" s="231">
        <v>7</v>
      </c>
      <c r="I41" s="231">
        <v>4</v>
      </c>
      <c r="J41" s="231">
        <v>1962</v>
      </c>
      <c r="K41" s="232">
        <v>2.1995515695</v>
      </c>
      <c r="L41" s="231">
        <v>585</v>
      </c>
      <c r="M41" s="231">
        <v>526</v>
      </c>
      <c r="N41" s="231">
        <v>220</v>
      </c>
      <c r="O41" s="231">
        <v>215</v>
      </c>
      <c r="P41" s="231">
        <v>59</v>
      </c>
      <c r="Q41" s="231">
        <v>6</v>
      </c>
      <c r="R41" s="231">
        <v>301</v>
      </c>
      <c r="S41" s="231">
        <v>40</v>
      </c>
      <c r="T41" s="231" t="s">
        <v>275</v>
      </c>
      <c r="U41" s="231" t="s">
        <v>275</v>
      </c>
      <c r="V41" s="80" t="s">
        <v>249</v>
      </c>
    </row>
    <row r="42" spans="1:22" ht="15" customHeight="1">
      <c r="A42" s="78" t="s">
        <v>168</v>
      </c>
      <c r="B42" s="231">
        <v>201</v>
      </c>
      <c r="C42" s="231">
        <v>41</v>
      </c>
      <c r="D42" s="231">
        <v>71</v>
      </c>
      <c r="E42" s="231">
        <v>36</v>
      </c>
      <c r="F42" s="231">
        <v>31</v>
      </c>
      <c r="G42" s="231">
        <v>15</v>
      </c>
      <c r="H42" s="231">
        <v>6</v>
      </c>
      <c r="I42" s="231">
        <v>1</v>
      </c>
      <c r="J42" s="231">
        <v>546</v>
      </c>
      <c r="K42" s="232">
        <v>2.7164179104</v>
      </c>
      <c r="L42" s="231">
        <v>157</v>
      </c>
      <c r="M42" s="231">
        <v>131</v>
      </c>
      <c r="N42" s="231">
        <v>53</v>
      </c>
      <c r="O42" s="231">
        <v>55</v>
      </c>
      <c r="P42" s="231">
        <v>26</v>
      </c>
      <c r="Q42" s="231">
        <v>3</v>
      </c>
      <c r="R42" s="231">
        <v>41</v>
      </c>
      <c r="S42" s="231">
        <v>21</v>
      </c>
      <c r="T42" s="231">
        <v>2</v>
      </c>
      <c r="U42" s="231">
        <v>123</v>
      </c>
      <c r="V42" s="80" t="s">
        <v>168</v>
      </c>
    </row>
    <row r="43" spans="1:22" ht="15" customHeight="1">
      <c r="A43" s="78" t="s">
        <v>169</v>
      </c>
      <c r="B43" s="231" t="s">
        <v>275</v>
      </c>
      <c r="C43" s="231" t="s">
        <v>275</v>
      </c>
      <c r="D43" s="231" t="s">
        <v>275</v>
      </c>
      <c r="E43" s="231" t="s">
        <v>275</v>
      </c>
      <c r="F43" s="231" t="s">
        <v>275</v>
      </c>
      <c r="G43" s="231" t="s">
        <v>275</v>
      </c>
      <c r="H43" s="231" t="s">
        <v>275</v>
      </c>
      <c r="I43" s="231" t="s">
        <v>275</v>
      </c>
      <c r="J43" s="231" t="s">
        <v>275</v>
      </c>
      <c r="K43" s="232" t="s">
        <v>275</v>
      </c>
      <c r="L43" s="231" t="s">
        <v>275</v>
      </c>
      <c r="M43" s="231" t="s">
        <v>275</v>
      </c>
      <c r="N43" s="231" t="s">
        <v>275</v>
      </c>
      <c r="O43" s="231" t="s">
        <v>275</v>
      </c>
      <c r="P43" s="231" t="s">
        <v>275</v>
      </c>
      <c r="Q43" s="231" t="s">
        <v>275</v>
      </c>
      <c r="R43" s="231" t="s">
        <v>275</v>
      </c>
      <c r="S43" s="231" t="s">
        <v>275</v>
      </c>
      <c r="T43" s="231" t="s">
        <v>275</v>
      </c>
      <c r="U43" s="231" t="s">
        <v>275</v>
      </c>
      <c r="V43" s="80" t="s">
        <v>169</v>
      </c>
    </row>
    <row r="44" spans="1:22" ht="15" customHeight="1">
      <c r="A44" s="78" t="s">
        <v>170</v>
      </c>
      <c r="B44" s="231" t="s">
        <v>275</v>
      </c>
      <c r="C44" s="231" t="s">
        <v>275</v>
      </c>
      <c r="D44" s="231" t="s">
        <v>275</v>
      </c>
      <c r="E44" s="231" t="s">
        <v>275</v>
      </c>
      <c r="F44" s="231" t="s">
        <v>275</v>
      </c>
      <c r="G44" s="231" t="s">
        <v>275</v>
      </c>
      <c r="H44" s="231" t="s">
        <v>275</v>
      </c>
      <c r="I44" s="231" t="s">
        <v>275</v>
      </c>
      <c r="J44" s="231" t="s">
        <v>275</v>
      </c>
      <c r="K44" s="232" t="s">
        <v>275</v>
      </c>
      <c r="L44" s="231" t="s">
        <v>275</v>
      </c>
      <c r="M44" s="231" t="s">
        <v>275</v>
      </c>
      <c r="N44" s="231" t="s">
        <v>275</v>
      </c>
      <c r="O44" s="231" t="s">
        <v>275</v>
      </c>
      <c r="P44" s="231" t="s">
        <v>275</v>
      </c>
      <c r="Q44" s="231" t="s">
        <v>275</v>
      </c>
      <c r="R44" s="231" t="s">
        <v>275</v>
      </c>
      <c r="S44" s="231" t="s">
        <v>275</v>
      </c>
      <c r="T44" s="231" t="s">
        <v>275</v>
      </c>
      <c r="U44" s="231" t="s">
        <v>275</v>
      </c>
      <c r="V44" s="80" t="s">
        <v>170</v>
      </c>
    </row>
    <row r="45" spans="1:22" ht="15" customHeight="1">
      <c r="A45" s="78" t="s">
        <v>171</v>
      </c>
      <c r="B45" s="231">
        <v>1343</v>
      </c>
      <c r="C45" s="231">
        <v>333</v>
      </c>
      <c r="D45" s="231">
        <v>358</v>
      </c>
      <c r="E45" s="231">
        <v>274</v>
      </c>
      <c r="F45" s="231">
        <v>268</v>
      </c>
      <c r="G45" s="231">
        <v>87</v>
      </c>
      <c r="H45" s="231">
        <v>17</v>
      </c>
      <c r="I45" s="231">
        <v>6</v>
      </c>
      <c r="J45" s="231">
        <v>3523</v>
      </c>
      <c r="K45" s="232">
        <v>2.6232315711</v>
      </c>
      <c r="L45" s="231">
        <v>999</v>
      </c>
      <c r="M45" s="231">
        <v>901</v>
      </c>
      <c r="N45" s="231">
        <v>282</v>
      </c>
      <c r="O45" s="231">
        <v>512</v>
      </c>
      <c r="P45" s="231">
        <v>98</v>
      </c>
      <c r="Q45" s="231">
        <v>11</v>
      </c>
      <c r="R45" s="231">
        <v>333</v>
      </c>
      <c r="S45" s="231">
        <v>73</v>
      </c>
      <c r="T45" s="231">
        <v>9</v>
      </c>
      <c r="U45" s="231">
        <v>734</v>
      </c>
      <c r="V45" s="80" t="s">
        <v>171</v>
      </c>
    </row>
    <row r="46" spans="1:22" ht="15" customHeight="1">
      <c r="A46" s="78" t="s">
        <v>172</v>
      </c>
      <c r="B46" s="234">
        <v>430</v>
      </c>
      <c r="C46" s="234">
        <v>96</v>
      </c>
      <c r="D46" s="234">
        <v>153</v>
      </c>
      <c r="E46" s="234">
        <v>104</v>
      </c>
      <c r="F46" s="234">
        <v>54</v>
      </c>
      <c r="G46" s="234">
        <v>17</v>
      </c>
      <c r="H46" s="234">
        <v>5</v>
      </c>
      <c r="I46" s="234">
        <v>1</v>
      </c>
      <c r="J46" s="234">
        <v>1052</v>
      </c>
      <c r="K46" s="238">
        <v>2.4465116279</v>
      </c>
      <c r="L46" s="231">
        <v>329</v>
      </c>
      <c r="M46" s="231">
        <v>290</v>
      </c>
      <c r="N46" s="231">
        <v>118</v>
      </c>
      <c r="O46" s="231">
        <v>126</v>
      </c>
      <c r="P46" s="231">
        <v>39</v>
      </c>
      <c r="Q46" s="231">
        <v>5</v>
      </c>
      <c r="R46" s="231">
        <v>96</v>
      </c>
      <c r="S46" s="231">
        <v>22</v>
      </c>
      <c r="T46" s="231">
        <v>2</v>
      </c>
      <c r="U46" s="231">
        <v>55</v>
      </c>
      <c r="V46" s="80" t="s">
        <v>172</v>
      </c>
    </row>
    <row r="47" spans="1:22" ht="15" customHeight="1">
      <c r="A47" s="78" t="s">
        <v>173</v>
      </c>
      <c r="B47" s="234">
        <v>618</v>
      </c>
      <c r="C47" s="234">
        <v>137</v>
      </c>
      <c r="D47" s="234">
        <v>203</v>
      </c>
      <c r="E47" s="234">
        <v>141</v>
      </c>
      <c r="F47" s="234">
        <v>103</v>
      </c>
      <c r="G47" s="234">
        <v>24</v>
      </c>
      <c r="H47" s="234">
        <v>7</v>
      </c>
      <c r="I47" s="234">
        <v>3</v>
      </c>
      <c r="J47" s="234">
        <v>1562</v>
      </c>
      <c r="K47" s="238">
        <v>2.5275080906</v>
      </c>
      <c r="L47" s="231">
        <v>471</v>
      </c>
      <c r="M47" s="231">
        <v>421</v>
      </c>
      <c r="N47" s="231">
        <v>164</v>
      </c>
      <c r="O47" s="231">
        <v>217</v>
      </c>
      <c r="P47" s="231">
        <v>50</v>
      </c>
      <c r="Q47" s="231">
        <v>10</v>
      </c>
      <c r="R47" s="231">
        <v>137</v>
      </c>
      <c r="S47" s="231">
        <v>34</v>
      </c>
      <c r="T47" s="231">
        <v>1</v>
      </c>
      <c r="U47" s="231">
        <v>4</v>
      </c>
      <c r="V47" s="80" t="s">
        <v>173</v>
      </c>
    </row>
    <row r="48" spans="1:22" ht="15" customHeight="1">
      <c r="A48" s="78" t="s">
        <v>174</v>
      </c>
      <c r="B48" s="234">
        <v>671</v>
      </c>
      <c r="C48" s="234">
        <v>183</v>
      </c>
      <c r="D48" s="234">
        <v>224</v>
      </c>
      <c r="E48" s="234">
        <v>139</v>
      </c>
      <c r="F48" s="234">
        <v>97</v>
      </c>
      <c r="G48" s="234">
        <v>20</v>
      </c>
      <c r="H48" s="234">
        <v>8</v>
      </c>
      <c r="I48" s="234" t="s">
        <v>275</v>
      </c>
      <c r="J48" s="234">
        <v>1584</v>
      </c>
      <c r="K48" s="238">
        <v>2.3606557377</v>
      </c>
      <c r="L48" s="231">
        <v>482</v>
      </c>
      <c r="M48" s="231">
        <v>425</v>
      </c>
      <c r="N48" s="231">
        <v>172</v>
      </c>
      <c r="O48" s="231">
        <v>193</v>
      </c>
      <c r="P48" s="231">
        <v>57</v>
      </c>
      <c r="Q48" s="231">
        <v>6</v>
      </c>
      <c r="R48" s="231">
        <v>183</v>
      </c>
      <c r="S48" s="231">
        <v>34</v>
      </c>
      <c r="T48" s="231">
        <v>2</v>
      </c>
      <c r="U48" s="231">
        <v>23</v>
      </c>
      <c r="V48" s="80" t="s">
        <v>174</v>
      </c>
    </row>
    <row r="49" spans="1:22" ht="15" customHeight="1">
      <c r="A49" s="78" t="s">
        <v>175</v>
      </c>
      <c r="B49" s="234">
        <v>739</v>
      </c>
      <c r="C49" s="234">
        <v>154</v>
      </c>
      <c r="D49" s="234">
        <v>271</v>
      </c>
      <c r="E49" s="234">
        <v>172</v>
      </c>
      <c r="F49" s="234">
        <v>104</v>
      </c>
      <c r="G49" s="234">
        <v>26</v>
      </c>
      <c r="H49" s="234">
        <v>11</v>
      </c>
      <c r="I49" s="234">
        <v>1</v>
      </c>
      <c r="J49" s="234">
        <v>1832</v>
      </c>
      <c r="K49" s="238">
        <v>2.4790257104</v>
      </c>
      <c r="L49" s="231">
        <v>577</v>
      </c>
      <c r="M49" s="231">
        <v>511</v>
      </c>
      <c r="N49" s="231">
        <v>213</v>
      </c>
      <c r="O49" s="231">
        <v>233</v>
      </c>
      <c r="P49" s="231">
        <v>66</v>
      </c>
      <c r="Q49" s="231">
        <v>8</v>
      </c>
      <c r="R49" s="231">
        <v>154</v>
      </c>
      <c r="S49" s="231">
        <v>40</v>
      </c>
      <c r="T49" s="231" t="s">
        <v>275</v>
      </c>
      <c r="U49" s="231" t="s">
        <v>275</v>
      </c>
      <c r="V49" s="80" t="s">
        <v>175</v>
      </c>
    </row>
    <row r="50" spans="1:22" ht="15" customHeight="1">
      <c r="A50" s="78" t="s">
        <v>176</v>
      </c>
      <c r="B50" s="234">
        <v>776</v>
      </c>
      <c r="C50" s="234">
        <v>111</v>
      </c>
      <c r="D50" s="234">
        <v>240</v>
      </c>
      <c r="E50" s="234">
        <v>177</v>
      </c>
      <c r="F50" s="234">
        <v>169</v>
      </c>
      <c r="G50" s="234">
        <v>63</v>
      </c>
      <c r="H50" s="234">
        <v>14</v>
      </c>
      <c r="I50" s="234">
        <v>2</v>
      </c>
      <c r="J50" s="234">
        <v>2211</v>
      </c>
      <c r="K50" s="238">
        <v>2.8492268041</v>
      </c>
      <c r="L50" s="231">
        <v>657</v>
      </c>
      <c r="M50" s="231">
        <v>587</v>
      </c>
      <c r="N50" s="231">
        <v>185</v>
      </c>
      <c r="O50" s="231">
        <v>328</v>
      </c>
      <c r="P50" s="231">
        <v>70</v>
      </c>
      <c r="Q50" s="231">
        <v>8</v>
      </c>
      <c r="R50" s="231">
        <v>111</v>
      </c>
      <c r="S50" s="231">
        <v>46</v>
      </c>
      <c r="T50" s="231">
        <v>1</v>
      </c>
      <c r="U50" s="231">
        <v>13</v>
      </c>
      <c r="V50" s="80" t="s">
        <v>176</v>
      </c>
    </row>
    <row r="51" spans="1:22" ht="15" customHeight="1">
      <c r="A51" s="78" t="s">
        <v>177</v>
      </c>
      <c r="B51" s="234">
        <v>1457</v>
      </c>
      <c r="C51" s="234">
        <v>320</v>
      </c>
      <c r="D51" s="234">
        <v>450</v>
      </c>
      <c r="E51" s="234">
        <v>345</v>
      </c>
      <c r="F51" s="234">
        <v>253</v>
      </c>
      <c r="G51" s="234">
        <v>67</v>
      </c>
      <c r="H51" s="234">
        <v>19</v>
      </c>
      <c r="I51" s="234">
        <v>3</v>
      </c>
      <c r="J51" s="234">
        <v>3738</v>
      </c>
      <c r="K51" s="238">
        <v>2.5655456417</v>
      </c>
      <c r="L51" s="231">
        <v>1125</v>
      </c>
      <c r="M51" s="231">
        <v>1018</v>
      </c>
      <c r="N51" s="231">
        <v>352</v>
      </c>
      <c r="O51" s="231">
        <v>545</v>
      </c>
      <c r="P51" s="231">
        <v>107</v>
      </c>
      <c r="Q51" s="231">
        <v>12</v>
      </c>
      <c r="R51" s="231">
        <v>320</v>
      </c>
      <c r="S51" s="231">
        <v>67</v>
      </c>
      <c r="T51" s="231">
        <v>11</v>
      </c>
      <c r="U51" s="231">
        <v>386</v>
      </c>
      <c r="V51" s="80" t="s">
        <v>177</v>
      </c>
    </row>
    <row r="52" spans="1:22" ht="15" customHeight="1">
      <c r="A52" s="78" t="s">
        <v>178</v>
      </c>
      <c r="B52" s="234">
        <v>1130</v>
      </c>
      <c r="C52" s="234">
        <v>344</v>
      </c>
      <c r="D52" s="234">
        <v>353</v>
      </c>
      <c r="E52" s="234">
        <v>234</v>
      </c>
      <c r="F52" s="234">
        <v>149</v>
      </c>
      <c r="G52" s="234">
        <v>35</v>
      </c>
      <c r="H52" s="234">
        <v>12</v>
      </c>
      <c r="I52" s="234">
        <v>3</v>
      </c>
      <c r="J52" s="234">
        <v>2616</v>
      </c>
      <c r="K52" s="238">
        <v>2.3150442478</v>
      </c>
      <c r="L52" s="231">
        <v>771</v>
      </c>
      <c r="M52" s="231">
        <v>681</v>
      </c>
      <c r="N52" s="231">
        <v>277</v>
      </c>
      <c r="O52" s="231">
        <v>320</v>
      </c>
      <c r="P52" s="231">
        <v>90</v>
      </c>
      <c r="Q52" s="231">
        <v>15</v>
      </c>
      <c r="R52" s="231">
        <v>344</v>
      </c>
      <c r="S52" s="231">
        <v>58</v>
      </c>
      <c r="T52" s="231">
        <v>4</v>
      </c>
      <c r="U52" s="231">
        <v>146</v>
      </c>
      <c r="V52" s="80" t="s">
        <v>178</v>
      </c>
    </row>
    <row r="53" spans="1:22" ht="15" customHeight="1">
      <c r="A53" s="78" t="s">
        <v>179</v>
      </c>
      <c r="B53" s="234">
        <v>292</v>
      </c>
      <c r="C53" s="234">
        <v>102</v>
      </c>
      <c r="D53" s="234">
        <v>88</v>
      </c>
      <c r="E53" s="234">
        <v>54</v>
      </c>
      <c r="F53" s="234">
        <v>35</v>
      </c>
      <c r="G53" s="234">
        <v>8</v>
      </c>
      <c r="H53" s="234">
        <v>2</v>
      </c>
      <c r="I53" s="234">
        <v>3</v>
      </c>
      <c r="J53" s="234">
        <v>656</v>
      </c>
      <c r="K53" s="238">
        <v>2.2465753425</v>
      </c>
      <c r="L53" s="231">
        <v>186</v>
      </c>
      <c r="M53" s="231">
        <v>151</v>
      </c>
      <c r="N53" s="231">
        <v>66</v>
      </c>
      <c r="O53" s="231">
        <v>62</v>
      </c>
      <c r="P53" s="231">
        <v>35</v>
      </c>
      <c r="Q53" s="231">
        <v>4</v>
      </c>
      <c r="R53" s="231">
        <v>102</v>
      </c>
      <c r="S53" s="231">
        <v>19</v>
      </c>
      <c r="T53" s="231" t="s">
        <v>275</v>
      </c>
      <c r="U53" s="231" t="s">
        <v>275</v>
      </c>
      <c r="V53" s="80" t="s">
        <v>179</v>
      </c>
    </row>
    <row r="54" spans="1:22" ht="15" customHeight="1">
      <c r="A54" s="78" t="s">
        <v>180</v>
      </c>
      <c r="B54" s="234">
        <v>786</v>
      </c>
      <c r="C54" s="234">
        <v>217</v>
      </c>
      <c r="D54" s="234">
        <v>289</v>
      </c>
      <c r="E54" s="234">
        <v>152</v>
      </c>
      <c r="F54" s="234">
        <v>90</v>
      </c>
      <c r="G54" s="234">
        <v>31</v>
      </c>
      <c r="H54" s="234">
        <v>3</v>
      </c>
      <c r="I54" s="234">
        <v>4</v>
      </c>
      <c r="J54" s="234">
        <v>1813</v>
      </c>
      <c r="K54" s="238">
        <v>2.3066157761</v>
      </c>
      <c r="L54" s="236">
        <v>562</v>
      </c>
      <c r="M54" s="236">
        <v>519</v>
      </c>
      <c r="N54" s="236">
        <v>203</v>
      </c>
      <c r="O54" s="236">
        <v>207</v>
      </c>
      <c r="P54" s="236">
        <v>43</v>
      </c>
      <c r="Q54" s="236">
        <v>7</v>
      </c>
      <c r="R54" s="236">
        <v>217</v>
      </c>
      <c r="S54" s="236">
        <v>25</v>
      </c>
      <c r="T54" s="236">
        <v>1</v>
      </c>
      <c r="U54" s="236">
        <v>73</v>
      </c>
      <c r="V54" s="80" t="s">
        <v>180</v>
      </c>
    </row>
    <row r="55" spans="1:22" ht="15" customHeight="1">
      <c r="A55" s="78" t="s">
        <v>181</v>
      </c>
      <c r="B55" s="234">
        <v>1301</v>
      </c>
      <c r="C55" s="234">
        <v>448</v>
      </c>
      <c r="D55" s="234">
        <v>402</v>
      </c>
      <c r="E55" s="234">
        <v>252</v>
      </c>
      <c r="F55" s="234">
        <v>143</v>
      </c>
      <c r="G55" s="234">
        <v>41</v>
      </c>
      <c r="H55" s="234">
        <v>10</v>
      </c>
      <c r="I55" s="234">
        <v>5</v>
      </c>
      <c r="J55" s="234">
        <v>2880</v>
      </c>
      <c r="K55" s="238">
        <v>2.2136817832</v>
      </c>
      <c r="L55" s="236">
        <v>845</v>
      </c>
      <c r="M55" s="236">
        <v>758</v>
      </c>
      <c r="N55" s="236">
        <v>281</v>
      </c>
      <c r="O55" s="236">
        <v>325</v>
      </c>
      <c r="P55" s="236">
        <v>87</v>
      </c>
      <c r="Q55" s="236">
        <v>8</v>
      </c>
      <c r="R55" s="236">
        <v>448</v>
      </c>
      <c r="S55" s="236">
        <v>46</v>
      </c>
      <c r="T55" s="236" t="s">
        <v>275</v>
      </c>
      <c r="U55" s="236" t="s">
        <v>275</v>
      </c>
      <c r="V55" s="80" t="s">
        <v>181</v>
      </c>
    </row>
    <row r="56" spans="1:22" ht="15" customHeight="1">
      <c r="A56" s="78" t="s">
        <v>182</v>
      </c>
      <c r="B56" s="234">
        <v>1069</v>
      </c>
      <c r="C56" s="234">
        <v>351</v>
      </c>
      <c r="D56" s="234">
        <v>346</v>
      </c>
      <c r="E56" s="234">
        <v>219</v>
      </c>
      <c r="F56" s="234">
        <v>108</v>
      </c>
      <c r="G56" s="234">
        <v>26</v>
      </c>
      <c r="H56" s="234">
        <v>12</v>
      </c>
      <c r="I56" s="234">
        <v>7</v>
      </c>
      <c r="J56" s="234">
        <v>2384</v>
      </c>
      <c r="K56" s="238">
        <v>2.230121609</v>
      </c>
      <c r="L56" s="236">
        <v>696</v>
      </c>
      <c r="M56" s="236">
        <v>623</v>
      </c>
      <c r="N56" s="236">
        <v>221</v>
      </c>
      <c r="O56" s="236">
        <v>248</v>
      </c>
      <c r="P56" s="236">
        <v>73</v>
      </c>
      <c r="Q56" s="236">
        <v>21</v>
      </c>
      <c r="R56" s="236">
        <v>351</v>
      </c>
      <c r="S56" s="236">
        <v>45</v>
      </c>
      <c r="T56" s="236">
        <v>2</v>
      </c>
      <c r="U56" s="236">
        <v>46</v>
      </c>
      <c r="V56" s="80" t="s">
        <v>182</v>
      </c>
    </row>
    <row r="57" spans="1:22" ht="15" customHeight="1">
      <c r="A57" s="78" t="s">
        <v>183</v>
      </c>
      <c r="B57" s="234">
        <v>1526</v>
      </c>
      <c r="C57" s="234">
        <v>543</v>
      </c>
      <c r="D57" s="234">
        <v>436</v>
      </c>
      <c r="E57" s="234">
        <v>264</v>
      </c>
      <c r="F57" s="234">
        <v>211</v>
      </c>
      <c r="G57" s="234">
        <v>50</v>
      </c>
      <c r="H57" s="234">
        <v>21</v>
      </c>
      <c r="I57" s="234">
        <v>1</v>
      </c>
      <c r="J57" s="234">
        <v>3435</v>
      </c>
      <c r="K57" s="238">
        <v>2.250982962</v>
      </c>
      <c r="L57" s="236">
        <v>965</v>
      </c>
      <c r="M57" s="236">
        <v>863</v>
      </c>
      <c r="N57" s="236">
        <v>322</v>
      </c>
      <c r="O57" s="236">
        <v>417</v>
      </c>
      <c r="P57" s="236">
        <v>102</v>
      </c>
      <c r="Q57" s="236">
        <v>17</v>
      </c>
      <c r="R57" s="236">
        <v>543</v>
      </c>
      <c r="S57" s="236">
        <v>61</v>
      </c>
      <c r="T57" s="236" t="s">
        <v>275</v>
      </c>
      <c r="U57" s="236" t="s">
        <v>275</v>
      </c>
      <c r="V57" s="80" t="s">
        <v>183</v>
      </c>
    </row>
    <row r="58" spans="1:22" ht="15" customHeight="1">
      <c r="A58" s="78" t="s">
        <v>184</v>
      </c>
      <c r="B58" s="234">
        <v>1620</v>
      </c>
      <c r="C58" s="234">
        <v>614</v>
      </c>
      <c r="D58" s="234">
        <v>540</v>
      </c>
      <c r="E58" s="234">
        <v>279</v>
      </c>
      <c r="F58" s="234">
        <v>145</v>
      </c>
      <c r="G58" s="234">
        <v>32</v>
      </c>
      <c r="H58" s="234">
        <v>7</v>
      </c>
      <c r="I58" s="234">
        <v>3</v>
      </c>
      <c r="J58" s="234">
        <v>3335</v>
      </c>
      <c r="K58" s="238">
        <v>2.0586419753</v>
      </c>
      <c r="L58" s="236">
        <v>991</v>
      </c>
      <c r="M58" s="236">
        <v>872</v>
      </c>
      <c r="N58" s="236">
        <v>363</v>
      </c>
      <c r="O58" s="236">
        <v>311</v>
      </c>
      <c r="P58" s="236">
        <v>119</v>
      </c>
      <c r="Q58" s="236">
        <v>15</v>
      </c>
      <c r="R58" s="236">
        <v>614</v>
      </c>
      <c r="S58" s="236">
        <v>58</v>
      </c>
      <c r="T58" s="236">
        <v>1</v>
      </c>
      <c r="U58" s="236">
        <v>162</v>
      </c>
      <c r="V58" s="80" t="s">
        <v>184</v>
      </c>
    </row>
    <row r="59" spans="1:22" ht="15" customHeight="1">
      <c r="A59" s="78" t="s">
        <v>185</v>
      </c>
      <c r="B59" s="234">
        <v>1979</v>
      </c>
      <c r="C59" s="234">
        <v>787</v>
      </c>
      <c r="D59" s="234">
        <v>618</v>
      </c>
      <c r="E59" s="234">
        <v>326</v>
      </c>
      <c r="F59" s="234">
        <v>174</v>
      </c>
      <c r="G59" s="234">
        <v>59</v>
      </c>
      <c r="H59" s="234">
        <v>6</v>
      </c>
      <c r="I59" s="234">
        <v>9</v>
      </c>
      <c r="J59" s="234">
        <v>4096</v>
      </c>
      <c r="K59" s="238">
        <v>2.069732188</v>
      </c>
      <c r="L59" s="236">
        <v>1170</v>
      </c>
      <c r="M59" s="236">
        <v>1025</v>
      </c>
      <c r="N59" s="236">
        <v>414</v>
      </c>
      <c r="O59" s="236">
        <v>399</v>
      </c>
      <c r="P59" s="236">
        <v>145</v>
      </c>
      <c r="Q59" s="236">
        <v>22</v>
      </c>
      <c r="R59" s="236">
        <v>787</v>
      </c>
      <c r="S59" s="236">
        <v>77</v>
      </c>
      <c r="T59" s="236">
        <v>3</v>
      </c>
      <c r="U59" s="236">
        <v>65</v>
      </c>
      <c r="V59" s="80" t="s">
        <v>185</v>
      </c>
    </row>
    <row r="60" spans="1:22" ht="15" customHeight="1">
      <c r="A60" s="78" t="s">
        <v>186</v>
      </c>
      <c r="B60" s="234">
        <v>289</v>
      </c>
      <c r="C60" s="234">
        <v>49</v>
      </c>
      <c r="D60" s="234">
        <v>111</v>
      </c>
      <c r="E60" s="234">
        <v>65</v>
      </c>
      <c r="F60" s="234">
        <v>47</v>
      </c>
      <c r="G60" s="234">
        <v>14</v>
      </c>
      <c r="H60" s="234">
        <v>2</v>
      </c>
      <c r="I60" s="234">
        <v>1</v>
      </c>
      <c r="J60" s="234">
        <v>743</v>
      </c>
      <c r="K60" s="238">
        <v>2.5947467167</v>
      </c>
      <c r="L60" s="236">
        <v>239</v>
      </c>
      <c r="M60" s="236">
        <v>205</v>
      </c>
      <c r="N60" s="236">
        <v>86</v>
      </c>
      <c r="O60" s="236">
        <v>92</v>
      </c>
      <c r="P60" s="236">
        <v>34</v>
      </c>
      <c r="Q60" s="236">
        <v>1</v>
      </c>
      <c r="R60" s="236">
        <v>49</v>
      </c>
      <c r="S60" s="236">
        <v>21</v>
      </c>
      <c r="T60" s="236" t="s">
        <v>275</v>
      </c>
      <c r="U60" s="236" t="s">
        <v>275</v>
      </c>
      <c r="V60" s="80" t="s">
        <v>186</v>
      </c>
    </row>
    <row r="61" spans="1:22" ht="15" customHeight="1">
      <c r="A61" s="78" t="s">
        <v>187</v>
      </c>
      <c r="B61" s="234">
        <v>244</v>
      </c>
      <c r="C61" s="234">
        <v>30</v>
      </c>
      <c r="D61" s="234">
        <v>94</v>
      </c>
      <c r="E61" s="234">
        <v>74</v>
      </c>
      <c r="F61" s="234">
        <v>33</v>
      </c>
      <c r="G61" s="234">
        <v>10</v>
      </c>
      <c r="H61" s="234">
        <v>3</v>
      </c>
      <c r="I61" s="234" t="s">
        <v>771</v>
      </c>
      <c r="J61" s="234">
        <v>640</v>
      </c>
      <c r="K61" s="238">
        <v>2.5709342561</v>
      </c>
      <c r="L61" s="236">
        <v>214</v>
      </c>
      <c r="M61" s="236">
        <v>184</v>
      </c>
      <c r="N61" s="236">
        <v>73</v>
      </c>
      <c r="O61" s="236">
        <v>83</v>
      </c>
      <c r="P61" s="236">
        <v>30</v>
      </c>
      <c r="Q61" s="236" t="s">
        <v>275</v>
      </c>
      <c r="R61" s="236">
        <v>30</v>
      </c>
      <c r="S61" s="236">
        <v>21</v>
      </c>
      <c r="T61" s="236" t="s">
        <v>275</v>
      </c>
      <c r="U61" s="236" t="s">
        <v>275</v>
      </c>
      <c r="V61" s="80" t="s">
        <v>187</v>
      </c>
    </row>
    <row r="62" spans="1:22" ht="15" customHeight="1">
      <c r="A62" s="78" t="s">
        <v>375</v>
      </c>
      <c r="B62" s="234">
        <v>479</v>
      </c>
      <c r="C62" s="234">
        <v>115</v>
      </c>
      <c r="D62" s="234">
        <v>147</v>
      </c>
      <c r="E62" s="234">
        <v>99</v>
      </c>
      <c r="F62" s="234">
        <v>90</v>
      </c>
      <c r="G62" s="234">
        <v>17</v>
      </c>
      <c r="H62" s="234">
        <v>5</v>
      </c>
      <c r="I62" s="234">
        <v>6</v>
      </c>
      <c r="J62" s="234">
        <v>1228</v>
      </c>
      <c r="K62" s="238">
        <v>2.6229508197</v>
      </c>
      <c r="L62" s="236">
        <v>359</v>
      </c>
      <c r="M62" s="236">
        <v>315</v>
      </c>
      <c r="N62" s="236">
        <v>110</v>
      </c>
      <c r="O62" s="236">
        <v>167</v>
      </c>
      <c r="P62" s="236">
        <v>44</v>
      </c>
      <c r="Q62" s="236">
        <v>5</v>
      </c>
      <c r="R62" s="236">
        <v>115</v>
      </c>
      <c r="S62" s="236">
        <v>31</v>
      </c>
      <c r="T62" s="236">
        <v>1</v>
      </c>
      <c r="U62" s="236">
        <v>6</v>
      </c>
      <c r="V62" s="80" t="s">
        <v>375</v>
      </c>
    </row>
    <row r="63" spans="1:22" ht="6" customHeight="1">
      <c r="A63" s="99"/>
      <c r="B63" s="112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4"/>
      <c r="U63" s="4"/>
      <c r="V63" s="41"/>
    </row>
    <row r="64" ht="13.5">
      <c r="A64" s="511" t="s">
        <v>896</v>
      </c>
    </row>
  </sheetData>
  <sheetProtection/>
  <mergeCells count="24">
    <mergeCell ref="A3:A7"/>
    <mergeCell ref="B3:S3"/>
    <mergeCell ref="T3:U3"/>
    <mergeCell ref="V3:V7"/>
    <mergeCell ref="L4:R4"/>
    <mergeCell ref="S4:S7"/>
    <mergeCell ref="T4:T7"/>
    <mergeCell ref="U4:U7"/>
    <mergeCell ref="L5:L7"/>
    <mergeCell ref="P6:P7"/>
    <mergeCell ref="Q6:Q7"/>
    <mergeCell ref="R6:R7"/>
    <mergeCell ref="B4:B7"/>
    <mergeCell ref="C4:K4"/>
    <mergeCell ref="C5:C7"/>
    <mergeCell ref="D5:D7"/>
    <mergeCell ref="J5:J7"/>
    <mergeCell ref="K5:K7"/>
    <mergeCell ref="M6:M7"/>
    <mergeCell ref="E5:E7"/>
    <mergeCell ref="F5:F7"/>
    <mergeCell ref="G5:G7"/>
    <mergeCell ref="H5:H7"/>
    <mergeCell ref="I5:I7"/>
  </mergeCells>
  <printOptions/>
  <pageMargins left="0.7086614173228347" right="0.7086614173228347" top="0.7480314960629921" bottom="0.7480314960629921" header="0.31496062992125984" footer="0.31496062992125984"/>
  <pageSetup firstPageNumber="61" useFirstPageNumber="1" horizontalDpi="600" verticalDpi="600" orientation="portrait" paperSize="9" scale="86" r:id="rId1"/>
  <headerFooter scaleWithDoc="0">
    <oddFooter>&amp;C&amp;"Century,標準"&amp;10 &amp;P</oddFooter>
  </headerFooter>
  <colBreaks count="1" manualBreakCount="1">
    <brk id="11" max="6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40">
      <selection activeCell="A1" sqref="A1"/>
    </sheetView>
  </sheetViews>
  <sheetFormatPr defaultColWidth="9.140625" defaultRowHeight="15"/>
  <cols>
    <col min="1" max="1" width="13.140625" style="0" customWidth="1"/>
    <col min="2" max="21" width="8.7109375" style="0" customWidth="1"/>
    <col min="22" max="22" width="13.140625" style="0" customWidth="1"/>
  </cols>
  <sheetData>
    <row r="1" spans="1:12" s="2" customFormat="1" ht="14.25">
      <c r="A1" s="630" t="s">
        <v>919</v>
      </c>
      <c r="L1" s="630" t="s">
        <v>925</v>
      </c>
    </row>
    <row r="3" spans="1:22" s="226" customFormat="1" ht="15" customHeight="1">
      <c r="A3" s="789" t="s">
        <v>348</v>
      </c>
      <c r="B3" s="849" t="s">
        <v>435</v>
      </c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1"/>
      <c r="T3" s="840" t="s">
        <v>436</v>
      </c>
      <c r="U3" s="841"/>
      <c r="V3" s="774" t="s">
        <v>348</v>
      </c>
    </row>
    <row r="4" spans="1:22" s="226" customFormat="1" ht="15" customHeight="1">
      <c r="A4" s="870"/>
      <c r="B4" s="859" t="s">
        <v>895</v>
      </c>
      <c r="C4" s="865" t="s">
        <v>885</v>
      </c>
      <c r="D4" s="866"/>
      <c r="E4" s="866"/>
      <c r="F4" s="866"/>
      <c r="G4" s="866"/>
      <c r="H4" s="866"/>
      <c r="I4" s="866"/>
      <c r="J4" s="866"/>
      <c r="K4" s="880"/>
      <c r="L4" s="853" t="s">
        <v>883</v>
      </c>
      <c r="M4" s="854"/>
      <c r="N4" s="854"/>
      <c r="O4" s="854"/>
      <c r="P4" s="854"/>
      <c r="Q4" s="854"/>
      <c r="R4" s="855"/>
      <c r="S4" s="850" t="s">
        <v>437</v>
      </c>
      <c r="T4" s="843" t="s">
        <v>403</v>
      </c>
      <c r="U4" s="846" t="s">
        <v>404</v>
      </c>
      <c r="V4" s="842"/>
    </row>
    <row r="5" spans="1:22" s="226" customFormat="1" ht="11.25" customHeight="1">
      <c r="A5" s="870"/>
      <c r="B5" s="860"/>
      <c r="C5" s="874" t="s">
        <v>439</v>
      </c>
      <c r="D5" s="862">
        <v>2</v>
      </c>
      <c r="E5" s="862">
        <v>3</v>
      </c>
      <c r="F5" s="862">
        <v>4</v>
      </c>
      <c r="G5" s="862">
        <v>5</v>
      </c>
      <c r="H5" s="862">
        <v>6</v>
      </c>
      <c r="I5" s="877" t="s">
        <v>440</v>
      </c>
      <c r="J5" s="846" t="s">
        <v>404</v>
      </c>
      <c r="K5" s="867" t="s">
        <v>884</v>
      </c>
      <c r="L5" s="856" t="s">
        <v>881</v>
      </c>
      <c r="M5" s="682"/>
      <c r="N5" s="682"/>
      <c r="O5" s="682"/>
      <c r="P5" s="682"/>
      <c r="Q5" s="676"/>
      <c r="R5" s="677"/>
      <c r="S5" s="851"/>
      <c r="T5" s="844"/>
      <c r="U5" s="847"/>
      <c r="V5" s="842"/>
    </row>
    <row r="6" spans="1:22" s="226" customFormat="1" ht="11.25" customHeight="1">
      <c r="A6" s="870"/>
      <c r="B6" s="860"/>
      <c r="C6" s="875"/>
      <c r="D6" s="863"/>
      <c r="E6" s="863"/>
      <c r="F6" s="863"/>
      <c r="G6" s="863"/>
      <c r="H6" s="863"/>
      <c r="I6" s="878"/>
      <c r="J6" s="847"/>
      <c r="K6" s="868"/>
      <c r="L6" s="857"/>
      <c r="M6" s="856" t="s">
        <v>847</v>
      </c>
      <c r="N6" s="682"/>
      <c r="O6" s="682"/>
      <c r="P6" s="850" t="s">
        <v>848</v>
      </c>
      <c r="Q6" s="850" t="s">
        <v>770</v>
      </c>
      <c r="R6" s="850" t="s">
        <v>882</v>
      </c>
      <c r="S6" s="851"/>
      <c r="T6" s="844"/>
      <c r="U6" s="847"/>
      <c r="V6" s="842"/>
    </row>
    <row r="7" spans="1:22" s="226" customFormat="1" ht="22.5" customHeight="1">
      <c r="A7" s="790"/>
      <c r="B7" s="861"/>
      <c r="C7" s="876"/>
      <c r="D7" s="864"/>
      <c r="E7" s="864"/>
      <c r="F7" s="864"/>
      <c r="G7" s="864"/>
      <c r="H7" s="864"/>
      <c r="I7" s="879"/>
      <c r="J7" s="848"/>
      <c r="K7" s="869"/>
      <c r="L7" s="858"/>
      <c r="M7" s="858"/>
      <c r="N7" s="684" t="s">
        <v>441</v>
      </c>
      <c r="O7" s="683" t="s">
        <v>442</v>
      </c>
      <c r="P7" s="852"/>
      <c r="Q7" s="852"/>
      <c r="R7" s="852"/>
      <c r="S7" s="852"/>
      <c r="T7" s="845"/>
      <c r="U7" s="848"/>
      <c r="V7" s="775"/>
    </row>
    <row r="8" spans="1:22" ht="6" customHeight="1">
      <c r="A8" s="101"/>
      <c r="V8" s="109"/>
    </row>
    <row r="9" spans="1:22" ht="15" customHeight="1">
      <c r="A9" s="78" t="s">
        <v>188</v>
      </c>
      <c r="B9" s="231">
        <v>630</v>
      </c>
      <c r="C9" s="231">
        <v>146</v>
      </c>
      <c r="D9" s="231">
        <v>226</v>
      </c>
      <c r="E9" s="231">
        <v>127</v>
      </c>
      <c r="F9" s="231">
        <v>105</v>
      </c>
      <c r="G9" s="231">
        <v>20</v>
      </c>
      <c r="H9" s="231">
        <v>4</v>
      </c>
      <c r="I9" s="231">
        <v>2</v>
      </c>
      <c r="J9" s="231">
        <v>1537</v>
      </c>
      <c r="K9" s="232">
        <v>2.4396825397</v>
      </c>
      <c r="L9" s="231">
        <v>480</v>
      </c>
      <c r="M9" s="231">
        <v>440</v>
      </c>
      <c r="N9" s="231">
        <v>179</v>
      </c>
      <c r="O9" s="231">
        <v>207</v>
      </c>
      <c r="P9" s="231">
        <v>40</v>
      </c>
      <c r="Q9" s="231">
        <v>4</v>
      </c>
      <c r="R9" s="231">
        <v>146</v>
      </c>
      <c r="S9" s="231">
        <v>22</v>
      </c>
      <c r="T9" s="231" t="s">
        <v>275</v>
      </c>
      <c r="U9" s="231" t="s">
        <v>275</v>
      </c>
      <c r="V9" s="80" t="s">
        <v>188</v>
      </c>
    </row>
    <row r="10" spans="1:22" ht="15" customHeight="1">
      <c r="A10" s="78" t="s">
        <v>189</v>
      </c>
      <c r="B10" s="231">
        <v>459</v>
      </c>
      <c r="C10" s="231">
        <v>68</v>
      </c>
      <c r="D10" s="231">
        <v>192</v>
      </c>
      <c r="E10" s="231">
        <v>96</v>
      </c>
      <c r="F10" s="231">
        <v>73</v>
      </c>
      <c r="G10" s="231">
        <v>21</v>
      </c>
      <c r="H10" s="231">
        <v>5</v>
      </c>
      <c r="I10" s="231">
        <v>4</v>
      </c>
      <c r="J10" s="231">
        <v>1196</v>
      </c>
      <c r="K10" s="232">
        <v>2.605664488</v>
      </c>
      <c r="L10" s="231">
        <v>387</v>
      </c>
      <c r="M10" s="231">
        <v>350</v>
      </c>
      <c r="N10" s="231">
        <v>157</v>
      </c>
      <c r="O10" s="231">
        <v>151</v>
      </c>
      <c r="P10" s="231">
        <v>37</v>
      </c>
      <c r="Q10" s="231">
        <v>4</v>
      </c>
      <c r="R10" s="231">
        <v>68</v>
      </c>
      <c r="S10" s="231">
        <v>28</v>
      </c>
      <c r="T10" s="231" t="s">
        <v>275</v>
      </c>
      <c r="U10" s="231" t="s">
        <v>275</v>
      </c>
      <c r="V10" s="80" t="s">
        <v>189</v>
      </c>
    </row>
    <row r="11" spans="1:22" s="2" customFormat="1" ht="15" customHeight="1">
      <c r="A11" s="552" t="s">
        <v>747</v>
      </c>
      <c r="B11" s="578">
        <v>51324</v>
      </c>
      <c r="C11" s="578">
        <v>16220</v>
      </c>
      <c r="D11" s="578">
        <v>17029</v>
      </c>
      <c r="E11" s="578">
        <v>9807</v>
      </c>
      <c r="F11" s="578">
        <v>6076</v>
      </c>
      <c r="G11" s="578">
        <v>1661</v>
      </c>
      <c r="H11" s="578">
        <v>403</v>
      </c>
      <c r="I11" s="578">
        <v>128</v>
      </c>
      <c r="J11" s="580">
        <v>115679</v>
      </c>
      <c r="K11" s="579">
        <v>2.2538968124074508</v>
      </c>
      <c r="L11" s="578">
        <v>34643</v>
      </c>
      <c r="M11" s="578">
        <v>30937</v>
      </c>
      <c r="N11" s="578">
        <v>12388</v>
      </c>
      <c r="O11" s="578">
        <v>13052</v>
      </c>
      <c r="P11" s="578">
        <v>3706</v>
      </c>
      <c r="Q11" s="578">
        <v>459</v>
      </c>
      <c r="R11" s="578">
        <v>16220</v>
      </c>
      <c r="S11" s="578">
        <v>2152</v>
      </c>
      <c r="T11" s="578">
        <v>65</v>
      </c>
      <c r="U11" s="578">
        <v>2803</v>
      </c>
      <c r="V11" s="561" t="s">
        <v>747</v>
      </c>
    </row>
    <row r="12" spans="1:22" ht="15" customHeight="1">
      <c r="A12" s="78" t="s">
        <v>191</v>
      </c>
      <c r="B12" s="231">
        <v>325</v>
      </c>
      <c r="C12" s="231">
        <v>59</v>
      </c>
      <c r="D12" s="231">
        <v>100</v>
      </c>
      <c r="E12" s="231">
        <v>86</v>
      </c>
      <c r="F12" s="231">
        <v>50</v>
      </c>
      <c r="G12" s="231">
        <v>17</v>
      </c>
      <c r="H12" s="231">
        <v>9</v>
      </c>
      <c r="I12" s="231">
        <v>4</v>
      </c>
      <c r="J12" s="231">
        <v>884</v>
      </c>
      <c r="K12" s="232">
        <v>2.72</v>
      </c>
      <c r="L12" s="231">
        <v>265</v>
      </c>
      <c r="M12" s="231">
        <v>201</v>
      </c>
      <c r="N12" s="231">
        <v>59</v>
      </c>
      <c r="O12" s="231">
        <v>89</v>
      </c>
      <c r="P12" s="231">
        <v>64</v>
      </c>
      <c r="Q12" s="231">
        <v>1</v>
      </c>
      <c r="R12" s="231">
        <v>59</v>
      </c>
      <c r="S12" s="231">
        <v>41</v>
      </c>
      <c r="T12" s="231" t="s">
        <v>275</v>
      </c>
      <c r="U12" s="231" t="s">
        <v>275</v>
      </c>
      <c r="V12" s="80" t="s">
        <v>191</v>
      </c>
    </row>
    <row r="13" spans="1:22" ht="15" customHeight="1">
      <c r="A13" s="78" t="s">
        <v>192</v>
      </c>
      <c r="B13" s="231">
        <v>199</v>
      </c>
      <c r="C13" s="231">
        <v>31</v>
      </c>
      <c r="D13" s="231">
        <v>73</v>
      </c>
      <c r="E13" s="231">
        <v>50</v>
      </c>
      <c r="F13" s="231">
        <v>31</v>
      </c>
      <c r="G13" s="231">
        <v>8</v>
      </c>
      <c r="H13" s="231">
        <v>3</v>
      </c>
      <c r="I13" s="231">
        <v>3</v>
      </c>
      <c r="J13" s="231">
        <v>531</v>
      </c>
      <c r="K13" s="232">
        <v>2.6683417085</v>
      </c>
      <c r="L13" s="231">
        <v>167</v>
      </c>
      <c r="M13" s="231">
        <v>132</v>
      </c>
      <c r="N13" s="231">
        <v>49</v>
      </c>
      <c r="O13" s="231">
        <v>58</v>
      </c>
      <c r="P13" s="231">
        <v>35</v>
      </c>
      <c r="Q13" s="231">
        <v>1</v>
      </c>
      <c r="R13" s="231">
        <v>31</v>
      </c>
      <c r="S13" s="231">
        <v>23</v>
      </c>
      <c r="T13" s="231">
        <v>2</v>
      </c>
      <c r="U13" s="231">
        <v>59</v>
      </c>
      <c r="V13" s="80" t="s">
        <v>192</v>
      </c>
    </row>
    <row r="14" spans="1:22" ht="15" customHeight="1">
      <c r="A14" s="78" t="s">
        <v>193</v>
      </c>
      <c r="B14" s="231">
        <v>86</v>
      </c>
      <c r="C14" s="231">
        <v>17</v>
      </c>
      <c r="D14" s="231">
        <v>28</v>
      </c>
      <c r="E14" s="231">
        <v>15</v>
      </c>
      <c r="F14" s="231">
        <v>17</v>
      </c>
      <c r="G14" s="231">
        <v>6</v>
      </c>
      <c r="H14" s="231">
        <v>2</v>
      </c>
      <c r="I14" s="231">
        <v>1</v>
      </c>
      <c r="J14" s="231">
        <v>235</v>
      </c>
      <c r="K14" s="232">
        <v>2.7325581395</v>
      </c>
      <c r="L14" s="231">
        <v>69</v>
      </c>
      <c r="M14" s="231">
        <v>45</v>
      </c>
      <c r="N14" s="231">
        <v>20</v>
      </c>
      <c r="O14" s="231">
        <v>14</v>
      </c>
      <c r="P14" s="231">
        <v>24</v>
      </c>
      <c r="Q14" s="231" t="s">
        <v>275</v>
      </c>
      <c r="R14" s="231">
        <v>17</v>
      </c>
      <c r="S14" s="231">
        <v>19</v>
      </c>
      <c r="T14" s="231" t="s">
        <v>275</v>
      </c>
      <c r="U14" s="231" t="s">
        <v>275</v>
      </c>
      <c r="V14" s="80" t="s">
        <v>193</v>
      </c>
    </row>
    <row r="15" spans="1:22" ht="15" customHeight="1">
      <c r="A15" s="78" t="s">
        <v>194</v>
      </c>
      <c r="B15" s="231">
        <v>91</v>
      </c>
      <c r="C15" s="231">
        <v>12</v>
      </c>
      <c r="D15" s="231">
        <v>28</v>
      </c>
      <c r="E15" s="231">
        <v>17</v>
      </c>
      <c r="F15" s="231">
        <v>17</v>
      </c>
      <c r="G15" s="231">
        <v>7</v>
      </c>
      <c r="H15" s="231">
        <v>2</v>
      </c>
      <c r="I15" s="231">
        <v>8</v>
      </c>
      <c r="J15" s="231">
        <v>295</v>
      </c>
      <c r="K15" s="232">
        <v>3.2417582418</v>
      </c>
      <c r="L15" s="231">
        <v>79</v>
      </c>
      <c r="M15" s="231">
        <v>45</v>
      </c>
      <c r="N15" s="231">
        <v>21</v>
      </c>
      <c r="O15" s="231">
        <v>16</v>
      </c>
      <c r="P15" s="231">
        <v>34</v>
      </c>
      <c r="Q15" s="231" t="s">
        <v>275</v>
      </c>
      <c r="R15" s="231">
        <v>12</v>
      </c>
      <c r="S15" s="231">
        <v>27</v>
      </c>
      <c r="T15" s="231" t="s">
        <v>275</v>
      </c>
      <c r="U15" s="231" t="s">
        <v>275</v>
      </c>
      <c r="V15" s="80" t="s">
        <v>194</v>
      </c>
    </row>
    <row r="16" spans="1:22" ht="15" customHeight="1">
      <c r="A16" s="78" t="s">
        <v>195</v>
      </c>
      <c r="B16" s="231">
        <v>61</v>
      </c>
      <c r="C16" s="231">
        <v>12</v>
      </c>
      <c r="D16" s="231">
        <v>26</v>
      </c>
      <c r="E16" s="231">
        <v>9</v>
      </c>
      <c r="F16" s="231">
        <v>5</v>
      </c>
      <c r="G16" s="231">
        <v>4</v>
      </c>
      <c r="H16" s="231">
        <v>1</v>
      </c>
      <c r="I16" s="231">
        <v>4</v>
      </c>
      <c r="J16" s="231">
        <v>166</v>
      </c>
      <c r="K16" s="232">
        <v>2.7213114754</v>
      </c>
      <c r="L16" s="231">
        <v>49</v>
      </c>
      <c r="M16" s="231">
        <v>35</v>
      </c>
      <c r="N16" s="231">
        <v>17</v>
      </c>
      <c r="O16" s="231">
        <v>9</v>
      </c>
      <c r="P16" s="231">
        <v>14</v>
      </c>
      <c r="Q16" s="231" t="s">
        <v>275</v>
      </c>
      <c r="R16" s="231">
        <v>12</v>
      </c>
      <c r="S16" s="231">
        <v>9</v>
      </c>
      <c r="T16" s="231" t="s">
        <v>275</v>
      </c>
      <c r="U16" s="231" t="s">
        <v>275</v>
      </c>
      <c r="V16" s="80" t="s">
        <v>195</v>
      </c>
    </row>
    <row r="17" spans="1:22" ht="15" customHeight="1">
      <c r="A17" s="78" t="s">
        <v>196</v>
      </c>
      <c r="B17" s="231">
        <v>23</v>
      </c>
      <c r="C17" s="231">
        <v>7</v>
      </c>
      <c r="D17" s="231">
        <v>7</v>
      </c>
      <c r="E17" s="231">
        <v>4</v>
      </c>
      <c r="F17" s="231">
        <v>2</v>
      </c>
      <c r="G17" s="231">
        <v>3</v>
      </c>
      <c r="H17" s="231" t="s">
        <v>275</v>
      </c>
      <c r="I17" s="231" t="s">
        <v>275</v>
      </c>
      <c r="J17" s="231">
        <v>56</v>
      </c>
      <c r="K17" s="232">
        <v>2.4347826087</v>
      </c>
      <c r="L17" s="231">
        <v>16</v>
      </c>
      <c r="M17" s="231">
        <v>12</v>
      </c>
      <c r="N17" s="231">
        <v>6</v>
      </c>
      <c r="O17" s="231">
        <v>5</v>
      </c>
      <c r="P17" s="231">
        <v>4</v>
      </c>
      <c r="Q17" s="231" t="s">
        <v>275</v>
      </c>
      <c r="R17" s="231">
        <v>7</v>
      </c>
      <c r="S17" s="231">
        <v>2</v>
      </c>
      <c r="T17" s="231" t="s">
        <v>275</v>
      </c>
      <c r="U17" s="231" t="s">
        <v>275</v>
      </c>
      <c r="V17" s="80" t="s">
        <v>196</v>
      </c>
    </row>
    <row r="18" spans="1:22" ht="15" customHeight="1">
      <c r="A18" s="78" t="s">
        <v>197</v>
      </c>
      <c r="B18" s="231">
        <v>46</v>
      </c>
      <c r="C18" s="231">
        <v>13</v>
      </c>
      <c r="D18" s="231">
        <v>20</v>
      </c>
      <c r="E18" s="231">
        <v>6</v>
      </c>
      <c r="F18" s="231">
        <v>4</v>
      </c>
      <c r="G18" s="231">
        <v>2</v>
      </c>
      <c r="H18" s="231">
        <v>1</v>
      </c>
      <c r="I18" s="231" t="s">
        <v>275</v>
      </c>
      <c r="J18" s="231">
        <v>103</v>
      </c>
      <c r="K18" s="232">
        <v>2.2391304348</v>
      </c>
      <c r="L18" s="231">
        <v>33</v>
      </c>
      <c r="M18" s="231">
        <v>26</v>
      </c>
      <c r="N18" s="231">
        <v>16</v>
      </c>
      <c r="O18" s="231">
        <v>6</v>
      </c>
      <c r="P18" s="231">
        <v>7</v>
      </c>
      <c r="Q18" s="231" t="s">
        <v>275</v>
      </c>
      <c r="R18" s="231">
        <v>13</v>
      </c>
      <c r="S18" s="231">
        <v>5</v>
      </c>
      <c r="T18" s="231" t="s">
        <v>275</v>
      </c>
      <c r="U18" s="231" t="s">
        <v>275</v>
      </c>
      <c r="V18" s="80" t="s">
        <v>197</v>
      </c>
    </row>
    <row r="19" spans="1:22" ht="15" customHeight="1">
      <c r="A19" s="78" t="s">
        <v>198</v>
      </c>
      <c r="B19" s="231">
        <v>242</v>
      </c>
      <c r="C19" s="231">
        <v>68</v>
      </c>
      <c r="D19" s="231">
        <v>91</v>
      </c>
      <c r="E19" s="231">
        <v>38</v>
      </c>
      <c r="F19" s="231">
        <v>23</v>
      </c>
      <c r="G19" s="231">
        <v>15</v>
      </c>
      <c r="H19" s="231">
        <v>6</v>
      </c>
      <c r="I19" s="231">
        <v>1</v>
      </c>
      <c r="J19" s="231">
        <v>574</v>
      </c>
      <c r="K19" s="232">
        <v>2.3719008264</v>
      </c>
      <c r="L19" s="231">
        <v>173</v>
      </c>
      <c r="M19" s="231">
        <v>126</v>
      </c>
      <c r="N19" s="231">
        <v>74</v>
      </c>
      <c r="O19" s="231">
        <v>37</v>
      </c>
      <c r="P19" s="231">
        <v>47</v>
      </c>
      <c r="Q19" s="231">
        <v>1</v>
      </c>
      <c r="R19" s="231">
        <v>68</v>
      </c>
      <c r="S19" s="231">
        <v>28</v>
      </c>
      <c r="T19" s="231" t="s">
        <v>275</v>
      </c>
      <c r="U19" s="231" t="s">
        <v>275</v>
      </c>
      <c r="V19" s="80" t="s">
        <v>198</v>
      </c>
    </row>
    <row r="20" spans="1:22" ht="15" customHeight="1">
      <c r="A20" s="78" t="s">
        <v>199</v>
      </c>
      <c r="B20" s="231">
        <v>24</v>
      </c>
      <c r="C20" s="231">
        <v>3</v>
      </c>
      <c r="D20" s="231">
        <v>8</v>
      </c>
      <c r="E20" s="231">
        <v>8</v>
      </c>
      <c r="F20" s="231">
        <v>3</v>
      </c>
      <c r="G20" s="231">
        <v>1</v>
      </c>
      <c r="H20" s="231">
        <v>1</v>
      </c>
      <c r="I20" s="231" t="s">
        <v>275</v>
      </c>
      <c r="J20" s="231">
        <v>66</v>
      </c>
      <c r="K20" s="232">
        <v>2.75</v>
      </c>
      <c r="L20" s="231">
        <v>21</v>
      </c>
      <c r="M20" s="231">
        <v>15</v>
      </c>
      <c r="N20" s="231">
        <v>5</v>
      </c>
      <c r="O20" s="231">
        <v>7</v>
      </c>
      <c r="P20" s="231">
        <v>6</v>
      </c>
      <c r="Q20" s="231" t="s">
        <v>275</v>
      </c>
      <c r="R20" s="231">
        <v>3</v>
      </c>
      <c r="S20" s="231">
        <v>4</v>
      </c>
      <c r="T20" s="231" t="s">
        <v>275</v>
      </c>
      <c r="U20" s="231" t="s">
        <v>275</v>
      </c>
      <c r="V20" s="80" t="s">
        <v>199</v>
      </c>
    </row>
    <row r="21" spans="1:22" ht="15" customHeight="1">
      <c r="A21" s="78" t="s">
        <v>200</v>
      </c>
      <c r="B21" s="231">
        <v>64</v>
      </c>
      <c r="C21" s="231">
        <v>15</v>
      </c>
      <c r="D21" s="231">
        <v>27</v>
      </c>
      <c r="E21" s="231">
        <v>8</v>
      </c>
      <c r="F21" s="231">
        <v>7</v>
      </c>
      <c r="G21" s="231">
        <v>4</v>
      </c>
      <c r="H21" s="231">
        <v>3</v>
      </c>
      <c r="I21" s="231" t="s">
        <v>275</v>
      </c>
      <c r="J21" s="231">
        <v>159</v>
      </c>
      <c r="K21" s="232">
        <v>2.484375</v>
      </c>
      <c r="L21" s="231">
        <v>49</v>
      </c>
      <c r="M21" s="231">
        <v>36</v>
      </c>
      <c r="N21" s="231">
        <v>18</v>
      </c>
      <c r="O21" s="231">
        <v>9</v>
      </c>
      <c r="P21" s="231">
        <v>13</v>
      </c>
      <c r="Q21" s="231" t="s">
        <v>275</v>
      </c>
      <c r="R21" s="231">
        <v>15</v>
      </c>
      <c r="S21" s="231">
        <v>8</v>
      </c>
      <c r="T21" s="231" t="s">
        <v>275</v>
      </c>
      <c r="U21" s="231" t="s">
        <v>275</v>
      </c>
      <c r="V21" s="80" t="s">
        <v>200</v>
      </c>
    </row>
    <row r="22" spans="1:22" ht="15" customHeight="1">
      <c r="A22" s="78" t="s">
        <v>201</v>
      </c>
      <c r="B22" s="231" t="s">
        <v>275</v>
      </c>
      <c r="C22" s="231" t="s">
        <v>275</v>
      </c>
      <c r="D22" s="231" t="s">
        <v>275</v>
      </c>
      <c r="E22" s="231" t="s">
        <v>275</v>
      </c>
      <c r="F22" s="231" t="s">
        <v>275</v>
      </c>
      <c r="G22" s="231" t="s">
        <v>275</v>
      </c>
      <c r="H22" s="231" t="s">
        <v>275</v>
      </c>
      <c r="I22" s="231" t="s">
        <v>275</v>
      </c>
      <c r="J22" s="231" t="s">
        <v>275</v>
      </c>
      <c r="K22" s="232" t="s">
        <v>275</v>
      </c>
      <c r="L22" s="231" t="s">
        <v>275</v>
      </c>
      <c r="M22" s="231" t="s">
        <v>275</v>
      </c>
      <c r="N22" s="231" t="s">
        <v>275</v>
      </c>
      <c r="O22" s="231" t="s">
        <v>275</v>
      </c>
      <c r="P22" s="231" t="s">
        <v>275</v>
      </c>
      <c r="Q22" s="231" t="s">
        <v>275</v>
      </c>
      <c r="R22" s="231" t="s">
        <v>275</v>
      </c>
      <c r="S22" s="231" t="s">
        <v>275</v>
      </c>
      <c r="T22" s="231" t="s">
        <v>275</v>
      </c>
      <c r="U22" s="231" t="s">
        <v>275</v>
      </c>
      <c r="V22" s="80" t="s">
        <v>201</v>
      </c>
    </row>
    <row r="23" spans="1:22" ht="15" customHeight="1">
      <c r="A23" s="78" t="s">
        <v>202</v>
      </c>
      <c r="B23" s="231" t="s">
        <v>275</v>
      </c>
      <c r="C23" s="231" t="s">
        <v>275</v>
      </c>
      <c r="D23" s="231" t="s">
        <v>275</v>
      </c>
      <c r="E23" s="231" t="s">
        <v>275</v>
      </c>
      <c r="F23" s="231" t="s">
        <v>275</v>
      </c>
      <c r="G23" s="231" t="s">
        <v>275</v>
      </c>
      <c r="H23" s="231" t="s">
        <v>275</v>
      </c>
      <c r="I23" s="231" t="s">
        <v>275</v>
      </c>
      <c r="J23" s="231" t="s">
        <v>275</v>
      </c>
      <c r="K23" s="232" t="s">
        <v>275</v>
      </c>
      <c r="L23" s="231" t="s">
        <v>275</v>
      </c>
      <c r="M23" s="231" t="s">
        <v>275</v>
      </c>
      <c r="N23" s="231" t="s">
        <v>275</v>
      </c>
      <c r="O23" s="231" t="s">
        <v>275</v>
      </c>
      <c r="P23" s="231" t="s">
        <v>275</v>
      </c>
      <c r="Q23" s="231" t="s">
        <v>275</v>
      </c>
      <c r="R23" s="231" t="s">
        <v>275</v>
      </c>
      <c r="S23" s="231" t="s">
        <v>275</v>
      </c>
      <c r="T23" s="231" t="s">
        <v>275</v>
      </c>
      <c r="U23" s="231" t="s">
        <v>275</v>
      </c>
      <c r="V23" s="80" t="s">
        <v>202</v>
      </c>
    </row>
    <row r="24" spans="1:22" s="2" customFormat="1" ht="15" customHeight="1">
      <c r="A24" s="552" t="s">
        <v>748</v>
      </c>
      <c r="B24" s="578">
        <v>1161</v>
      </c>
      <c r="C24" s="578">
        <v>237</v>
      </c>
      <c r="D24" s="578">
        <v>408</v>
      </c>
      <c r="E24" s="578">
        <v>241</v>
      </c>
      <c r="F24" s="578">
        <v>159</v>
      </c>
      <c r="G24" s="578">
        <v>67</v>
      </c>
      <c r="H24" s="578">
        <v>28</v>
      </c>
      <c r="I24" s="578">
        <v>21</v>
      </c>
      <c r="J24" s="578">
        <v>3069</v>
      </c>
      <c r="K24" s="579">
        <v>2.643410852713178</v>
      </c>
      <c r="L24" s="578">
        <v>921</v>
      </c>
      <c r="M24" s="578">
        <v>673</v>
      </c>
      <c r="N24" s="578">
        <v>285</v>
      </c>
      <c r="O24" s="578">
        <v>250</v>
      </c>
      <c r="P24" s="578">
        <v>248</v>
      </c>
      <c r="Q24" s="578">
        <v>3</v>
      </c>
      <c r="R24" s="578">
        <v>237</v>
      </c>
      <c r="S24" s="578">
        <v>166</v>
      </c>
      <c r="T24" s="578">
        <v>2</v>
      </c>
      <c r="U24" s="578">
        <v>59</v>
      </c>
      <c r="V24" s="561" t="s">
        <v>748</v>
      </c>
    </row>
    <row r="25" spans="1:22" ht="15" customHeight="1">
      <c r="A25" s="78" t="s">
        <v>204</v>
      </c>
      <c r="B25" s="231">
        <v>94</v>
      </c>
      <c r="C25" s="231">
        <v>20</v>
      </c>
      <c r="D25" s="231">
        <v>34</v>
      </c>
      <c r="E25" s="231">
        <v>22</v>
      </c>
      <c r="F25" s="231">
        <v>9</v>
      </c>
      <c r="G25" s="231">
        <v>4</v>
      </c>
      <c r="H25" s="231">
        <v>4</v>
      </c>
      <c r="I25" s="231">
        <v>1</v>
      </c>
      <c r="J25" s="231">
        <v>241</v>
      </c>
      <c r="K25" s="232">
        <v>2.5638297872</v>
      </c>
      <c r="L25" s="231">
        <v>74</v>
      </c>
      <c r="M25" s="231">
        <v>54</v>
      </c>
      <c r="N25" s="231">
        <v>26</v>
      </c>
      <c r="O25" s="231">
        <v>18</v>
      </c>
      <c r="P25" s="231">
        <v>20</v>
      </c>
      <c r="Q25" s="231" t="s">
        <v>275</v>
      </c>
      <c r="R25" s="231">
        <v>20</v>
      </c>
      <c r="S25" s="231">
        <v>11</v>
      </c>
      <c r="T25" s="231" t="s">
        <v>275</v>
      </c>
      <c r="U25" s="231" t="s">
        <v>275</v>
      </c>
      <c r="V25" s="80" t="s">
        <v>204</v>
      </c>
    </row>
    <row r="26" spans="1:22" ht="15" customHeight="1">
      <c r="A26" s="78" t="s">
        <v>205</v>
      </c>
      <c r="B26" s="231">
        <v>93</v>
      </c>
      <c r="C26" s="231">
        <v>21</v>
      </c>
      <c r="D26" s="231">
        <v>35</v>
      </c>
      <c r="E26" s="231">
        <v>15</v>
      </c>
      <c r="F26" s="231">
        <v>12</v>
      </c>
      <c r="G26" s="231">
        <v>7</v>
      </c>
      <c r="H26" s="231">
        <v>1</v>
      </c>
      <c r="I26" s="231">
        <v>2</v>
      </c>
      <c r="J26" s="231">
        <v>240</v>
      </c>
      <c r="K26" s="232">
        <v>2.5806451613</v>
      </c>
      <c r="L26" s="231">
        <v>72</v>
      </c>
      <c r="M26" s="231">
        <v>47</v>
      </c>
      <c r="N26" s="231">
        <v>26</v>
      </c>
      <c r="O26" s="231">
        <v>11</v>
      </c>
      <c r="P26" s="231">
        <v>25</v>
      </c>
      <c r="Q26" s="231" t="s">
        <v>275</v>
      </c>
      <c r="R26" s="231">
        <v>21</v>
      </c>
      <c r="S26" s="231">
        <v>17</v>
      </c>
      <c r="T26" s="231" t="s">
        <v>275</v>
      </c>
      <c r="U26" s="231" t="s">
        <v>275</v>
      </c>
      <c r="V26" s="80" t="s">
        <v>205</v>
      </c>
    </row>
    <row r="27" spans="1:22" ht="15" customHeight="1">
      <c r="A27" s="78" t="s">
        <v>206</v>
      </c>
      <c r="B27" s="231">
        <v>149</v>
      </c>
      <c r="C27" s="231">
        <v>31</v>
      </c>
      <c r="D27" s="231">
        <v>57</v>
      </c>
      <c r="E27" s="231">
        <v>18</v>
      </c>
      <c r="F27" s="231">
        <v>24</v>
      </c>
      <c r="G27" s="231">
        <v>10</v>
      </c>
      <c r="H27" s="231">
        <v>4</v>
      </c>
      <c r="I27" s="231">
        <v>5</v>
      </c>
      <c r="J27" s="231">
        <v>404</v>
      </c>
      <c r="K27" s="232">
        <v>2.711409396</v>
      </c>
      <c r="L27" s="231">
        <v>118</v>
      </c>
      <c r="M27" s="231">
        <v>89</v>
      </c>
      <c r="N27" s="231">
        <v>40</v>
      </c>
      <c r="O27" s="231">
        <v>30</v>
      </c>
      <c r="P27" s="231">
        <v>29</v>
      </c>
      <c r="Q27" s="231" t="s">
        <v>275</v>
      </c>
      <c r="R27" s="231">
        <v>31</v>
      </c>
      <c r="S27" s="231">
        <v>16</v>
      </c>
      <c r="T27" s="231" t="s">
        <v>275</v>
      </c>
      <c r="U27" s="231" t="s">
        <v>275</v>
      </c>
      <c r="V27" s="80" t="s">
        <v>206</v>
      </c>
    </row>
    <row r="28" spans="1:22" ht="15" customHeight="1">
      <c r="A28" s="78" t="s">
        <v>207</v>
      </c>
      <c r="B28" s="231">
        <v>112</v>
      </c>
      <c r="C28" s="231">
        <v>27</v>
      </c>
      <c r="D28" s="231">
        <v>42</v>
      </c>
      <c r="E28" s="231">
        <v>19</v>
      </c>
      <c r="F28" s="231">
        <v>16</v>
      </c>
      <c r="G28" s="231">
        <v>2</v>
      </c>
      <c r="H28" s="231">
        <v>2</v>
      </c>
      <c r="I28" s="231">
        <v>4</v>
      </c>
      <c r="J28" s="231">
        <v>283</v>
      </c>
      <c r="K28" s="232">
        <v>2.5267857143</v>
      </c>
      <c r="L28" s="231">
        <v>84</v>
      </c>
      <c r="M28" s="231">
        <v>65</v>
      </c>
      <c r="N28" s="231">
        <v>34</v>
      </c>
      <c r="O28" s="231">
        <v>22</v>
      </c>
      <c r="P28" s="231">
        <v>19</v>
      </c>
      <c r="Q28" s="231">
        <v>1</v>
      </c>
      <c r="R28" s="231">
        <v>27</v>
      </c>
      <c r="S28" s="231">
        <v>13</v>
      </c>
      <c r="T28" s="231" t="s">
        <v>275</v>
      </c>
      <c r="U28" s="231" t="s">
        <v>275</v>
      </c>
      <c r="V28" s="80" t="s">
        <v>207</v>
      </c>
    </row>
    <row r="29" spans="1:22" ht="15" customHeight="1">
      <c r="A29" s="78" t="s">
        <v>208</v>
      </c>
      <c r="B29" s="231">
        <v>57</v>
      </c>
      <c r="C29" s="231">
        <v>20</v>
      </c>
      <c r="D29" s="231">
        <v>18</v>
      </c>
      <c r="E29" s="231">
        <v>13</v>
      </c>
      <c r="F29" s="231">
        <v>5</v>
      </c>
      <c r="G29" s="231">
        <v>1</v>
      </c>
      <c r="H29" s="231" t="s">
        <v>275</v>
      </c>
      <c r="I29" s="231" t="s">
        <v>275</v>
      </c>
      <c r="J29" s="231">
        <v>120</v>
      </c>
      <c r="K29" s="232">
        <v>2.1052631579</v>
      </c>
      <c r="L29" s="231">
        <v>37</v>
      </c>
      <c r="M29" s="231">
        <v>33</v>
      </c>
      <c r="N29" s="231">
        <v>14</v>
      </c>
      <c r="O29" s="231">
        <v>12</v>
      </c>
      <c r="P29" s="231">
        <v>4</v>
      </c>
      <c r="Q29" s="231" t="s">
        <v>275</v>
      </c>
      <c r="R29" s="231">
        <v>20</v>
      </c>
      <c r="S29" s="231">
        <v>2</v>
      </c>
      <c r="T29" s="231" t="s">
        <v>275</v>
      </c>
      <c r="U29" s="231" t="s">
        <v>275</v>
      </c>
      <c r="V29" s="80" t="s">
        <v>208</v>
      </c>
    </row>
    <row r="30" spans="1:22" ht="15" customHeight="1">
      <c r="A30" s="78" t="s">
        <v>209</v>
      </c>
      <c r="B30" s="231">
        <v>188</v>
      </c>
      <c r="C30" s="231">
        <v>59</v>
      </c>
      <c r="D30" s="231">
        <v>64</v>
      </c>
      <c r="E30" s="231">
        <v>34</v>
      </c>
      <c r="F30" s="231">
        <v>16</v>
      </c>
      <c r="G30" s="231">
        <v>3</v>
      </c>
      <c r="H30" s="231">
        <v>8</v>
      </c>
      <c r="I30" s="231">
        <v>4</v>
      </c>
      <c r="J30" s="231">
        <v>445</v>
      </c>
      <c r="K30" s="232">
        <v>2.3670212766</v>
      </c>
      <c r="L30" s="231">
        <v>129</v>
      </c>
      <c r="M30" s="231">
        <v>100</v>
      </c>
      <c r="N30" s="231">
        <v>50</v>
      </c>
      <c r="O30" s="231">
        <v>32</v>
      </c>
      <c r="P30" s="231">
        <v>29</v>
      </c>
      <c r="Q30" s="231" t="s">
        <v>275</v>
      </c>
      <c r="R30" s="231">
        <v>59</v>
      </c>
      <c r="S30" s="231">
        <v>16</v>
      </c>
      <c r="T30" s="231" t="s">
        <v>275</v>
      </c>
      <c r="U30" s="231" t="s">
        <v>275</v>
      </c>
      <c r="V30" s="80" t="s">
        <v>209</v>
      </c>
    </row>
    <row r="31" spans="1:22" ht="15" customHeight="1">
      <c r="A31" s="78" t="s">
        <v>445</v>
      </c>
      <c r="B31" s="231">
        <v>73</v>
      </c>
      <c r="C31" s="231">
        <v>38</v>
      </c>
      <c r="D31" s="231">
        <v>15</v>
      </c>
      <c r="E31" s="231">
        <v>10</v>
      </c>
      <c r="F31" s="231">
        <v>6</v>
      </c>
      <c r="G31" s="231">
        <v>3</v>
      </c>
      <c r="H31" s="231">
        <v>1</v>
      </c>
      <c r="I31" s="231" t="s">
        <v>275</v>
      </c>
      <c r="J31" s="231">
        <v>143</v>
      </c>
      <c r="K31" s="232">
        <v>1.9589041096</v>
      </c>
      <c r="L31" s="231">
        <v>35</v>
      </c>
      <c r="M31" s="231">
        <v>25</v>
      </c>
      <c r="N31" s="231">
        <v>14</v>
      </c>
      <c r="O31" s="231">
        <v>9</v>
      </c>
      <c r="P31" s="231">
        <v>10</v>
      </c>
      <c r="Q31" s="231" t="s">
        <v>275</v>
      </c>
      <c r="R31" s="231">
        <v>38</v>
      </c>
      <c r="S31" s="231">
        <v>4</v>
      </c>
      <c r="T31" s="231">
        <v>1</v>
      </c>
      <c r="U31" s="231">
        <v>41</v>
      </c>
      <c r="V31" s="80" t="s">
        <v>445</v>
      </c>
    </row>
    <row r="32" spans="1:22" ht="15" customHeight="1">
      <c r="A32" s="78" t="s">
        <v>211</v>
      </c>
      <c r="B32" s="231">
        <v>165</v>
      </c>
      <c r="C32" s="231">
        <v>44</v>
      </c>
      <c r="D32" s="231">
        <v>65</v>
      </c>
      <c r="E32" s="231">
        <v>34</v>
      </c>
      <c r="F32" s="231">
        <v>12</v>
      </c>
      <c r="G32" s="231">
        <v>7</v>
      </c>
      <c r="H32" s="231">
        <v>1</v>
      </c>
      <c r="I32" s="231">
        <v>2</v>
      </c>
      <c r="J32" s="231">
        <v>381</v>
      </c>
      <c r="K32" s="232">
        <v>2.3090909091</v>
      </c>
      <c r="L32" s="231">
        <v>120</v>
      </c>
      <c r="M32" s="231">
        <v>96</v>
      </c>
      <c r="N32" s="231">
        <v>48</v>
      </c>
      <c r="O32" s="231">
        <v>27</v>
      </c>
      <c r="P32" s="231">
        <v>24</v>
      </c>
      <c r="Q32" s="231">
        <v>1</v>
      </c>
      <c r="R32" s="231">
        <v>44</v>
      </c>
      <c r="S32" s="231">
        <v>13</v>
      </c>
      <c r="T32" s="231" t="s">
        <v>275</v>
      </c>
      <c r="U32" s="231" t="s">
        <v>275</v>
      </c>
      <c r="V32" s="80" t="s">
        <v>211</v>
      </c>
    </row>
    <row r="33" spans="1:22" ht="15" customHeight="1">
      <c r="A33" s="78" t="s">
        <v>212</v>
      </c>
      <c r="B33" s="231">
        <v>82</v>
      </c>
      <c r="C33" s="231">
        <v>17</v>
      </c>
      <c r="D33" s="231">
        <v>34</v>
      </c>
      <c r="E33" s="231">
        <v>14</v>
      </c>
      <c r="F33" s="231">
        <v>9</v>
      </c>
      <c r="G33" s="231">
        <v>6</v>
      </c>
      <c r="H33" s="231">
        <v>2</v>
      </c>
      <c r="I33" s="231" t="s">
        <v>275</v>
      </c>
      <c r="J33" s="231">
        <v>205</v>
      </c>
      <c r="K33" s="232">
        <v>2.5</v>
      </c>
      <c r="L33" s="231">
        <v>65</v>
      </c>
      <c r="M33" s="231">
        <v>44</v>
      </c>
      <c r="N33" s="231">
        <v>27</v>
      </c>
      <c r="O33" s="231">
        <v>10</v>
      </c>
      <c r="P33" s="231">
        <v>21</v>
      </c>
      <c r="Q33" s="231" t="s">
        <v>275</v>
      </c>
      <c r="R33" s="231">
        <v>17</v>
      </c>
      <c r="S33" s="231">
        <v>10</v>
      </c>
      <c r="T33" s="231" t="s">
        <v>275</v>
      </c>
      <c r="U33" s="231" t="s">
        <v>275</v>
      </c>
      <c r="V33" s="80" t="s">
        <v>212</v>
      </c>
    </row>
    <row r="34" spans="1:22" ht="15" customHeight="1">
      <c r="A34" s="78" t="s">
        <v>213</v>
      </c>
      <c r="B34" s="231">
        <v>105</v>
      </c>
      <c r="C34" s="231">
        <v>31</v>
      </c>
      <c r="D34" s="231">
        <v>41</v>
      </c>
      <c r="E34" s="231">
        <v>15</v>
      </c>
      <c r="F34" s="231">
        <v>14</v>
      </c>
      <c r="G34" s="231">
        <v>2</v>
      </c>
      <c r="H34" s="231">
        <v>1</v>
      </c>
      <c r="I34" s="231">
        <v>1</v>
      </c>
      <c r="J34" s="231">
        <v>237</v>
      </c>
      <c r="K34" s="232">
        <v>2.2571428571</v>
      </c>
      <c r="L34" s="231">
        <v>74</v>
      </c>
      <c r="M34" s="231">
        <v>65</v>
      </c>
      <c r="N34" s="231">
        <v>36</v>
      </c>
      <c r="O34" s="231">
        <v>24</v>
      </c>
      <c r="P34" s="231">
        <v>9</v>
      </c>
      <c r="Q34" s="231" t="s">
        <v>275</v>
      </c>
      <c r="R34" s="231">
        <v>31</v>
      </c>
      <c r="S34" s="231">
        <v>7</v>
      </c>
      <c r="T34" s="231">
        <v>1</v>
      </c>
      <c r="U34" s="231">
        <v>51</v>
      </c>
      <c r="V34" s="80" t="s">
        <v>213</v>
      </c>
    </row>
    <row r="35" spans="1:22" ht="15" customHeight="1">
      <c r="A35" s="78" t="s">
        <v>214</v>
      </c>
      <c r="B35" s="231">
        <v>244</v>
      </c>
      <c r="C35" s="231">
        <v>67</v>
      </c>
      <c r="D35" s="231">
        <v>95</v>
      </c>
      <c r="E35" s="231">
        <v>42</v>
      </c>
      <c r="F35" s="231">
        <v>22</v>
      </c>
      <c r="G35" s="231">
        <v>12</v>
      </c>
      <c r="H35" s="231">
        <v>4</v>
      </c>
      <c r="I35" s="231">
        <v>2</v>
      </c>
      <c r="J35" s="231">
        <v>569</v>
      </c>
      <c r="K35" s="232">
        <v>2.3319672131</v>
      </c>
      <c r="L35" s="231">
        <v>176</v>
      </c>
      <c r="M35" s="231">
        <v>132</v>
      </c>
      <c r="N35" s="231">
        <v>67</v>
      </c>
      <c r="O35" s="231">
        <v>38</v>
      </c>
      <c r="P35" s="231">
        <v>44</v>
      </c>
      <c r="Q35" s="231">
        <v>1</v>
      </c>
      <c r="R35" s="231">
        <v>67</v>
      </c>
      <c r="S35" s="231">
        <v>23</v>
      </c>
      <c r="T35" s="231" t="s">
        <v>275</v>
      </c>
      <c r="U35" s="231" t="s">
        <v>275</v>
      </c>
      <c r="V35" s="80" t="s">
        <v>214</v>
      </c>
    </row>
    <row r="36" spans="1:22" ht="15" customHeight="1">
      <c r="A36" s="78" t="s">
        <v>215</v>
      </c>
      <c r="B36" s="231">
        <v>71</v>
      </c>
      <c r="C36" s="231">
        <v>16</v>
      </c>
      <c r="D36" s="231">
        <v>21</v>
      </c>
      <c r="E36" s="231">
        <v>14</v>
      </c>
      <c r="F36" s="231">
        <v>9</v>
      </c>
      <c r="G36" s="231">
        <v>6</v>
      </c>
      <c r="H36" s="231">
        <v>4</v>
      </c>
      <c r="I36" s="231">
        <v>1</v>
      </c>
      <c r="J36" s="231">
        <v>197</v>
      </c>
      <c r="K36" s="232">
        <v>2.7746478873</v>
      </c>
      <c r="L36" s="231">
        <v>55</v>
      </c>
      <c r="M36" s="231">
        <v>32</v>
      </c>
      <c r="N36" s="231">
        <v>17</v>
      </c>
      <c r="O36" s="231">
        <v>9</v>
      </c>
      <c r="P36" s="231">
        <v>23</v>
      </c>
      <c r="Q36" s="231" t="s">
        <v>275</v>
      </c>
      <c r="R36" s="231">
        <v>16</v>
      </c>
      <c r="S36" s="231">
        <v>14</v>
      </c>
      <c r="T36" s="231" t="s">
        <v>275</v>
      </c>
      <c r="U36" s="231" t="s">
        <v>275</v>
      </c>
      <c r="V36" s="80" t="s">
        <v>215</v>
      </c>
    </row>
    <row r="37" spans="1:22" ht="15" customHeight="1">
      <c r="A37" s="78" t="s">
        <v>216</v>
      </c>
      <c r="B37" s="231" t="s">
        <v>275</v>
      </c>
      <c r="C37" s="231" t="s">
        <v>275</v>
      </c>
      <c r="D37" s="231" t="s">
        <v>275</v>
      </c>
      <c r="E37" s="231" t="s">
        <v>275</v>
      </c>
      <c r="F37" s="231" t="s">
        <v>275</v>
      </c>
      <c r="G37" s="231" t="s">
        <v>275</v>
      </c>
      <c r="H37" s="231" t="s">
        <v>275</v>
      </c>
      <c r="I37" s="231" t="s">
        <v>275</v>
      </c>
      <c r="J37" s="231" t="s">
        <v>275</v>
      </c>
      <c r="K37" s="232" t="s">
        <v>275</v>
      </c>
      <c r="L37" s="231" t="s">
        <v>275</v>
      </c>
      <c r="M37" s="231" t="s">
        <v>275</v>
      </c>
      <c r="N37" s="231" t="s">
        <v>275</v>
      </c>
      <c r="O37" s="231" t="s">
        <v>275</v>
      </c>
      <c r="P37" s="231" t="s">
        <v>275</v>
      </c>
      <c r="Q37" s="231" t="s">
        <v>275</v>
      </c>
      <c r="R37" s="231" t="s">
        <v>275</v>
      </c>
      <c r="S37" s="231" t="s">
        <v>275</v>
      </c>
      <c r="T37" s="231" t="s">
        <v>275</v>
      </c>
      <c r="U37" s="231" t="s">
        <v>275</v>
      </c>
      <c r="V37" s="80" t="s">
        <v>216</v>
      </c>
    </row>
    <row r="38" spans="1:22" ht="15" customHeight="1">
      <c r="A38" s="78" t="s">
        <v>217</v>
      </c>
      <c r="B38" s="231" t="s">
        <v>275</v>
      </c>
      <c r="C38" s="231" t="s">
        <v>275</v>
      </c>
      <c r="D38" s="231" t="s">
        <v>275</v>
      </c>
      <c r="E38" s="231" t="s">
        <v>275</v>
      </c>
      <c r="F38" s="231" t="s">
        <v>275</v>
      </c>
      <c r="G38" s="231" t="s">
        <v>275</v>
      </c>
      <c r="H38" s="231" t="s">
        <v>275</v>
      </c>
      <c r="I38" s="231" t="s">
        <v>275</v>
      </c>
      <c r="J38" s="231" t="s">
        <v>275</v>
      </c>
      <c r="K38" s="232" t="s">
        <v>275</v>
      </c>
      <c r="L38" s="231" t="s">
        <v>275</v>
      </c>
      <c r="M38" s="231" t="s">
        <v>275</v>
      </c>
      <c r="N38" s="231" t="s">
        <v>275</v>
      </c>
      <c r="O38" s="231" t="s">
        <v>275</v>
      </c>
      <c r="P38" s="231" t="s">
        <v>275</v>
      </c>
      <c r="Q38" s="231" t="s">
        <v>275</v>
      </c>
      <c r="R38" s="231" t="s">
        <v>275</v>
      </c>
      <c r="S38" s="231" t="s">
        <v>275</v>
      </c>
      <c r="T38" s="231" t="s">
        <v>275</v>
      </c>
      <c r="U38" s="231" t="s">
        <v>275</v>
      </c>
      <c r="V38" s="80" t="s">
        <v>217</v>
      </c>
    </row>
    <row r="39" spans="1:22" s="2" customFormat="1" ht="15" customHeight="1">
      <c r="A39" s="552" t="s">
        <v>749</v>
      </c>
      <c r="B39" s="578">
        <v>1433</v>
      </c>
      <c r="C39" s="578">
        <v>391</v>
      </c>
      <c r="D39" s="578">
        <v>521</v>
      </c>
      <c r="E39" s="578">
        <v>250</v>
      </c>
      <c r="F39" s="578">
        <v>154</v>
      </c>
      <c r="G39" s="578">
        <v>63</v>
      </c>
      <c r="H39" s="578">
        <v>32</v>
      </c>
      <c r="I39" s="578">
        <v>22</v>
      </c>
      <c r="J39" s="578">
        <v>3465</v>
      </c>
      <c r="K39" s="579">
        <v>2.4180041870202373</v>
      </c>
      <c r="L39" s="578">
        <v>1039</v>
      </c>
      <c r="M39" s="578">
        <v>782</v>
      </c>
      <c r="N39" s="578">
        <v>399</v>
      </c>
      <c r="O39" s="578">
        <v>242</v>
      </c>
      <c r="P39" s="578">
        <v>257</v>
      </c>
      <c r="Q39" s="578">
        <v>3</v>
      </c>
      <c r="R39" s="578">
        <v>391</v>
      </c>
      <c r="S39" s="578">
        <v>146</v>
      </c>
      <c r="T39" s="578">
        <v>2</v>
      </c>
      <c r="U39" s="578">
        <v>92</v>
      </c>
      <c r="V39" s="561" t="s">
        <v>749</v>
      </c>
    </row>
    <row r="40" spans="1:22" ht="15" customHeight="1">
      <c r="A40" s="78" t="s">
        <v>446</v>
      </c>
      <c r="B40" s="231" t="s">
        <v>377</v>
      </c>
      <c r="C40" s="231" t="s">
        <v>377</v>
      </c>
      <c r="D40" s="231" t="s">
        <v>377</v>
      </c>
      <c r="E40" s="231" t="s">
        <v>377</v>
      </c>
      <c r="F40" s="231" t="s">
        <v>377</v>
      </c>
      <c r="G40" s="231" t="s">
        <v>377</v>
      </c>
      <c r="H40" s="231" t="s">
        <v>377</v>
      </c>
      <c r="I40" s="231" t="s">
        <v>377</v>
      </c>
      <c r="J40" s="231" t="s">
        <v>377</v>
      </c>
      <c r="K40" s="232" t="s">
        <v>377</v>
      </c>
      <c r="L40" s="231" t="s">
        <v>377</v>
      </c>
      <c r="M40" s="231" t="s">
        <v>377</v>
      </c>
      <c r="N40" s="231" t="s">
        <v>377</v>
      </c>
      <c r="O40" s="231" t="s">
        <v>377</v>
      </c>
      <c r="P40" s="231" t="s">
        <v>377</v>
      </c>
      <c r="Q40" s="231" t="s">
        <v>377</v>
      </c>
      <c r="R40" s="231" t="s">
        <v>377</v>
      </c>
      <c r="S40" s="231" t="s">
        <v>377</v>
      </c>
      <c r="T40" s="231" t="s">
        <v>377</v>
      </c>
      <c r="U40" s="231" t="s">
        <v>377</v>
      </c>
      <c r="V40" s="80" t="s">
        <v>446</v>
      </c>
    </row>
    <row r="41" spans="1:22" ht="15" customHeight="1">
      <c r="A41" s="78" t="s">
        <v>220</v>
      </c>
      <c r="B41" s="231">
        <v>99</v>
      </c>
      <c r="C41" s="231">
        <v>16</v>
      </c>
      <c r="D41" s="231">
        <v>36</v>
      </c>
      <c r="E41" s="231">
        <v>22</v>
      </c>
      <c r="F41" s="231">
        <v>17</v>
      </c>
      <c r="G41" s="231">
        <v>2</v>
      </c>
      <c r="H41" s="231">
        <v>4</v>
      </c>
      <c r="I41" s="231">
        <v>2</v>
      </c>
      <c r="J41" s="231">
        <v>271</v>
      </c>
      <c r="K41" s="232">
        <v>2.7373737374</v>
      </c>
      <c r="L41" s="231">
        <v>83</v>
      </c>
      <c r="M41" s="231">
        <v>56</v>
      </c>
      <c r="N41" s="231">
        <v>30</v>
      </c>
      <c r="O41" s="231">
        <v>16</v>
      </c>
      <c r="P41" s="231">
        <v>27</v>
      </c>
      <c r="Q41" s="231" t="s">
        <v>275</v>
      </c>
      <c r="R41" s="231">
        <v>16</v>
      </c>
      <c r="S41" s="231">
        <v>14</v>
      </c>
      <c r="T41" s="231" t="s">
        <v>275</v>
      </c>
      <c r="U41" s="231" t="s">
        <v>275</v>
      </c>
      <c r="V41" s="80" t="s">
        <v>220</v>
      </c>
    </row>
    <row r="42" spans="1:22" ht="15" customHeight="1">
      <c r="A42" s="78" t="s">
        <v>221</v>
      </c>
      <c r="B42" s="231">
        <v>150</v>
      </c>
      <c r="C42" s="231">
        <v>38</v>
      </c>
      <c r="D42" s="231">
        <v>58</v>
      </c>
      <c r="E42" s="231">
        <v>28</v>
      </c>
      <c r="F42" s="231">
        <v>15</v>
      </c>
      <c r="G42" s="231">
        <v>5</v>
      </c>
      <c r="H42" s="231">
        <v>3</v>
      </c>
      <c r="I42" s="231">
        <v>3</v>
      </c>
      <c r="J42" s="231">
        <v>364</v>
      </c>
      <c r="K42" s="232">
        <v>2.4266666667</v>
      </c>
      <c r="L42" s="231">
        <v>112</v>
      </c>
      <c r="M42" s="231">
        <v>93</v>
      </c>
      <c r="N42" s="231">
        <v>48</v>
      </c>
      <c r="O42" s="231">
        <v>30</v>
      </c>
      <c r="P42" s="231">
        <v>19</v>
      </c>
      <c r="Q42" s="231" t="s">
        <v>275</v>
      </c>
      <c r="R42" s="231">
        <v>38</v>
      </c>
      <c r="S42" s="231">
        <v>12</v>
      </c>
      <c r="T42" s="231">
        <v>1</v>
      </c>
      <c r="U42" s="231">
        <v>12</v>
      </c>
      <c r="V42" s="80" t="s">
        <v>221</v>
      </c>
    </row>
    <row r="43" spans="1:22" ht="15" customHeight="1">
      <c r="A43" s="78" t="s">
        <v>222</v>
      </c>
      <c r="B43" s="231">
        <v>71</v>
      </c>
      <c r="C43" s="231">
        <v>16</v>
      </c>
      <c r="D43" s="231">
        <v>34</v>
      </c>
      <c r="E43" s="231">
        <v>7</v>
      </c>
      <c r="F43" s="231">
        <v>13</v>
      </c>
      <c r="G43" s="231">
        <v>1</v>
      </c>
      <c r="H43" s="231" t="s">
        <v>275</v>
      </c>
      <c r="I43" s="231" t="s">
        <v>275</v>
      </c>
      <c r="J43" s="231">
        <v>162</v>
      </c>
      <c r="K43" s="232">
        <v>2.2816901408</v>
      </c>
      <c r="L43" s="231">
        <v>55</v>
      </c>
      <c r="M43" s="231">
        <v>46</v>
      </c>
      <c r="N43" s="231">
        <v>29</v>
      </c>
      <c r="O43" s="231">
        <v>11</v>
      </c>
      <c r="P43" s="231">
        <v>9</v>
      </c>
      <c r="Q43" s="231" t="s">
        <v>275</v>
      </c>
      <c r="R43" s="231">
        <v>16</v>
      </c>
      <c r="S43" s="231">
        <v>5</v>
      </c>
      <c r="T43" s="231" t="s">
        <v>275</v>
      </c>
      <c r="U43" s="231" t="s">
        <v>275</v>
      </c>
      <c r="V43" s="80" t="s">
        <v>222</v>
      </c>
    </row>
    <row r="44" spans="1:22" ht="15" customHeight="1">
      <c r="A44" s="78" t="s">
        <v>223</v>
      </c>
      <c r="B44" s="231">
        <v>33</v>
      </c>
      <c r="C44" s="231">
        <v>13</v>
      </c>
      <c r="D44" s="231">
        <v>12</v>
      </c>
      <c r="E44" s="231">
        <v>5</v>
      </c>
      <c r="F44" s="231">
        <v>3</v>
      </c>
      <c r="G44" s="231" t="s">
        <v>275</v>
      </c>
      <c r="H44" s="231" t="s">
        <v>275</v>
      </c>
      <c r="I44" s="231" t="s">
        <v>275</v>
      </c>
      <c r="J44" s="231">
        <v>64</v>
      </c>
      <c r="K44" s="232">
        <v>1.9393939394</v>
      </c>
      <c r="L44" s="231">
        <v>20</v>
      </c>
      <c r="M44" s="231">
        <v>18</v>
      </c>
      <c r="N44" s="231">
        <v>10</v>
      </c>
      <c r="O44" s="231">
        <v>6</v>
      </c>
      <c r="P44" s="231">
        <v>2</v>
      </c>
      <c r="Q44" s="231" t="s">
        <v>275</v>
      </c>
      <c r="R44" s="231">
        <v>13</v>
      </c>
      <c r="S44" s="231">
        <v>1</v>
      </c>
      <c r="T44" s="231" t="s">
        <v>275</v>
      </c>
      <c r="U44" s="231" t="s">
        <v>275</v>
      </c>
      <c r="V44" s="80" t="s">
        <v>223</v>
      </c>
    </row>
    <row r="45" spans="1:22" ht="15" customHeight="1">
      <c r="A45" s="78" t="s">
        <v>224</v>
      </c>
      <c r="B45" s="231">
        <v>40</v>
      </c>
      <c r="C45" s="231">
        <v>11</v>
      </c>
      <c r="D45" s="231">
        <v>14</v>
      </c>
      <c r="E45" s="231">
        <v>8</v>
      </c>
      <c r="F45" s="231">
        <v>3</v>
      </c>
      <c r="G45" s="231">
        <v>2</v>
      </c>
      <c r="H45" s="231">
        <v>1</v>
      </c>
      <c r="I45" s="231">
        <v>1</v>
      </c>
      <c r="J45" s="231">
        <v>98</v>
      </c>
      <c r="K45" s="232">
        <v>2.45</v>
      </c>
      <c r="L45" s="231">
        <v>29</v>
      </c>
      <c r="M45" s="231">
        <v>17</v>
      </c>
      <c r="N45" s="231">
        <v>10</v>
      </c>
      <c r="O45" s="231">
        <v>4</v>
      </c>
      <c r="P45" s="231">
        <v>12</v>
      </c>
      <c r="Q45" s="231" t="s">
        <v>275</v>
      </c>
      <c r="R45" s="231">
        <v>11</v>
      </c>
      <c r="S45" s="231">
        <v>6</v>
      </c>
      <c r="T45" s="231" t="s">
        <v>275</v>
      </c>
      <c r="U45" s="231" t="s">
        <v>275</v>
      </c>
      <c r="V45" s="80" t="s">
        <v>224</v>
      </c>
    </row>
    <row r="46" spans="1:22" ht="15" customHeight="1">
      <c r="A46" s="78" t="s">
        <v>225</v>
      </c>
      <c r="B46" s="231">
        <v>31</v>
      </c>
      <c r="C46" s="231">
        <v>8</v>
      </c>
      <c r="D46" s="231">
        <v>11</v>
      </c>
      <c r="E46" s="231">
        <v>5</v>
      </c>
      <c r="F46" s="231">
        <v>3</v>
      </c>
      <c r="G46" s="231">
        <v>4</v>
      </c>
      <c r="H46" s="231" t="s">
        <v>275</v>
      </c>
      <c r="I46" s="231" t="s">
        <v>275</v>
      </c>
      <c r="J46" s="231">
        <v>77</v>
      </c>
      <c r="K46" s="232">
        <v>2.4838709677</v>
      </c>
      <c r="L46" s="231">
        <v>23</v>
      </c>
      <c r="M46" s="231">
        <v>15</v>
      </c>
      <c r="N46" s="231">
        <v>9</v>
      </c>
      <c r="O46" s="231">
        <v>4</v>
      </c>
      <c r="P46" s="231">
        <v>8</v>
      </c>
      <c r="Q46" s="231" t="s">
        <v>275</v>
      </c>
      <c r="R46" s="231">
        <v>8</v>
      </c>
      <c r="S46" s="231">
        <v>6</v>
      </c>
      <c r="T46" s="231" t="s">
        <v>275</v>
      </c>
      <c r="U46" s="231" t="s">
        <v>275</v>
      </c>
      <c r="V46" s="80" t="s">
        <v>225</v>
      </c>
    </row>
    <row r="47" spans="1:22" ht="15" customHeight="1">
      <c r="A47" s="78" t="s">
        <v>226</v>
      </c>
      <c r="B47" s="231">
        <v>12</v>
      </c>
      <c r="C47" s="231">
        <v>2</v>
      </c>
      <c r="D47" s="231">
        <v>8</v>
      </c>
      <c r="E47" s="231" t="s">
        <v>275</v>
      </c>
      <c r="F47" s="231">
        <v>2</v>
      </c>
      <c r="G47" s="231" t="s">
        <v>275</v>
      </c>
      <c r="H47" s="231" t="s">
        <v>275</v>
      </c>
      <c r="I47" s="231" t="s">
        <v>275</v>
      </c>
      <c r="J47" s="231">
        <v>26</v>
      </c>
      <c r="K47" s="232">
        <v>2.1666666667</v>
      </c>
      <c r="L47" s="231">
        <v>10</v>
      </c>
      <c r="M47" s="231">
        <v>9</v>
      </c>
      <c r="N47" s="231">
        <v>7</v>
      </c>
      <c r="O47" s="231">
        <v>1</v>
      </c>
      <c r="P47" s="231">
        <v>1</v>
      </c>
      <c r="Q47" s="231" t="s">
        <v>275</v>
      </c>
      <c r="R47" s="231">
        <v>2</v>
      </c>
      <c r="S47" s="231">
        <v>1</v>
      </c>
      <c r="T47" s="231" t="s">
        <v>275</v>
      </c>
      <c r="U47" s="231" t="s">
        <v>275</v>
      </c>
      <c r="V47" s="80" t="s">
        <v>226</v>
      </c>
    </row>
    <row r="48" spans="1:22" ht="15" customHeight="1">
      <c r="A48" s="78" t="s">
        <v>227</v>
      </c>
      <c r="B48" s="231">
        <v>6</v>
      </c>
      <c r="C48" s="231">
        <v>1</v>
      </c>
      <c r="D48" s="231">
        <v>2</v>
      </c>
      <c r="E48" s="231">
        <v>2</v>
      </c>
      <c r="F48" s="231" t="s">
        <v>275</v>
      </c>
      <c r="G48" s="231" t="s">
        <v>275</v>
      </c>
      <c r="H48" s="231">
        <v>1</v>
      </c>
      <c r="I48" s="231" t="s">
        <v>275</v>
      </c>
      <c r="J48" s="231">
        <v>17</v>
      </c>
      <c r="K48" s="232">
        <v>2.8333333333</v>
      </c>
      <c r="L48" s="231">
        <v>5</v>
      </c>
      <c r="M48" s="231">
        <v>4</v>
      </c>
      <c r="N48" s="231">
        <v>2</v>
      </c>
      <c r="O48" s="231">
        <v>2</v>
      </c>
      <c r="P48" s="231">
        <v>1</v>
      </c>
      <c r="Q48" s="231" t="s">
        <v>275</v>
      </c>
      <c r="R48" s="231">
        <v>1</v>
      </c>
      <c r="S48" s="231">
        <v>1</v>
      </c>
      <c r="T48" s="231" t="s">
        <v>275</v>
      </c>
      <c r="U48" s="231" t="s">
        <v>275</v>
      </c>
      <c r="V48" s="80" t="s">
        <v>227</v>
      </c>
    </row>
    <row r="49" spans="1:22" s="2" customFormat="1" ht="15" customHeight="1">
      <c r="A49" s="557" t="s">
        <v>750</v>
      </c>
      <c r="B49" s="578">
        <v>442</v>
      </c>
      <c r="C49" s="578">
        <v>105</v>
      </c>
      <c r="D49" s="578">
        <v>175</v>
      </c>
      <c r="E49" s="578">
        <v>77</v>
      </c>
      <c r="F49" s="578">
        <v>56</v>
      </c>
      <c r="G49" s="578">
        <v>14</v>
      </c>
      <c r="H49" s="578">
        <v>9</v>
      </c>
      <c r="I49" s="578">
        <v>6</v>
      </c>
      <c r="J49" s="578">
        <v>1079</v>
      </c>
      <c r="K49" s="579">
        <v>2.4411764705882355</v>
      </c>
      <c r="L49" s="578">
        <v>337</v>
      </c>
      <c r="M49" s="578">
        <v>258</v>
      </c>
      <c r="N49" s="578">
        <v>145</v>
      </c>
      <c r="O49" s="578">
        <v>74</v>
      </c>
      <c r="P49" s="578">
        <v>79</v>
      </c>
      <c r="Q49" s="581">
        <v>0</v>
      </c>
      <c r="R49" s="578">
        <v>105</v>
      </c>
      <c r="S49" s="578">
        <v>46</v>
      </c>
      <c r="T49" s="578">
        <v>1</v>
      </c>
      <c r="U49" s="578">
        <v>12</v>
      </c>
      <c r="V49" s="558" t="s">
        <v>750</v>
      </c>
    </row>
    <row r="50" spans="1:22" ht="15" customHeight="1">
      <c r="A50" s="78" t="s">
        <v>228</v>
      </c>
      <c r="B50" s="231">
        <v>62</v>
      </c>
      <c r="C50" s="231">
        <v>18</v>
      </c>
      <c r="D50" s="231">
        <v>26</v>
      </c>
      <c r="E50" s="231">
        <v>6</v>
      </c>
      <c r="F50" s="231">
        <v>7</v>
      </c>
      <c r="G50" s="231">
        <v>4</v>
      </c>
      <c r="H50" s="231">
        <v>1</v>
      </c>
      <c r="I50" s="231" t="s">
        <v>275</v>
      </c>
      <c r="J50" s="231">
        <v>142</v>
      </c>
      <c r="K50" s="232">
        <v>2.2903225806</v>
      </c>
      <c r="L50" s="231">
        <v>44</v>
      </c>
      <c r="M50" s="231">
        <v>33</v>
      </c>
      <c r="N50" s="231">
        <v>25</v>
      </c>
      <c r="O50" s="231">
        <v>7</v>
      </c>
      <c r="P50" s="231">
        <v>11</v>
      </c>
      <c r="Q50" s="231" t="s">
        <v>275</v>
      </c>
      <c r="R50" s="231">
        <v>18</v>
      </c>
      <c r="S50" s="231">
        <v>6</v>
      </c>
      <c r="T50" s="231" t="s">
        <v>275</v>
      </c>
      <c r="U50" s="231" t="s">
        <v>275</v>
      </c>
      <c r="V50" s="80" t="s">
        <v>228</v>
      </c>
    </row>
    <row r="51" spans="1:22" ht="15" customHeight="1">
      <c r="A51" s="78" t="s">
        <v>229</v>
      </c>
      <c r="B51" s="231">
        <v>263</v>
      </c>
      <c r="C51" s="231">
        <v>46</v>
      </c>
      <c r="D51" s="231">
        <v>87</v>
      </c>
      <c r="E51" s="231">
        <v>48</v>
      </c>
      <c r="F51" s="231">
        <v>32</v>
      </c>
      <c r="G51" s="231">
        <v>20</v>
      </c>
      <c r="H51" s="231">
        <v>20</v>
      </c>
      <c r="I51" s="231">
        <v>10</v>
      </c>
      <c r="J51" s="231">
        <v>788</v>
      </c>
      <c r="K51" s="232">
        <v>2.9961977186</v>
      </c>
      <c r="L51" s="231">
        <v>216</v>
      </c>
      <c r="M51" s="231">
        <v>138</v>
      </c>
      <c r="N51" s="231">
        <v>59</v>
      </c>
      <c r="O51" s="231">
        <v>46</v>
      </c>
      <c r="P51" s="231">
        <v>78</v>
      </c>
      <c r="Q51" s="231">
        <v>1</v>
      </c>
      <c r="R51" s="231">
        <v>46</v>
      </c>
      <c r="S51" s="231">
        <v>59</v>
      </c>
      <c r="T51" s="231" t="s">
        <v>275</v>
      </c>
      <c r="U51" s="231" t="s">
        <v>275</v>
      </c>
      <c r="V51" s="80" t="s">
        <v>229</v>
      </c>
    </row>
    <row r="52" spans="1:22" ht="15" customHeight="1">
      <c r="A52" s="78" t="s">
        <v>230</v>
      </c>
      <c r="B52" s="231">
        <v>551</v>
      </c>
      <c r="C52" s="231">
        <v>139</v>
      </c>
      <c r="D52" s="231">
        <v>167</v>
      </c>
      <c r="E52" s="231">
        <v>97</v>
      </c>
      <c r="F52" s="231">
        <v>71</v>
      </c>
      <c r="G52" s="231">
        <v>36</v>
      </c>
      <c r="H52" s="231">
        <v>26</v>
      </c>
      <c r="I52" s="231">
        <v>15</v>
      </c>
      <c r="J52" s="231">
        <v>1500</v>
      </c>
      <c r="K52" s="232">
        <v>2.722323049</v>
      </c>
      <c r="L52" s="231">
        <v>412</v>
      </c>
      <c r="M52" s="231">
        <v>287</v>
      </c>
      <c r="N52" s="231">
        <v>141</v>
      </c>
      <c r="O52" s="231">
        <v>108</v>
      </c>
      <c r="P52" s="231">
        <v>125</v>
      </c>
      <c r="Q52" s="231" t="s">
        <v>275</v>
      </c>
      <c r="R52" s="231">
        <v>139</v>
      </c>
      <c r="S52" s="231">
        <v>91</v>
      </c>
      <c r="T52" s="231" t="s">
        <v>275</v>
      </c>
      <c r="U52" s="231" t="s">
        <v>275</v>
      </c>
      <c r="V52" s="80" t="s">
        <v>230</v>
      </c>
    </row>
    <row r="53" spans="1:22" ht="15" customHeight="1">
      <c r="A53" s="78" t="s">
        <v>231</v>
      </c>
      <c r="B53" s="231">
        <v>463</v>
      </c>
      <c r="C53" s="231">
        <v>136</v>
      </c>
      <c r="D53" s="231">
        <v>150</v>
      </c>
      <c r="E53" s="231">
        <v>85</v>
      </c>
      <c r="F53" s="231">
        <v>45</v>
      </c>
      <c r="G53" s="231">
        <v>21</v>
      </c>
      <c r="H53" s="231">
        <v>18</v>
      </c>
      <c r="I53" s="231">
        <v>8</v>
      </c>
      <c r="J53" s="231">
        <v>1144</v>
      </c>
      <c r="K53" s="232">
        <v>2.4708423326</v>
      </c>
      <c r="L53" s="231">
        <v>326</v>
      </c>
      <c r="M53" s="231">
        <v>253</v>
      </c>
      <c r="N53" s="231">
        <v>116</v>
      </c>
      <c r="O53" s="231">
        <v>89</v>
      </c>
      <c r="P53" s="231">
        <v>73</v>
      </c>
      <c r="Q53" s="231">
        <v>1</v>
      </c>
      <c r="R53" s="231">
        <v>136</v>
      </c>
      <c r="S53" s="231">
        <v>57</v>
      </c>
      <c r="T53" s="231">
        <v>1</v>
      </c>
      <c r="U53" s="231">
        <v>50</v>
      </c>
      <c r="V53" s="80" t="s">
        <v>231</v>
      </c>
    </row>
    <row r="54" spans="1:22" ht="15" customHeight="1">
      <c r="A54" s="78" t="s">
        <v>232</v>
      </c>
      <c r="B54" s="231">
        <v>154</v>
      </c>
      <c r="C54" s="231">
        <v>37</v>
      </c>
      <c r="D54" s="231">
        <v>63</v>
      </c>
      <c r="E54" s="231">
        <v>23</v>
      </c>
      <c r="F54" s="231">
        <v>16</v>
      </c>
      <c r="G54" s="231">
        <v>11</v>
      </c>
      <c r="H54" s="231">
        <v>1</v>
      </c>
      <c r="I54" s="231">
        <v>3</v>
      </c>
      <c r="J54" s="231">
        <v>378</v>
      </c>
      <c r="K54" s="232">
        <v>2.4545454545</v>
      </c>
      <c r="L54" s="231">
        <v>117</v>
      </c>
      <c r="M54" s="231">
        <v>92</v>
      </c>
      <c r="N54" s="231">
        <v>53</v>
      </c>
      <c r="O54" s="231">
        <v>28</v>
      </c>
      <c r="P54" s="231">
        <v>25</v>
      </c>
      <c r="Q54" s="231" t="s">
        <v>275</v>
      </c>
      <c r="R54" s="231">
        <v>37</v>
      </c>
      <c r="S54" s="231">
        <v>14</v>
      </c>
      <c r="T54" s="231">
        <v>2</v>
      </c>
      <c r="U54" s="231">
        <v>21</v>
      </c>
      <c r="V54" s="80" t="s">
        <v>232</v>
      </c>
    </row>
    <row r="55" spans="1:22" ht="15" customHeight="1">
      <c r="A55" s="78" t="s">
        <v>233</v>
      </c>
      <c r="B55" s="231">
        <v>302</v>
      </c>
      <c r="C55" s="231">
        <v>76</v>
      </c>
      <c r="D55" s="231">
        <v>99</v>
      </c>
      <c r="E55" s="231">
        <v>53</v>
      </c>
      <c r="F55" s="231">
        <v>47</v>
      </c>
      <c r="G55" s="231">
        <v>16</v>
      </c>
      <c r="H55" s="231">
        <v>9</v>
      </c>
      <c r="I55" s="231">
        <v>2</v>
      </c>
      <c r="J55" s="231">
        <v>769</v>
      </c>
      <c r="K55" s="232">
        <v>2.5463576159</v>
      </c>
      <c r="L55" s="231">
        <v>225</v>
      </c>
      <c r="M55" s="231">
        <v>167</v>
      </c>
      <c r="N55" s="231">
        <v>75</v>
      </c>
      <c r="O55" s="231">
        <v>64</v>
      </c>
      <c r="P55" s="231">
        <v>58</v>
      </c>
      <c r="Q55" s="231">
        <v>1</v>
      </c>
      <c r="R55" s="231">
        <v>76</v>
      </c>
      <c r="S55" s="231">
        <v>37</v>
      </c>
      <c r="T55" s="231" t="s">
        <v>275</v>
      </c>
      <c r="U55" s="231" t="s">
        <v>275</v>
      </c>
      <c r="V55" s="80" t="s">
        <v>233</v>
      </c>
    </row>
    <row r="56" spans="1:22" ht="15" customHeight="1">
      <c r="A56" s="78" t="s">
        <v>234</v>
      </c>
      <c r="B56" s="231">
        <v>142</v>
      </c>
      <c r="C56" s="231">
        <v>34</v>
      </c>
      <c r="D56" s="231">
        <v>47</v>
      </c>
      <c r="E56" s="231">
        <v>29</v>
      </c>
      <c r="F56" s="231">
        <v>17</v>
      </c>
      <c r="G56" s="231">
        <v>6</v>
      </c>
      <c r="H56" s="231">
        <v>8</v>
      </c>
      <c r="I56" s="231">
        <v>1</v>
      </c>
      <c r="J56" s="231">
        <v>368</v>
      </c>
      <c r="K56" s="232">
        <v>2.5915492958</v>
      </c>
      <c r="L56" s="231">
        <v>108</v>
      </c>
      <c r="M56" s="231">
        <v>80</v>
      </c>
      <c r="N56" s="231">
        <v>36</v>
      </c>
      <c r="O56" s="231">
        <v>32</v>
      </c>
      <c r="P56" s="231">
        <v>28</v>
      </c>
      <c r="Q56" s="231" t="s">
        <v>275</v>
      </c>
      <c r="R56" s="231">
        <v>34</v>
      </c>
      <c r="S56" s="231">
        <v>20</v>
      </c>
      <c r="T56" s="231" t="s">
        <v>275</v>
      </c>
      <c r="U56" s="231" t="s">
        <v>275</v>
      </c>
      <c r="V56" s="80" t="s">
        <v>234</v>
      </c>
    </row>
    <row r="57" spans="1:22" ht="15" customHeight="1">
      <c r="A57" s="78" t="s">
        <v>235</v>
      </c>
      <c r="B57" s="231">
        <v>152</v>
      </c>
      <c r="C57" s="231">
        <v>18</v>
      </c>
      <c r="D57" s="231">
        <v>52</v>
      </c>
      <c r="E57" s="231">
        <v>43</v>
      </c>
      <c r="F57" s="231">
        <v>12</v>
      </c>
      <c r="G57" s="231">
        <v>13</v>
      </c>
      <c r="H57" s="231">
        <v>7</v>
      </c>
      <c r="I57" s="231">
        <v>7</v>
      </c>
      <c r="J57" s="231">
        <v>457</v>
      </c>
      <c r="K57" s="232">
        <v>3.0065789474</v>
      </c>
      <c r="L57" s="231">
        <v>134</v>
      </c>
      <c r="M57" s="231">
        <v>90</v>
      </c>
      <c r="N57" s="231">
        <v>38</v>
      </c>
      <c r="O57" s="231">
        <v>37</v>
      </c>
      <c r="P57" s="231">
        <v>44</v>
      </c>
      <c r="Q57" s="231" t="s">
        <v>275</v>
      </c>
      <c r="R57" s="231">
        <v>18</v>
      </c>
      <c r="S57" s="231">
        <v>29</v>
      </c>
      <c r="T57" s="231" t="s">
        <v>275</v>
      </c>
      <c r="U57" s="231" t="s">
        <v>275</v>
      </c>
      <c r="V57" s="80" t="s">
        <v>235</v>
      </c>
    </row>
    <row r="58" spans="1:22" ht="15" customHeight="1">
      <c r="A58" s="78" t="s">
        <v>236</v>
      </c>
      <c r="B58" s="231">
        <v>60</v>
      </c>
      <c r="C58" s="231">
        <v>10</v>
      </c>
      <c r="D58" s="231">
        <v>10</v>
      </c>
      <c r="E58" s="231">
        <v>18</v>
      </c>
      <c r="F58" s="231">
        <v>11</v>
      </c>
      <c r="G58" s="231">
        <v>2</v>
      </c>
      <c r="H58" s="231">
        <v>5</v>
      </c>
      <c r="I58" s="231">
        <v>4</v>
      </c>
      <c r="J58" s="231">
        <v>196</v>
      </c>
      <c r="K58" s="232">
        <v>3.2666666667</v>
      </c>
      <c r="L58" s="231">
        <v>50</v>
      </c>
      <c r="M58" s="231">
        <v>30</v>
      </c>
      <c r="N58" s="231">
        <v>7</v>
      </c>
      <c r="O58" s="231">
        <v>19</v>
      </c>
      <c r="P58" s="231">
        <v>20</v>
      </c>
      <c r="Q58" s="231" t="s">
        <v>275</v>
      </c>
      <c r="R58" s="231">
        <v>10</v>
      </c>
      <c r="S58" s="231">
        <v>13</v>
      </c>
      <c r="T58" s="231" t="s">
        <v>275</v>
      </c>
      <c r="U58" s="231" t="s">
        <v>275</v>
      </c>
      <c r="V58" s="80" t="s">
        <v>236</v>
      </c>
    </row>
    <row r="59" spans="1:22" ht="15" customHeight="1">
      <c r="A59" s="78" t="s">
        <v>237</v>
      </c>
      <c r="B59" s="231">
        <v>57</v>
      </c>
      <c r="C59" s="231">
        <v>11</v>
      </c>
      <c r="D59" s="231">
        <v>16</v>
      </c>
      <c r="E59" s="231">
        <v>11</v>
      </c>
      <c r="F59" s="231">
        <v>6</v>
      </c>
      <c r="G59" s="231">
        <v>3</v>
      </c>
      <c r="H59" s="231">
        <v>6</v>
      </c>
      <c r="I59" s="231">
        <v>4</v>
      </c>
      <c r="J59" s="231">
        <v>181</v>
      </c>
      <c r="K59" s="232">
        <v>3.1754385965</v>
      </c>
      <c r="L59" s="231">
        <v>46</v>
      </c>
      <c r="M59" s="231">
        <v>29</v>
      </c>
      <c r="N59" s="231">
        <v>11</v>
      </c>
      <c r="O59" s="231">
        <v>11</v>
      </c>
      <c r="P59" s="231">
        <v>17</v>
      </c>
      <c r="Q59" s="231" t="s">
        <v>275</v>
      </c>
      <c r="R59" s="231">
        <v>11</v>
      </c>
      <c r="S59" s="231">
        <v>14</v>
      </c>
      <c r="T59" s="231" t="s">
        <v>275</v>
      </c>
      <c r="U59" s="231" t="s">
        <v>275</v>
      </c>
      <c r="V59" s="80" t="s">
        <v>237</v>
      </c>
    </row>
    <row r="60" spans="1:22" s="2" customFormat="1" ht="15" customHeight="1">
      <c r="A60" s="557" t="s">
        <v>751</v>
      </c>
      <c r="B60" s="578">
        <v>2206</v>
      </c>
      <c r="C60" s="578">
        <v>525</v>
      </c>
      <c r="D60" s="578">
        <v>717</v>
      </c>
      <c r="E60" s="578">
        <v>413</v>
      </c>
      <c r="F60" s="578">
        <v>264</v>
      </c>
      <c r="G60" s="578">
        <v>132</v>
      </c>
      <c r="H60" s="578">
        <v>101</v>
      </c>
      <c r="I60" s="578">
        <v>54</v>
      </c>
      <c r="J60" s="578">
        <v>5923</v>
      </c>
      <c r="K60" s="579">
        <v>2.684950135992747</v>
      </c>
      <c r="L60" s="578">
        <v>1678</v>
      </c>
      <c r="M60" s="578">
        <v>1199</v>
      </c>
      <c r="N60" s="578">
        <v>561</v>
      </c>
      <c r="O60" s="578">
        <v>441</v>
      </c>
      <c r="P60" s="578">
        <v>479</v>
      </c>
      <c r="Q60" s="578">
        <v>3</v>
      </c>
      <c r="R60" s="578">
        <v>525</v>
      </c>
      <c r="S60" s="578">
        <v>340</v>
      </c>
      <c r="T60" s="578">
        <v>3</v>
      </c>
      <c r="U60" s="578">
        <v>71</v>
      </c>
      <c r="V60" s="558" t="s">
        <v>751</v>
      </c>
    </row>
    <row r="61" spans="1:22" s="2" customFormat="1" ht="15" customHeight="1">
      <c r="A61" s="771" t="s">
        <v>240</v>
      </c>
      <c r="B61" s="883">
        <v>125956</v>
      </c>
      <c r="C61" s="881">
        <v>45915</v>
      </c>
      <c r="D61" s="881">
        <v>40728</v>
      </c>
      <c r="E61" s="881">
        <v>21652</v>
      </c>
      <c r="F61" s="881">
        <v>12800</v>
      </c>
      <c r="G61" s="881">
        <v>3514</v>
      </c>
      <c r="H61" s="881">
        <v>973</v>
      </c>
      <c r="I61" s="881">
        <v>374</v>
      </c>
      <c r="J61" s="885">
        <v>269706</v>
      </c>
      <c r="K61" s="887">
        <v>2.1412715551462416</v>
      </c>
      <c r="L61" s="881">
        <v>78975</v>
      </c>
      <c r="M61" s="881">
        <v>69766</v>
      </c>
      <c r="N61" s="881">
        <v>28735</v>
      </c>
      <c r="O61" s="881">
        <v>27271</v>
      </c>
      <c r="P61" s="881">
        <v>9209</v>
      </c>
      <c r="Q61" s="881">
        <v>1060</v>
      </c>
      <c r="R61" s="881">
        <v>45915</v>
      </c>
      <c r="S61" s="881">
        <v>5129</v>
      </c>
      <c r="T61" s="881">
        <v>224</v>
      </c>
      <c r="U61" s="881">
        <v>9421</v>
      </c>
      <c r="V61" s="889" t="s">
        <v>240</v>
      </c>
    </row>
    <row r="62" spans="1:22" s="2" customFormat="1" ht="15" customHeight="1">
      <c r="A62" s="745"/>
      <c r="B62" s="884"/>
      <c r="C62" s="882"/>
      <c r="D62" s="882"/>
      <c r="E62" s="882"/>
      <c r="F62" s="882"/>
      <c r="G62" s="882"/>
      <c r="H62" s="882"/>
      <c r="I62" s="882"/>
      <c r="J62" s="886"/>
      <c r="K62" s="888"/>
      <c r="L62" s="882"/>
      <c r="M62" s="882"/>
      <c r="N62" s="882"/>
      <c r="O62" s="882"/>
      <c r="P62" s="882"/>
      <c r="Q62" s="882"/>
      <c r="R62" s="882"/>
      <c r="S62" s="882"/>
      <c r="T62" s="882"/>
      <c r="U62" s="882"/>
      <c r="V62" s="792"/>
    </row>
    <row r="63" spans="1:22" ht="6" customHeight="1">
      <c r="A63" s="113"/>
      <c r="B63" s="243"/>
      <c r="C63" s="243"/>
      <c r="D63" s="243"/>
      <c r="E63" s="243"/>
      <c r="F63" s="243"/>
      <c r="G63" s="243"/>
      <c r="H63" s="243"/>
      <c r="I63" s="243"/>
      <c r="J63" s="243"/>
      <c r="K63" s="244"/>
      <c r="L63" s="245"/>
      <c r="M63" s="245"/>
      <c r="N63" s="245"/>
      <c r="O63" s="245"/>
      <c r="P63" s="245"/>
      <c r="Q63" s="245"/>
      <c r="R63" s="245"/>
      <c r="S63" s="245"/>
      <c r="T63" s="243"/>
      <c r="U63" s="243"/>
      <c r="V63" s="53"/>
    </row>
    <row r="64" spans="1:21" ht="13.5">
      <c r="A64" s="226" t="s">
        <v>897</v>
      </c>
      <c r="B64" s="240"/>
      <c r="C64" s="240"/>
      <c r="D64" s="240"/>
      <c r="E64" s="240"/>
      <c r="F64" s="240"/>
      <c r="G64" s="240"/>
      <c r="H64" s="241"/>
      <c r="I64" s="241"/>
      <c r="J64" s="240"/>
      <c r="K64" s="242"/>
      <c r="T64" s="97"/>
      <c r="U64" s="240"/>
    </row>
    <row r="65" spans="1:21" ht="13.5">
      <c r="A65" s="226" t="s">
        <v>943</v>
      </c>
      <c r="B65" s="233"/>
      <c r="C65" s="233"/>
      <c r="D65" s="233"/>
      <c r="E65" s="233"/>
      <c r="F65" s="233"/>
      <c r="G65" s="233"/>
      <c r="H65" s="233"/>
      <c r="I65" s="233"/>
      <c r="J65" s="233"/>
      <c r="K65" s="235"/>
      <c r="L65" s="509"/>
      <c r="T65" s="233"/>
      <c r="U65" s="233"/>
    </row>
    <row r="66" spans="2:21" ht="13.5"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T66" s="237"/>
      <c r="U66" s="237"/>
    </row>
  </sheetData>
  <sheetProtection/>
  <mergeCells count="46">
    <mergeCell ref="P61:P62"/>
    <mergeCell ref="Q61:Q62"/>
    <mergeCell ref="R61:R62"/>
    <mergeCell ref="S61:S62"/>
    <mergeCell ref="V61:V62"/>
    <mergeCell ref="U61:U62"/>
    <mergeCell ref="F61:F62"/>
    <mergeCell ref="T61:T62"/>
    <mergeCell ref="A61:A62"/>
    <mergeCell ref="B61:B62"/>
    <mergeCell ref="C61:C62"/>
    <mergeCell ref="D61:D62"/>
    <mergeCell ref="E61:E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A3:A7"/>
    <mergeCell ref="B3:S3"/>
    <mergeCell ref="T3:U3"/>
    <mergeCell ref="V3:V7"/>
    <mergeCell ref="L4:R4"/>
    <mergeCell ref="S4:S7"/>
    <mergeCell ref="T4:T7"/>
    <mergeCell ref="U4:U7"/>
    <mergeCell ref="L5:L7"/>
    <mergeCell ref="P6:P7"/>
    <mergeCell ref="Q6:Q7"/>
    <mergeCell ref="R6:R7"/>
    <mergeCell ref="B4:B7"/>
    <mergeCell ref="C4:K4"/>
    <mergeCell ref="C5:C7"/>
    <mergeCell ref="D5:D7"/>
    <mergeCell ref="J5:J7"/>
    <mergeCell ref="K5:K7"/>
    <mergeCell ref="M6:M7"/>
    <mergeCell ref="E5:E7"/>
    <mergeCell ref="F5:F7"/>
    <mergeCell ref="G5:G7"/>
    <mergeCell ref="H5:H7"/>
    <mergeCell ref="I5:I7"/>
  </mergeCells>
  <printOptions/>
  <pageMargins left="0.7086614173228347" right="0.7086614173228347" top="0.7480314960629921" bottom="0.7480314960629921" header="0.31496062992125984" footer="0.31496062992125984"/>
  <pageSetup firstPageNumber="63" useFirstPageNumber="1" fitToWidth="2" horizontalDpi="600" verticalDpi="600" orientation="portrait" paperSize="9" scale="85" r:id="rId1"/>
  <headerFooter scaleWithDoc="0">
    <oddFooter>&amp;C&amp;"Century,標準"&amp;10&amp;P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" customWidth="1"/>
    <col min="2" max="2" width="12.140625" style="2" customWidth="1"/>
    <col min="3" max="3" width="8.421875" style="2" bestFit="1" customWidth="1"/>
    <col min="4" max="4" width="8.7109375" style="2" customWidth="1"/>
    <col min="5" max="6" width="12.140625" style="2" customWidth="1"/>
    <col min="7" max="9" width="8.7109375" style="2" customWidth="1"/>
    <col min="10" max="16384" width="9.00390625" style="2" customWidth="1"/>
  </cols>
  <sheetData>
    <row r="1" ht="13.5">
      <c r="A1" s="2" t="s">
        <v>786</v>
      </c>
    </row>
    <row r="2" ht="6" customHeight="1"/>
    <row r="3" spans="1:9" ht="13.5">
      <c r="A3" s="714" t="s">
        <v>0</v>
      </c>
      <c r="B3" s="720" t="s">
        <v>4</v>
      </c>
      <c r="C3" s="721"/>
      <c r="D3" s="721"/>
      <c r="E3" s="721"/>
      <c r="F3" s="721"/>
      <c r="G3" s="724"/>
      <c r="H3" s="708" t="s">
        <v>24</v>
      </c>
      <c r="I3" s="711" t="s">
        <v>764</v>
      </c>
    </row>
    <row r="4" spans="1:9" ht="13.5" customHeight="1">
      <c r="A4" s="715"/>
      <c r="B4" s="712" t="s">
        <v>1</v>
      </c>
      <c r="C4" s="708" t="s">
        <v>942</v>
      </c>
      <c r="D4" s="708" t="s">
        <v>941</v>
      </c>
      <c r="E4" s="717" t="s">
        <v>2</v>
      </c>
      <c r="F4" s="717" t="s">
        <v>3</v>
      </c>
      <c r="G4" s="708" t="s">
        <v>26</v>
      </c>
      <c r="H4" s="709"/>
      <c r="I4" s="712"/>
    </row>
    <row r="5" spans="1:9" ht="13.5">
      <c r="A5" s="715"/>
      <c r="B5" s="712"/>
      <c r="C5" s="718"/>
      <c r="D5" s="718"/>
      <c r="E5" s="709"/>
      <c r="F5" s="709"/>
      <c r="G5" s="709"/>
      <c r="H5" s="709"/>
      <c r="I5" s="712"/>
    </row>
    <row r="6" spans="1:9" ht="13.5">
      <c r="A6" s="716"/>
      <c r="B6" s="713"/>
      <c r="C6" s="719"/>
      <c r="D6" s="719"/>
      <c r="E6" s="710"/>
      <c r="F6" s="710"/>
      <c r="G6" s="710"/>
      <c r="H6" s="710"/>
      <c r="I6" s="713"/>
    </row>
    <row r="7" spans="1:9" ht="6" customHeight="1">
      <c r="A7" s="8"/>
      <c r="B7" s="10"/>
      <c r="C7" s="9"/>
      <c r="D7" s="9"/>
      <c r="E7" s="9"/>
      <c r="F7" s="9"/>
      <c r="G7" s="11"/>
      <c r="H7" s="10"/>
      <c r="I7" s="9"/>
    </row>
    <row r="8" spans="1:9" ht="13.5">
      <c r="A8" s="8" t="s">
        <v>6</v>
      </c>
      <c r="B8" s="13">
        <v>182771</v>
      </c>
      <c r="C8" s="16" t="s">
        <v>25</v>
      </c>
      <c r="D8" s="15" t="s">
        <v>25</v>
      </c>
      <c r="E8" s="17">
        <v>95247</v>
      </c>
      <c r="F8" s="17">
        <v>87524</v>
      </c>
      <c r="G8" s="18">
        <v>108.8238654540469</v>
      </c>
      <c r="H8" s="16" t="s">
        <v>25</v>
      </c>
      <c r="I8" s="15" t="s">
        <v>25</v>
      </c>
    </row>
    <row r="9" spans="1:9" ht="13.5">
      <c r="A9" s="8" t="s">
        <v>7</v>
      </c>
      <c r="B9" s="13">
        <v>210711</v>
      </c>
      <c r="C9" s="14">
        <v>27940</v>
      </c>
      <c r="D9" s="19">
        <v>15.286889057892106</v>
      </c>
      <c r="E9" s="17">
        <v>109986</v>
      </c>
      <c r="F9" s="17">
        <v>100725</v>
      </c>
      <c r="G9" s="18">
        <v>109.19434102755025</v>
      </c>
      <c r="H9" s="16" t="s">
        <v>25</v>
      </c>
      <c r="I9" s="15" t="s">
        <v>25</v>
      </c>
    </row>
    <row r="10" spans="1:9" ht="13.5">
      <c r="A10" s="8" t="s">
        <v>8</v>
      </c>
      <c r="B10" s="13">
        <v>245400</v>
      </c>
      <c r="C10" s="14">
        <v>34689</v>
      </c>
      <c r="D10" s="19">
        <v>16.462832979768493</v>
      </c>
      <c r="E10" s="17">
        <v>128558</v>
      </c>
      <c r="F10" s="17">
        <v>116842</v>
      </c>
      <c r="G10" s="18">
        <v>110.02721624073534</v>
      </c>
      <c r="H10" s="16" t="s">
        <v>25</v>
      </c>
      <c r="I10" s="15" t="s">
        <v>25</v>
      </c>
    </row>
    <row r="11" spans="1:9" ht="13.5">
      <c r="A11" s="8" t="s">
        <v>9</v>
      </c>
      <c r="B11" s="13">
        <v>260658</v>
      </c>
      <c r="C11" s="14">
        <v>15258</v>
      </c>
      <c r="D11" s="19">
        <v>6.217603911980429</v>
      </c>
      <c r="E11" s="17">
        <v>135595</v>
      </c>
      <c r="F11" s="17">
        <v>125063</v>
      </c>
      <c r="G11" s="18">
        <v>108.42135563675907</v>
      </c>
      <c r="H11" s="16" t="s">
        <v>25</v>
      </c>
      <c r="I11" s="15" t="s">
        <v>25</v>
      </c>
    </row>
    <row r="12" spans="1:9" ht="13.5">
      <c r="A12" s="8" t="s">
        <v>11</v>
      </c>
      <c r="B12" s="13">
        <v>252200</v>
      </c>
      <c r="C12" s="14">
        <v>-8458</v>
      </c>
      <c r="D12" s="19">
        <v>-3.244864918782464</v>
      </c>
      <c r="E12" s="17">
        <v>127438</v>
      </c>
      <c r="F12" s="17">
        <v>124762</v>
      </c>
      <c r="G12" s="18">
        <v>102.14488385886729</v>
      </c>
      <c r="H12" s="16" t="s">
        <v>25</v>
      </c>
      <c r="I12" s="15" t="s">
        <v>25</v>
      </c>
    </row>
    <row r="13" spans="1:9" ht="13.5">
      <c r="A13" s="8" t="s">
        <v>13</v>
      </c>
      <c r="B13" s="13">
        <v>269723</v>
      </c>
      <c r="C13" s="14">
        <v>17523</v>
      </c>
      <c r="D13" s="19">
        <v>6.948057097541627</v>
      </c>
      <c r="E13" s="17">
        <v>133331</v>
      </c>
      <c r="F13" s="17">
        <v>136392</v>
      </c>
      <c r="G13" s="18">
        <v>97.75573347410406</v>
      </c>
      <c r="H13" s="16" t="s">
        <v>25</v>
      </c>
      <c r="I13" s="15" t="s">
        <v>25</v>
      </c>
    </row>
    <row r="14" spans="1:9" ht="13.5">
      <c r="A14" s="8" t="s">
        <v>14</v>
      </c>
      <c r="B14" s="13">
        <v>286075</v>
      </c>
      <c r="C14" s="14">
        <v>16352</v>
      </c>
      <c r="D14" s="19">
        <v>6.062515988625372</v>
      </c>
      <c r="E14" s="17">
        <v>139820</v>
      </c>
      <c r="F14" s="17">
        <v>146255</v>
      </c>
      <c r="G14" s="18">
        <v>95.60015042220779</v>
      </c>
      <c r="H14" s="20">
        <v>677.54</v>
      </c>
      <c r="I14" s="21">
        <v>422.22599403725246</v>
      </c>
    </row>
    <row r="15" spans="1:9" ht="13.5">
      <c r="A15" s="8" t="s">
        <v>15</v>
      </c>
      <c r="B15" s="13">
        <v>306459</v>
      </c>
      <c r="C15" s="14">
        <v>20384</v>
      </c>
      <c r="D15" s="19">
        <v>7.125404177226247</v>
      </c>
      <c r="E15" s="17">
        <v>151287</v>
      </c>
      <c r="F15" s="17">
        <v>155172</v>
      </c>
      <c r="G15" s="18">
        <v>97.49632665687108</v>
      </c>
      <c r="H15" s="20">
        <v>680.22</v>
      </c>
      <c r="I15" s="21">
        <v>450.5292405398253</v>
      </c>
    </row>
    <row r="16" spans="1:9" ht="13.5">
      <c r="A16" s="8" t="s">
        <v>16</v>
      </c>
      <c r="B16" s="13">
        <v>305472</v>
      </c>
      <c r="C16" s="14">
        <v>-987</v>
      </c>
      <c r="D16" s="19">
        <v>-0.3220659207267551</v>
      </c>
      <c r="E16" s="17">
        <v>147635</v>
      </c>
      <c r="F16" s="17">
        <v>157837</v>
      </c>
      <c r="G16" s="18">
        <v>93.53636979922325</v>
      </c>
      <c r="H16" s="20">
        <v>680.22</v>
      </c>
      <c r="I16" s="21">
        <v>449.0782393931375</v>
      </c>
    </row>
    <row r="17" spans="1:9" ht="13.5">
      <c r="A17" s="8" t="s">
        <v>17</v>
      </c>
      <c r="B17" s="13">
        <v>314135</v>
      </c>
      <c r="C17" s="14">
        <v>8663</v>
      </c>
      <c r="D17" s="19">
        <v>2.8359391368112385</v>
      </c>
      <c r="E17" s="17">
        <v>150372</v>
      </c>
      <c r="F17" s="17">
        <v>163763</v>
      </c>
      <c r="G17" s="18">
        <v>91.82293924757118</v>
      </c>
      <c r="H17" s="20">
        <v>680.22</v>
      </c>
      <c r="I17" s="21">
        <v>461.8138249389903</v>
      </c>
    </row>
    <row r="18" spans="1:9" ht="13.5">
      <c r="A18" s="8" t="s">
        <v>18</v>
      </c>
      <c r="B18" s="13">
        <v>322497</v>
      </c>
      <c r="C18" s="14">
        <v>8362</v>
      </c>
      <c r="D18" s="19">
        <v>2.661912871854466</v>
      </c>
      <c r="E18" s="17">
        <v>153738</v>
      </c>
      <c r="F18" s="17">
        <v>168759</v>
      </c>
      <c r="G18" s="18">
        <v>91.09914137912645</v>
      </c>
      <c r="H18" s="20">
        <v>680.79</v>
      </c>
      <c r="I18" s="21">
        <v>473.7099546115542</v>
      </c>
    </row>
    <row r="19" spans="1:9" ht="13.5">
      <c r="A19" s="8" t="s">
        <v>19</v>
      </c>
      <c r="B19" s="13">
        <v>334416</v>
      </c>
      <c r="C19" s="14">
        <v>11919</v>
      </c>
      <c r="D19" s="19">
        <v>3.695848333472873</v>
      </c>
      <c r="E19" s="17">
        <v>158937</v>
      </c>
      <c r="F19" s="17">
        <v>175479</v>
      </c>
      <c r="G19" s="18">
        <v>90.57323098490417</v>
      </c>
      <c r="H19" s="20">
        <v>680.97</v>
      </c>
      <c r="I19" s="21">
        <v>491.0877131151152</v>
      </c>
    </row>
    <row r="20" spans="1:9" ht="13.5">
      <c r="A20" s="8" t="s">
        <v>20</v>
      </c>
      <c r="B20" s="13">
        <v>345165</v>
      </c>
      <c r="C20" s="14">
        <v>10749</v>
      </c>
      <c r="D20" s="19">
        <v>3.2142600832496093</v>
      </c>
      <c r="E20" s="17">
        <v>163875</v>
      </c>
      <c r="F20" s="17">
        <v>181290</v>
      </c>
      <c r="G20" s="18">
        <v>90.39384411716036</v>
      </c>
      <c r="H20" s="20">
        <v>681.06</v>
      </c>
      <c r="I20" s="21">
        <v>506.8055677913841</v>
      </c>
    </row>
    <row r="21" spans="1:9" ht="13.5">
      <c r="A21" s="8" t="s">
        <v>21</v>
      </c>
      <c r="B21" s="13">
        <v>342540</v>
      </c>
      <c r="C21" s="14">
        <v>-2625</v>
      </c>
      <c r="D21" s="19">
        <v>-0.7605058450306346</v>
      </c>
      <c r="E21" s="17">
        <v>160865</v>
      </c>
      <c r="F21" s="17">
        <v>181675</v>
      </c>
      <c r="G21" s="18">
        <v>88.54547956515756</v>
      </c>
      <c r="H21" s="20">
        <v>681.15</v>
      </c>
      <c r="I21" s="21">
        <v>502.884827130588</v>
      </c>
    </row>
    <row r="22" spans="1:9" ht="13.5">
      <c r="A22" s="8" t="s">
        <v>22</v>
      </c>
      <c r="B22" s="13">
        <v>328493</v>
      </c>
      <c r="C22" s="14">
        <v>-14047</v>
      </c>
      <c r="D22" s="19">
        <v>-4.100834938985232</v>
      </c>
      <c r="E22" s="17">
        <v>152198</v>
      </c>
      <c r="F22" s="17">
        <v>176295</v>
      </c>
      <c r="G22" s="18">
        <v>86.33143310927707</v>
      </c>
      <c r="H22" s="20">
        <v>677.28</v>
      </c>
      <c r="I22" s="21">
        <v>485.01801322938815</v>
      </c>
    </row>
    <row r="23" spans="1:9" ht="13.5">
      <c r="A23" s="8" t="s">
        <v>23</v>
      </c>
      <c r="B23" s="13">
        <v>318308</v>
      </c>
      <c r="C23" s="14">
        <v>-10185</v>
      </c>
      <c r="D23" s="19">
        <v>-3.100522689981222</v>
      </c>
      <c r="E23" s="17">
        <v>146683</v>
      </c>
      <c r="F23" s="17">
        <v>171625</v>
      </c>
      <c r="G23" s="18">
        <v>85.46715222141297</v>
      </c>
      <c r="H23" s="20">
        <v>677.42</v>
      </c>
      <c r="I23" s="21">
        <v>469.88279058781853</v>
      </c>
    </row>
    <row r="24" spans="1:9" ht="13.5">
      <c r="A24" s="8" t="s">
        <v>10</v>
      </c>
      <c r="B24" s="13">
        <v>305311</v>
      </c>
      <c r="C24" s="14">
        <v>-12997</v>
      </c>
      <c r="D24" s="19">
        <v>-4.083152167083459</v>
      </c>
      <c r="E24" s="17">
        <v>140151</v>
      </c>
      <c r="F24" s="17">
        <v>165160</v>
      </c>
      <c r="G24" s="18">
        <v>84.85771373213854</v>
      </c>
      <c r="H24" s="20">
        <v>677.48</v>
      </c>
      <c r="I24" s="21">
        <v>450.65684595855225</v>
      </c>
    </row>
    <row r="25" spans="1:9" ht="13.5">
      <c r="A25" s="8" t="s">
        <v>12</v>
      </c>
      <c r="B25" s="13">
        <v>294264</v>
      </c>
      <c r="C25" s="14">
        <v>-11047</v>
      </c>
      <c r="D25" s="19">
        <v>-3.6182777561240886</v>
      </c>
      <c r="E25" s="17">
        <v>134868</v>
      </c>
      <c r="F25" s="17">
        <v>159396</v>
      </c>
      <c r="G25" s="18">
        <v>84.61190996009937</v>
      </c>
      <c r="H25" s="20">
        <v>677.82</v>
      </c>
      <c r="I25" s="21">
        <v>434.13295565194295</v>
      </c>
    </row>
    <row r="26" spans="1:9" s="1" customFormat="1" ht="13.5">
      <c r="A26" s="8" t="s">
        <v>54</v>
      </c>
      <c r="B26" s="13">
        <v>279127</v>
      </c>
      <c r="C26" s="14">
        <v>-15137</v>
      </c>
      <c r="D26" s="19">
        <v>-5.14402033548107</v>
      </c>
      <c r="E26" s="17">
        <v>127046</v>
      </c>
      <c r="F26" s="17">
        <v>152081</v>
      </c>
      <c r="G26" s="18">
        <v>83.538377575108</v>
      </c>
      <c r="H26" s="20">
        <v>677.93</v>
      </c>
      <c r="I26" s="21">
        <v>411.7342498488045</v>
      </c>
    </row>
    <row r="27" spans="1:9" ht="6" customHeight="1">
      <c r="A27" s="22"/>
      <c r="B27" s="23"/>
      <c r="C27" s="22"/>
      <c r="D27" s="22"/>
      <c r="E27" s="22"/>
      <c r="F27" s="22"/>
      <c r="G27" s="24"/>
      <c r="H27" s="23"/>
      <c r="I27" s="22"/>
    </row>
    <row r="28" spans="1:9" ht="6" customHeight="1">
      <c r="A28" s="538"/>
      <c r="B28" s="538"/>
      <c r="C28" s="538"/>
      <c r="D28" s="538"/>
      <c r="E28" s="538"/>
      <c r="F28" s="538"/>
      <c r="G28" s="538"/>
      <c r="H28" s="538"/>
      <c r="I28" s="538"/>
    </row>
    <row r="29" spans="1:9" ht="6" customHeight="1">
      <c r="A29" s="538"/>
      <c r="B29" s="538"/>
      <c r="C29" s="538"/>
      <c r="D29" s="538"/>
      <c r="E29" s="538"/>
      <c r="F29" s="538"/>
      <c r="G29" s="538"/>
      <c r="H29" s="538"/>
      <c r="I29" s="538"/>
    </row>
    <row r="30" spans="1:9" ht="13.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3.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3.5">
      <c r="A32" s="2" t="s">
        <v>787</v>
      </c>
      <c r="B32" s="25"/>
      <c r="C32" s="25"/>
      <c r="D32" s="25"/>
      <c r="E32" s="25"/>
      <c r="F32" s="25"/>
      <c r="G32" s="25"/>
      <c r="H32" s="25"/>
      <c r="I32" s="25"/>
    </row>
    <row r="33" spans="1:9" ht="13.5">
      <c r="A33" s="714" t="s">
        <v>0</v>
      </c>
      <c r="B33" s="720" t="s">
        <v>5</v>
      </c>
      <c r="C33" s="721"/>
      <c r="D33" s="721"/>
      <c r="E33" s="721"/>
      <c r="F33" s="25"/>
      <c r="G33" s="25"/>
      <c r="H33" s="25"/>
      <c r="I33" s="25"/>
    </row>
    <row r="34" spans="1:9" ht="13.5" customHeight="1">
      <c r="A34" s="715"/>
      <c r="B34" s="712" t="s">
        <v>1</v>
      </c>
      <c r="C34" s="708" t="s">
        <v>942</v>
      </c>
      <c r="D34" s="708" t="s">
        <v>941</v>
      </c>
      <c r="E34" s="711" t="s">
        <v>774</v>
      </c>
      <c r="F34" s="25"/>
      <c r="G34" s="25"/>
      <c r="H34" s="25"/>
      <c r="I34" s="25"/>
    </row>
    <row r="35" spans="1:9" ht="13.5">
      <c r="A35" s="715"/>
      <c r="B35" s="712"/>
      <c r="C35" s="718"/>
      <c r="D35" s="718"/>
      <c r="E35" s="722"/>
      <c r="F35" s="25"/>
      <c r="G35" s="25"/>
      <c r="H35" s="25"/>
      <c r="I35" s="25"/>
    </row>
    <row r="36" spans="1:9" ht="13.5">
      <c r="A36" s="716"/>
      <c r="B36" s="713"/>
      <c r="C36" s="719"/>
      <c r="D36" s="719"/>
      <c r="E36" s="723"/>
      <c r="F36" s="25"/>
      <c r="G36" s="25"/>
      <c r="H36" s="25"/>
      <c r="I36" s="25"/>
    </row>
    <row r="37" spans="1:9" ht="6" customHeight="1">
      <c r="A37" s="8"/>
      <c r="B37" s="10"/>
      <c r="C37" s="9"/>
      <c r="D37" s="9"/>
      <c r="E37" s="9"/>
      <c r="F37" s="25"/>
      <c r="G37" s="25"/>
      <c r="H37" s="25"/>
      <c r="I37" s="25"/>
    </row>
    <row r="38" spans="1:9" ht="13.5">
      <c r="A38" s="8" t="s">
        <v>6</v>
      </c>
      <c r="B38" s="13">
        <v>35864</v>
      </c>
      <c r="C38" s="16" t="s">
        <v>25</v>
      </c>
      <c r="D38" s="15" t="s">
        <v>25</v>
      </c>
      <c r="E38" s="21">
        <v>5.096224626366273</v>
      </c>
      <c r="F38" s="25"/>
      <c r="G38" s="25"/>
      <c r="H38" s="25"/>
      <c r="I38" s="25"/>
    </row>
    <row r="39" spans="1:9" ht="13.5">
      <c r="A39" s="8" t="s">
        <v>7</v>
      </c>
      <c r="B39" s="13">
        <v>41060</v>
      </c>
      <c r="C39" s="14">
        <v>5196</v>
      </c>
      <c r="D39" s="19">
        <v>14.488066027213907</v>
      </c>
      <c r="E39" s="21">
        <v>5.131782756941062</v>
      </c>
      <c r="F39" s="25"/>
      <c r="G39" s="25"/>
      <c r="H39" s="25"/>
      <c r="I39" s="25"/>
    </row>
    <row r="40" spans="1:9" ht="13.5">
      <c r="A40" s="8" t="s">
        <v>8</v>
      </c>
      <c r="B40" s="13">
        <v>46338</v>
      </c>
      <c r="C40" s="14">
        <v>5278</v>
      </c>
      <c r="D40" s="19">
        <v>12.85435947394058</v>
      </c>
      <c r="E40" s="21">
        <v>5.295869480771721</v>
      </c>
      <c r="F40" s="25"/>
      <c r="G40" s="25"/>
      <c r="H40" s="25"/>
      <c r="I40" s="25"/>
    </row>
    <row r="41" spans="1:9" ht="13.5">
      <c r="A41" s="8" t="s">
        <v>9</v>
      </c>
      <c r="B41" s="13">
        <v>48426</v>
      </c>
      <c r="C41" s="14">
        <v>2088</v>
      </c>
      <c r="D41" s="19">
        <v>4.506020976304548</v>
      </c>
      <c r="E41" s="21">
        <v>5.382604386073597</v>
      </c>
      <c r="F41" s="25"/>
      <c r="G41" s="25"/>
      <c r="H41" s="25"/>
      <c r="I41" s="25"/>
    </row>
    <row r="42" spans="1:9" ht="13.5">
      <c r="A42" s="8" t="s">
        <v>11</v>
      </c>
      <c r="B42" s="13">
        <v>48436</v>
      </c>
      <c r="C42" s="14">
        <v>10</v>
      </c>
      <c r="D42" s="19">
        <v>0.02065006401519298</v>
      </c>
      <c r="E42" s="21">
        <v>5.206870922454373</v>
      </c>
      <c r="F42" s="25"/>
      <c r="G42" s="25"/>
      <c r="H42" s="25"/>
      <c r="I42" s="25"/>
    </row>
    <row r="43" spans="1:9" ht="13.5">
      <c r="A43" s="8" t="s">
        <v>13</v>
      </c>
      <c r="B43" s="13">
        <v>53315</v>
      </c>
      <c r="C43" s="14">
        <v>4879</v>
      </c>
      <c r="D43" s="19">
        <v>10.073086134280285</v>
      </c>
      <c r="E43" s="21">
        <v>5.059045296820782</v>
      </c>
      <c r="F43" s="25"/>
      <c r="G43" s="25"/>
      <c r="H43" s="25"/>
      <c r="I43" s="25"/>
    </row>
    <row r="44" spans="1:9" ht="13.5">
      <c r="A44" s="8" t="s">
        <v>14</v>
      </c>
      <c r="B44" s="13">
        <v>56999</v>
      </c>
      <c r="C44" s="14">
        <v>3684</v>
      </c>
      <c r="D44" s="19">
        <v>6.909875269623944</v>
      </c>
      <c r="E44" s="21">
        <v>5.018947700836857</v>
      </c>
      <c r="F44" s="25"/>
      <c r="G44" s="25"/>
      <c r="H44" s="25"/>
      <c r="I44" s="25"/>
    </row>
    <row r="45" spans="1:9" ht="13.5">
      <c r="A45" s="8" t="s">
        <v>15</v>
      </c>
      <c r="B45" s="13">
        <v>60747</v>
      </c>
      <c r="C45" s="14">
        <v>3748</v>
      </c>
      <c r="D45" s="19">
        <v>6.575553957086977</v>
      </c>
      <c r="E45" s="21">
        <v>5.044841720578794</v>
      </c>
      <c r="F45" s="25"/>
      <c r="G45" s="25"/>
      <c r="H45" s="25"/>
      <c r="I45" s="25"/>
    </row>
    <row r="46" spans="1:9" ht="13.5">
      <c r="A46" s="8" t="s">
        <v>16</v>
      </c>
      <c r="B46" s="13">
        <v>68037</v>
      </c>
      <c r="C46" s="14">
        <v>7290</v>
      </c>
      <c r="D46" s="19">
        <v>12.000592621857864</v>
      </c>
      <c r="E46" s="21">
        <v>4.489792318885312</v>
      </c>
      <c r="F46" s="25"/>
      <c r="G46" s="25"/>
      <c r="H46" s="25"/>
      <c r="I46" s="25"/>
    </row>
    <row r="47" spans="1:9" ht="13.5">
      <c r="A47" s="8" t="s">
        <v>17</v>
      </c>
      <c r="B47" s="13">
        <v>78923</v>
      </c>
      <c r="C47" s="14">
        <v>10886</v>
      </c>
      <c r="D47" s="19">
        <v>16.0001175830798</v>
      </c>
      <c r="E47" s="21">
        <v>3.980271910596404</v>
      </c>
      <c r="F47" s="25"/>
      <c r="G47" s="25"/>
      <c r="H47" s="25"/>
      <c r="I47" s="25"/>
    </row>
    <row r="48" spans="1:9" ht="13.5">
      <c r="A48" s="8" t="s">
        <v>18</v>
      </c>
      <c r="B48" s="13">
        <v>90170</v>
      </c>
      <c r="C48" s="14">
        <v>11247</v>
      </c>
      <c r="D48" s="19">
        <v>14.250598684794035</v>
      </c>
      <c r="E48" s="21">
        <v>3.5765443052012866</v>
      </c>
      <c r="F48" s="25"/>
      <c r="G48" s="25"/>
      <c r="H48" s="25"/>
      <c r="I48" s="25"/>
    </row>
    <row r="49" spans="1:9" ht="13.5">
      <c r="A49" s="8" t="s">
        <v>19</v>
      </c>
      <c r="B49" s="13">
        <v>103040</v>
      </c>
      <c r="C49" s="14">
        <v>12870</v>
      </c>
      <c r="D49" s="19">
        <v>14.273039813685262</v>
      </c>
      <c r="E49" s="21">
        <v>3.245496894409938</v>
      </c>
      <c r="F49" s="25"/>
      <c r="G49" s="25"/>
      <c r="H49" s="25"/>
      <c r="I49" s="25"/>
    </row>
    <row r="50" spans="1:9" ht="13.5">
      <c r="A50" s="8" t="s">
        <v>20</v>
      </c>
      <c r="B50" s="13">
        <v>113911</v>
      </c>
      <c r="C50" s="14">
        <v>10871</v>
      </c>
      <c r="D50" s="19">
        <v>10.550271739130434</v>
      </c>
      <c r="E50" s="21">
        <v>3.0301287847530087</v>
      </c>
      <c r="F50" s="25"/>
      <c r="G50" s="25"/>
      <c r="H50" s="25"/>
      <c r="I50" s="25"/>
    </row>
    <row r="51" spans="1:9" ht="13.5">
      <c r="A51" s="8" t="s">
        <v>21</v>
      </c>
      <c r="B51" s="13">
        <v>116977</v>
      </c>
      <c r="C51" s="14">
        <v>3066</v>
      </c>
      <c r="D51" s="19">
        <v>2.691575001536295</v>
      </c>
      <c r="E51" s="21">
        <v>2.9282679501098507</v>
      </c>
      <c r="F51" s="25"/>
      <c r="G51" s="25"/>
      <c r="H51" s="25"/>
      <c r="I51" s="25"/>
    </row>
    <row r="52" spans="1:9" ht="13.5">
      <c r="A52" s="8" t="s">
        <v>22</v>
      </c>
      <c r="B52" s="13">
        <v>120151</v>
      </c>
      <c r="C52" s="14">
        <v>3174</v>
      </c>
      <c r="D52" s="19">
        <v>2.7133539071783286</v>
      </c>
      <c r="E52" s="21">
        <v>2.7340013815948265</v>
      </c>
      <c r="F52" s="25"/>
      <c r="G52" s="25"/>
      <c r="H52" s="25"/>
      <c r="I52" s="25"/>
    </row>
    <row r="53" spans="1:9" ht="13.5">
      <c r="A53" s="8" t="s">
        <v>23</v>
      </c>
      <c r="B53" s="13">
        <v>125189</v>
      </c>
      <c r="C53" s="14">
        <v>5038</v>
      </c>
      <c r="D53" s="19">
        <v>4.193057069853778</v>
      </c>
      <c r="E53" s="21">
        <v>2.5426195592264498</v>
      </c>
      <c r="F53" s="25"/>
      <c r="G53" s="25"/>
      <c r="H53" s="25"/>
      <c r="I53" s="25"/>
    </row>
    <row r="54" spans="1:9" ht="13.5">
      <c r="A54" s="8" t="s">
        <v>10</v>
      </c>
      <c r="B54" s="13">
        <v>127593</v>
      </c>
      <c r="C54" s="14">
        <v>2404</v>
      </c>
      <c r="D54" s="19">
        <v>1.9202965116743576</v>
      </c>
      <c r="E54" s="21">
        <v>2.392850704975978</v>
      </c>
      <c r="F54" s="25"/>
      <c r="G54" s="25"/>
      <c r="H54" s="25"/>
      <c r="I54" s="25"/>
    </row>
    <row r="55" spans="1:9" ht="13.5">
      <c r="A55" s="8" t="s">
        <v>12</v>
      </c>
      <c r="B55" s="13">
        <v>128411</v>
      </c>
      <c r="C55" s="14">
        <v>818</v>
      </c>
      <c r="D55" s="19">
        <v>0.6411010008386064</v>
      </c>
      <c r="E55" s="21">
        <v>2.2915793818286594</v>
      </c>
      <c r="F55" s="25"/>
      <c r="G55" s="25"/>
      <c r="H55" s="25"/>
      <c r="I55" s="25"/>
    </row>
    <row r="56" spans="1:9" s="1" customFormat="1" ht="13.5">
      <c r="A56" s="8" t="s">
        <v>54</v>
      </c>
      <c r="B56" s="13">
        <v>126180</v>
      </c>
      <c r="C56" s="14">
        <v>-2231</v>
      </c>
      <c r="D56" s="19">
        <v>-1.7373900989790636</v>
      </c>
      <c r="E56" s="21">
        <v>2.212133460136313</v>
      </c>
      <c r="F56" s="8"/>
      <c r="G56" s="8"/>
      <c r="H56" s="8"/>
      <c r="I56" s="8"/>
    </row>
    <row r="57" spans="1:9" ht="6" customHeight="1">
      <c r="A57" s="22"/>
      <c r="B57" s="23"/>
      <c r="C57" s="22"/>
      <c r="D57" s="22"/>
      <c r="E57" s="22"/>
      <c r="F57" s="25"/>
      <c r="G57" s="25"/>
      <c r="H57" s="25"/>
      <c r="I57" s="25"/>
    </row>
  </sheetData>
  <sheetProtection/>
  <mergeCells count="16">
    <mergeCell ref="A33:A36"/>
    <mergeCell ref="B33:E33"/>
    <mergeCell ref="E34:E36"/>
    <mergeCell ref="B3:G3"/>
    <mergeCell ref="G4:G6"/>
    <mergeCell ref="B34:B36"/>
    <mergeCell ref="C34:C36"/>
    <mergeCell ref="D34:D36"/>
    <mergeCell ref="H3:H6"/>
    <mergeCell ref="I3:I6"/>
    <mergeCell ref="A3:A6"/>
    <mergeCell ref="B4:B6"/>
    <mergeCell ref="E4:E6"/>
    <mergeCell ref="F4:F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firstPageNumber="30" useFirstPageNumber="1" fitToHeight="1" fitToWidth="1" horizontalDpi="600" verticalDpi="600" orientation="portrait" paperSize="9" r:id="rId1"/>
  <headerFooter scaleWithDoc="0">
    <oddFooter>&amp;C&amp;"Century,標準"&amp;10 30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421875" style="139" customWidth="1"/>
    <col min="2" max="2" width="4.140625" style="0" hidden="1" customWidth="1"/>
    <col min="3" max="7" width="11.8515625" style="0" customWidth="1"/>
  </cols>
  <sheetData>
    <row r="1" s="2" customFormat="1" ht="14.25">
      <c r="A1" s="630" t="s">
        <v>927</v>
      </c>
    </row>
    <row r="2" s="2" customFormat="1" ht="14.25">
      <c r="A2" s="630" t="s">
        <v>926</v>
      </c>
    </row>
    <row r="4" spans="1:7" s="116" customFormat="1" ht="12.75" customHeight="1">
      <c r="A4" s="890" t="s">
        <v>426</v>
      </c>
      <c r="B4" s="793"/>
      <c r="C4" s="142"/>
      <c r="D4" s="142"/>
      <c r="E4" s="895" t="s">
        <v>427</v>
      </c>
      <c r="F4" s="898" t="s">
        <v>428</v>
      </c>
      <c r="G4" s="901" t="s">
        <v>429</v>
      </c>
    </row>
    <row r="5" spans="1:7" s="116" customFormat="1" ht="12.75" customHeight="1">
      <c r="A5" s="891"/>
      <c r="B5" s="892"/>
      <c r="C5" s="513" t="s">
        <v>762</v>
      </c>
      <c r="D5" s="513" t="s">
        <v>763</v>
      </c>
      <c r="E5" s="896"/>
      <c r="F5" s="899"/>
      <c r="G5" s="902"/>
    </row>
    <row r="6" spans="1:7" s="116" customFormat="1" ht="12.75" customHeight="1">
      <c r="A6" s="893"/>
      <c r="B6" s="894"/>
      <c r="C6" s="147"/>
      <c r="D6" s="147"/>
      <c r="E6" s="897"/>
      <c r="F6" s="900"/>
      <c r="G6" s="903"/>
    </row>
    <row r="7" spans="1:7" s="324" customFormat="1" ht="16.5" customHeight="1">
      <c r="A7" s="590" t="s">
        <v>399</v>
      </c>
      <c r="B7" s="582"/>
      <c r="C7" s="583"/>
      <c r="D7" s="584"/>
      <c r="E7" s="585"/>
      <c r="F7" s="586"/>
      <c r="G7" s="586"/>
    </row>
    <row r="8" spans="1:7" s="324" customFormat="1" ht="16.5" customHeight="1">
      <c r="A8" s="582" t="s">
        <v>818</v>
      </c>
      <c r="B8" s="582"/>
      <c r="C8" s="583">
        <v>125956</v>
      </c>
      <c r="D8" s="584">
        <v>269706</v>
      </c>
      <c r="E8" s="585">
        <v>2.1412715551462416</v>
      </c>
      <c r="F8" s="587" t="s">
        <v>819</v>
      </c>
      <c r="G8" s="587" t="s">
        <v>819</v>
      </c>
    </row>
    <row r="9" spans="1:7" s="324" customFormat="1" ht="16.5" customHeight="1">
      <c r="A9" s="588" t="s">
        <v>864</v>
      </c>
      <c r="B9" s="582"/>
      <c r="C9" s="570">
        <v>124508</v>
      </c>
      <c r="D9" s="543">
        <v>267945</v>
      </c>
      <c r="E9" s="585">
        <v>2.152030391621422</v>
      </c>
      <c r="F9" s="587" t="s">
        <v>819</v>
      </c>
      <c r="G9" s="587" t="s">
        <v>819</v>
      </c>
    </row>
    <row r="10" spans="1:7" s="187" customFormat="1" ht="16.5" customHeight="1">
      <c r="A10" s="644" t="s">
        <v>865</v>
      </c>
      <c r="B10" s="188"/>
      <c r="C10" s="122">
        <v>122423</v>
      </c>
      <c r="D10" s="63">
        <v>263683</v>
      </c>
      <c r="E10" s="190">
        <v>2.1538681456915776</v>
      </c>
      <c r="F10" s="194" t="s">
        <v>432</v>
      </c>
      <c r="G10" s="194" t="s">
        <v>432</v>
      </c>
    </row>
    <row r="11" spans="1:7" s="187" customFormat="1" ht="16.5" customHeight="1">
      <c r="A11" s="196" t="s">
        <v>508</v>
      </c>
      <c r="B11" s="197"/>
      <c r="C11" s="122">
        <v>68585</v>
      </c>
      <c r="D11" s="63">
        <v>165015</v>
      </c>
      <c r="E11" s="190">
        <v>2.405992563971714</v>
      </c>
      <c r="F11" s="194" t="s">
        <v>432</v>
      </c>
      <c r="G11" s="194" t="s">
        <v>432</v>
      </c>
    </row>
    <row r="12" spans="1:7" s="187" customFormat="1" ht="16.5" customHeight="1">
      <c r="A12" s="337" t="s">
        <v>868</v>
      </c>
      <c r="B12" s="197"/>
      <c r="C12" s="122">
        <v>7451</v>
      </c>
      <c r="D12" s="63">
        <v>14556</v>
      </c>
      <c r="E12" s="190">
        <v>1.9535632800966314</v>
      </c>
      <c r="F12" s="194" t="s">
        <v>432</v>
      </c>
      <c r="G12" s="194" t="s">
        <v>432</v>
      </c>
    </row>
    <row r="13" spans="1:7" s="187" customFormat="1" ht="16.5" customHeight="1">
      <c r="A13" s="196" t="s">
        <v>869</v>
      </c>
      <c r="B13" s="197"/>
      <c r="C13" s="122">
        <v>41797</v>
      </c>
      <c r="D13" s="63">
        <v>74492</v>
      </c>
      <c r="E13" s="190">
        <v>1.7822331746297582</v>
      </c>
      <c r="F13" s="194" t="s">
        <v>432</v>
      </c>
      <c r="G13" s="194" t="s">
        <v>432</v>
      </c>
    </row>
    <row r="14" spans="1:7" s="187" customFormat="1" ht="16.5" customHeight="1">
      <c r="A14" s="196" t="s">
        <v>870</v>
      </c>
      <c r="B14" s="197"/>
      <c r="C14" s="122">
        <v>4590</v>
      </c>
      <c r="D14" s="63">
        <v>9620</v>
      </c>
      <c r="E14" s="190">
        <v>2.0958605664488017</v>
      </c>
      <c r="F14" s="194" t="s">
        <v>432</v>
      </c>
      <c r="G14" s="194" t="s">
        <v>432</v>
      </c>
    </row>
    <row r="15" spans="1:7" s="187" customFormat="1" ht="16.5" customHeight="1">
      <c r="A15" s="644" t="s">
        <v>867</v>
      </c>
      <c r="B15" s="188"/>
      <c r="C15" s="122">
        <v>2085</v>
      </c>
      <c r="D15" s="63">
        <v>4262</v>
      </c>
      <c r="E15" s="190">
        <v>2.044124700239808</v>
      </c>
      <c r="F15" s="194" t="s">
        <v>432</v>
      </c>
      <c r="G15" s="194" t="s">
        <v>432</v>
      </c>
    </row>
    <row r="16" spans="1:7" s="324" customFormat="1" ht="16.5" customHeight="1">
      <c r="A16" s="588" t="s">
        <v>866</v>
      </c>
      <c r="B16" s="582"/>
      <c r="C16" s="570">
        <v>1448</v>
      </c>
      <c r="D16" s="543">
        <v>1761</v>
      </c>
      <c r="E16" s="585">
        <v>1.216160220994475</v>
      </c>
      <c r="F16" s="587" t="s">
        <v>819</v>
      </c>
      <c r="G16" s="587" t="s">
        <v>819</v>
      </c>
    </row>
    <row r="17" spans="1:7" s="187" customFormat="1" ht="16.5" customHeight="1">
      <c r="A17" s="186"/>
      <c r="B17" s="188"/>
      <c r="C17" s="122"/>
      <c r="D17" s="63"/>
      <c r="E17" s="191"/>
      <c r="F17" s="195"/>
      <c r="G17" s="195"/>
    </row>
    <row r="18" spans="1:7" s="187" customFormat="1" ht="16.5" customHeight="1">
      <c r="A18" s="186" t="s">
        <v>431</v>
      </c>
      <c r="B18" s="188"/>
      <c r="C18" s="122"/>
      <c r="D18" s="63"/>
      <c r="E18" s="191"/>
      <c r="F18" s="195"/>
      <c r="G18" s="195"/>
    </row>
    <row r="19" spans="1:7" s="187" customFormat="1" ht="16.5" customHeight="1">
      <c r="A19" s="588" t="s">
        <v>802</v>
      </c>
      <c r="B19" s="188"/>
      <c r="C19" s="122"/>
      <c r="D19" s="63"/>
      <c r="E19" s="191"/>
      <c r="F19" s="195"/>
      <c r="G19" s="195"/>
    </row>
    <row r="20" spans="1:7" s="324" customFormat="1" ht="16.5" customHeight="1">
      <c r="A20" s="582" t="s">
        <v>818</v>
      </c>
      <c r="B20" s="582"/>
      <c r="C20" s="570">
        <v>51575</v>
      </c>
      <c r="D20" s="543">
        <v>106142</v>
      </c>
      <c r="E20" s="585">
        <v>2.058012603005332</v>
      </c>
      <c r="F20" s="587" t="s">
        <v>432</v>
      </c>
      <c r="G20" s="587" t="s">
        <v>432</v>
      </c>
    </row>
    <row r="21" spans="1:7" s="324" customFormat="1" ht="16.5" customHeight="1">
      <c r="A21" s="588" t="s">
        <v>864</v>
      </c>
      <c r="B21" s="582"/>
      <c r="C21" s="570">
        <v>51372</v>
      </c>
      <c r="D21" s="543">
        <v>105814</v>
      </c>
      <c r="E21" s="585">
        <v>2.059760180643152</v>
      </c>
      <c r="F21" s="587" t="s">
        <v>819</v>
      </c>
      <c r="G21" s="587" t="s">
        <v>819</v>
      </c>
    </row>
    <row r="22" spans="1:7" s="187" customFormat="1" ht="16.5" customHeight="1">
      <c r="A22" s="644" t="s">
        <v>865</v>
      </c>
      <c r="B22" s="197"/>
      <c r="C22" s="122">
        <v>50769</v>
      </c>
      <c r="D22" s="63">
        <v>104913</v>
      </c>
      <c r="E22" s="190">
        <v>2.0664775748980677</v>
      </c>
      <c r="F22" s="194" t="s">
        <v>432</v>
      </c>
      <c r="G22" s="194" t="s">
        <v>432</v>
      </c>
    </row>
    <row r="23" spans="1:7" s="187" customFormat="1" ht="16.5" customHeight="1">
      <c r="A23" s="196" t="s">
        <v>508</v>
      </c>
      <c r="B23" s="197"/>
      <c r="C23" s="122">
        <v>38355</v>
      </c>
      <c r="D23" s="63">
        <v>84656</v>
      </c>
      <c r="E23" s="190">
        <v>2.2071698605136225</v>
      </c>
      <c r="F23" s="194" t="s">
        <v>432</v>
      </c>
      <c r="G23" s="194" t="s">
        <v>432</v>
      </c>
    </row>
    <row r="24" spans="1:7" s="187" customFormat="1" ht="16.5" customHeight="1">
      <c r="A24" s="337" t="s">
        <v>868</v>
      </c>
      <c r="B24" s="197"/>
      <c r="C24" s="122">
        <v>3640</v>
      </c>
      <c r="D24" s="63">
        <v>5768</v>
      </c>
      <c r="E24" s="190">
        <v>1.5846153846153845</v>
      </c>
      <c r="F24" s="194" t="s">
        <v>432</v>
      </c>
      <c r="G24" s="194" t="s">
        <v>432</v>
      </c>
    </row>
    <row r="25" spans="1:7" s="187" customFormat="1" ht="16.5" customHeight="1">
      <c r="A25" s="196" t="s">
        <v>869</v>
      </c>
      <c r="B25" s="197"/>
      <c r="C25" s="122">
        <v>8621</v>
      </c>
      <c r="D25" s="63">
        <v>14124</v>
      </c>
      <c r="E25" s="190">
        <v>1.6383250202992692</v>
      </c>
      <c r="F25" s="194" t="s">
        <v>432</v>
      </c>
      <c r="G25" s="194" t="s">
        <v>432</v>
      </c>
    </row>
    <row r="26" spans="1:7" s="187" customFormat="1" ht="16.5" customHeight="1">
      <c r="A26" s="196" t="s">
        <v>870</v>
      </c>
      <c r="B26" s="188"/>
      <c r="C26" s="122">
        <v>153</v>
      </c>
      <c r="D26" s="63">
        <v>365</v>
      </c>
      <c r="E26" s="190">
        <v>2.3856209150326797</v>
      </c>
      <c r="F26" s="194" t="s">
        <v>432</v>
      </c>
      <c r="G26" s="194" t="s">
        <v>432</v>
      </c>
    </row>
    <row r="27" spans="1:7" s="187" customFormat="1" ht="16.5" customHeight="1">
      <c r="A27" s="644" t="s">
        <v>867</v>
      </c>
      <c r="B27" s="188"/>
      <c r="C27" s="122">
        <v>603</v>
      </c>
      <c r="D27" s="63">
        <v>901</v>
      </c>
      <c r="E27" s="190">
        <v>1.494195688225539</v>
      </c>
      <c r="F27" s="194" t="s">
        <v>432</v>
      </c>
      <c r="G27" s="194" t="s">
        <v>432</v>
      </c>
    </row>
    <row r="28" spans="1:7" s="324" customFormat="1" ht="16.5" customHeight="1">
      <c r="A28" s="588" t="s">
        <v>866</v>
      </c>
      <c r="B28" s="582"/>
      <c r="C28" s="570">
        <v>203</v>
      </c>
      <c r="D28" s="543">
        <v>328</v>
      </c>
      <c r="E28" s="585">
        <v>1.6157635467980296</v>
      </c>
      <c r="F28" s="587" t="s">
        <v>819</v>
      </c>
      <c r="G28" s="587" t="s">
        <v>819</v>
      </c>
    </row>
    <row r="29" spans="1:7" s="187" customFormat="1" ht="16.5" customHeight="1">
      <c r="A29" s="186"/>
      <c r="B29" s="188"/>
      <c r="C29" s="122"/>
      <c r="D29" s="63"/>
      <c r="E29" s="191"/>
      <c r="F29" s="195"/>
      <c r="G29" s="195"/>
    </row>
    <row r="30" spans="1:7" s="324" customFormat="1" ht="16.5" customHeight="1">
      <c r="A30" s="589" t="s">
        <v>400</v>
      </c>
      <c r="B30" s="582"/>
      <c r="C30" s="583"/>
      <c r="D30" s="584"/>
      <c r="E30" s="585"/>
      <c r="F30" s="586"/>
      <c r="G30" s="586"/>
    </row>
    <row r="31" spans="1:8" s="324" customFormat="1" ht="16.5" customHeight="1">
      <c r="A31" s="582" t="s">
        <v>818</v>
      </c>
      <c r="B31" s="582"/>
      <c r="C31" s="583">
        <v>128132</v>
      </c>
      <c r="D31" s="584">
        <v>284430</v>
      </c>
      <c r="E31" s="585">
        <v>2.22</v>
      </c>
      <c r="F31" s="587" t="s">
        <v>819</v>
      </c>
      <c r="G31" s="587" t="s">
        <v>819</v>
      </c>
      <c r="H31" s="588"/>
    </row>
    <row r="32" spans="1:8" s="324" customFormat="1" ht="16.5" customHeight="1">
      <c r="A32" s="588" t="s">
        <v>864</v>
      </c>
      <c r="B32" s="582"/>
      <c r="C32" s="570">
        <v>126317</v>
      </c>
      <c r="D32" s="543">
        <v>282130</v>
      </c>
      <c r="E32" s="656">
        <v>2.23</v>
      </c>
      <c r="F32" s="657">
        <v>84.3</v>
      </c>
      <c r="G32" s="657">
        <v>37.7</v>
      </c>
      <c r="H32" s="588"/>
    </row>
    <row r="33" spans="1:8" s="187" customFormat="1" ht="16.5" customHeight="1">
      <c r="A33" s="644" t="s">
        <v>865</v>
      </c>
      <c r="B33" s="188"/>
      <c r="C33" s="122">
        <v>123785</v>
      </c>
      <c r="D33" s="63">
        <v>276810</v>
      </c>
      <c r="E33" s="191">
        <v>2.24</v>
      </c>
      <c r="F33" s="195">
        <v>85</v>
      </c>
      <c r="G33" s="195">
        <v>38</v>
      </c>
      <c r="H33" s="186"/>
    </row>
    <row r="34" spans="1:8" s="187" customFormat="1" ht="16.5" customHeight="1">
      <c r="A34" s="196" t="s">
        <v>508</v>
      </c>
      <c r="B34" s="197"/>
      <c r="C34" s="122">
        <v>69132</v>
      </c>
      <c r="D34" s="63">
        <v>172440</v>
      </c>
      <c r="E34" s="191">
        <v>2.49</v>
      </c>
      <c r="F34" s="195">
        <v>112.8</v>
      </c>
      <c r="G34" s="195">
        <v>45.2</v>
      </c>
      <c r="H34" s="186"/>
    </row>
    <row r="35" spans="1:8" s="187" customFormat="1" ht="16.5" customHeight="1">
      <c r="A35" s="337" t="s">
        <v>868</v>
      </c>
      <c r="B35" s="197"/>
      <c r="C35" s="122">
        <v>7800</v>
      </c>
      <c r="D35" s="63">
        <v>15994</v>
      </c>
      <c r="E35" s="191">
        <v>2.05</v>
      </c>
      <c r="F35" s="195">
        <v>53.9</v>
      </c>
      <c r="G35" s="195">
        <v>26.3</v>
      </c>
      <c r="H35" s="186"/>
    </row>
    <row r="36" spans="1:8" s="187" customFormat="1" ht="16.5" customHeight="1">
      <c r="A36" s="196" t="s">
        <v>869</v>
      </c>
      <c r="B36" s="197"/>
      <c r="C36" s="122">
        <v>41538</v>
      </c>
      <c r="D36" s="63">
        <v>76391</v>
      </c>
      <c r="E36" s="191">
        <v>1.84</v>
      </c>
      <c r="F36" s="195">
        <v>47.2</v>
      </c>
      <c r="G36" s="195">
        <v>25.7</v>
      </c>
      <c r="H36" s="186"/>
    </row>
    <row r="37" spans="1:8" s="187" customFormat="1" ht="16.5" customHeight="1">
      <c r="A37" s="196" t="s">
        <v>870</v>
      </c>
      <c r="B37" s="197"/>
      <c r="C37" s="122">
        <v>5315</v>
      </c>
      <c r="D37" s="63">
        <v>11985</v>
      </c>
      <c r="E37" s="191">
        <v>2.25</v>
      </c>
      <c r="F37" s="195">
        <v>63.8</v>
      </c>
      <c r="G37" s="195">
        <v>28.3</v>
      </c>
      <c r="H37" s="186"/>
    </row>
    <row r="38" spans="1:8" s="187" customFormat="1" ht="16.5" customHeight="1">
      <c r="A38" s="644" t="s">
        <v>867</v>
      </c>
      <c r="B38" s="188"/>
      <c r="C38" s="122">
        <v>2532</v>
      </c>
      <c r="D38" s="63">
        <v>5320</v>
      </c>
      <c r="E38" s="191">
        <v>2.1</v>
      </c>
      <c r="F38" s="195">
        <v>49.6</v>
      </c>
      <c r="G38" s="195">
        <v>23.6</v>
      </c>
      <c r="H38" s="186"/>
    </row>
    <row r="39" spans="1:8" s="324" customFormat="1" ht="16.5" customHeight="1">
      <c r="A39" s="588" t="s">
        <v>866</v>
      </c>
      <c r="B39" s="582"/>
      <c r="C39" s="570">
        <v>1815</v>
      </c>
      <c r="D39" s="543">
        <v>2300</v>
      </c>
      <c r="E39" s="656">
        <v>1.27</v>
      </c>
      <c r="F39" s="587" t="s">
        <v>819</v>
      </c>
      <c r="G39" s="587" t="s">
        <v>819</v>
      </c>
      <c r="H39" s="588"/>
    </row>
    <row r="40" spans="1:7" s="187" customFormat="1" ht="16.5" customHeight="1">
      <c r="A40" s="186"/>
      <c r="B40" s="188"/>
      <c r="C40" s="122"/>
      <c r="D40" s="63"/>
      <c r="E40" s="191"/>
      <c r="F40" s="195"/>
      <c r="G40" s="195"/>
    </row>
    <row r="41" spans="1:7" s="187" customFormat="1" ht="16.5" customHeight="1">
      <c r="A41" s="588" t="s">
        <v>431</v>
      </c>
      <c r="B41" s="188"/>
      <c r="C41" s="122"/>
      <c r="D41" s="63"/>
      <c r="E41" s="191"/>
      <c r="F41" s="195"/>
      <c r="G41" s="195"/>
    </row>
    <row r="42" spans="1:7" s="187" customFormat="1" ht="16.5" customHeight="1">
      <c r="A42" s="588" t="s">
        <v>803</v>
      </c>
      <c r="B42" s="188"/>
      <c r="C42" s="122"/>
      <c r="D42" s="63"/>
      <c r="E42" s="191"/>
      <c r="F42" s="195"/>
      <c r="G42" s="195"/>
    </row>
    <row r="43" spans="1:8" s="324" customFormat="1" ht="16.5" customHeight="1">
      <c r="A43" s="582" t="s">
        <v>818</v>
      </c>
      <c r="B43" s="582"/>
      <c r="C43" s="570">
        <v>47597</v>
      </c>
      <c r="D43" s="543">
        <v>101668</v>
      </c>
      <c r="E43" s="656">
        <v>2.14</v>
      </c>
      <c r="F43" s="587" t="s">
        <v>432</v>
      </c>
      <c r="G43" s="587" t="s">
        <v>432</v>
      </c>
      <c r="H43" s="658"/>
    </row>
    <row r="44" spans="1:8" s="324" customFormat="1" ht="16.5" customHeight="1">
      <c r="A44" s="588" t="s">
        <v>864</v>
      </c>
      <c r="B44" s="582"/>
      <c r="C44" s="570">
        <v>47372</v>
      </c>
      <c r="D44" s="543">
        <v>101310</v>
      </c>
      <c r="E44" s="656">
        <v>2.14</v>
      </c>
      <c r="F44" s="657">
        <v>98.7</v>
      </c>
      <c r="G44" s="657">
        <v>46.2</v>
      </c>
      <c r="H44" s="658"/>
    </row>
    <row r="45" spans="1:8" s="187" customFormat="1" ht="16.5" customHeight="1">
      <c r="A45" s="644" t="s">
        <v>865</v>
      </c>
      <c r="B45" s="197"/>
      <c r="C45" s="122">
        <v>46784</v>
      </c>
      <c r="D45" s="63">
        <v>100471</v>
      </c>
      <c r="E45" s="191">
        <v>2.15</v>
      </c>
      <c r="F45" s="195">
        <v>99.3</v>
      </c>
      <c r="G45" s="195">
        <v>46.3</v>
      </c>
      <c r="H45" s="152"/>
    </row>
    <row r="46" spans="1:8" s="187" customFormat="1" ht="16.5" customHeight="1">
      <c r="A46" s="196" t="s">
        <v>508</v>
      </c>
      <c r="B46" s="197"/>
      <c r="C46" s="122">
        <v>36106</v>
      </c>
      <c r="D46" s="63">
        <v>82677</v>
      </c>
      <c r="E46" s="191">
        <v>2.29</v>
      </c>
      <c r="F46" s="195">
        <v>113.3</v>
      </c>
      <c r="G46" s="195">
        <v>49.5</v>
      </c>
      <c r="H46" s="152"/>
    </row>
    <row r="47" spans="1:8" s="187" customFormat="1" ht="16.5" customHeight="1">
      <c r="A47" s="337" t="s">
        <v>868</v>
      </c>
      <c r="B47" s="197"/>
      <c r="C47" s="122">
        <v>3242</v>
      </c>
      <c r="D47" s="63">
        <v>5200</v>
      </c>
      <c r="E47" s="191">
        <v>1.6</v>
      </c>
      <c r="F47" s="195">
        <v>51.3</v>
      </c>
      <c r="G47" s="195">
        <v>32</v>
      </c>
      <c r="H47" s="152"/>
    </row>
    <row r="48" spans="1:8" s="187" customFormat="1" ht="16.5" customHeight="1">
      <c r="A48" s="196" t="s">
        <v>869</v>
      </c>
      <c r="B48" s="197"/>
      <c r="C48" s="122">
        <v>7258</v>
      </c>
      <c r="D48" s="63">
        <v>12154</v>
      </c>
      <c r="E48" s="191">
        <v>1.67</v>
      </c>
      <c r="F48" s="195">
        <v>51.3</v>
      </c>
      <c r="G48" s="195">
        <v>30.6</v>
      </c>
      <c r="H48" s="152"/>
    </row>
    <row r="49" spans="1:8" s="187" customFormat="1" ht="16.5" customHeight="1">
      <c r="A49" s="196" t="s">
        <v>870</v>
      </c>
      <c r="B49" s="188"/>
      <c r="C49" s="122">
        <v>178</v>
      </c>
      <c r="D49" s="63">
        <v>440</v>
      </c>
      <c r="E49" s="191">
        <v>2.47</v>
      </c>
      <c r="F49" s="195">
        <v>107.5</v>
      </c>
      <c r="G49" s="195">
        <v>43.5</v>
      </c>
      <c r="H49" s="152"/>
    </row>
    <row r="50" spans="1:8" s="187" customFormat="1" ht="16.5" customHeight="1">
      <c r="A50" s="644" t="s">
        <v>867</v>
      </c>
      <c r="B50" s="188"/>
      <c r="C50" s="122">
        <v>588</v>
      </c>
      <c r="D50" s="63">
        <v>839</v>
      </c>
      <c r="E50" s="191">
        <v>1.43</v>
      </c>
      <c r="F50" s="195">
        <v>48.3</v>
      </c>
      <c r="G50" s="195">
        <v>33.9</v>
      </c>
      <c r="H50" s="152"/>
    </row>
    <row r="51" spans="1:8" s="324" customFormat="1" ht="16.5" customHeight="1">
      <c r="A51" s="655" t="s">
        <v>866</v>
      </c>
      <c r="B51" s="659"/>
      <c r="C51" s="660">
        <v>225</v>
      </c>
      <c r="D51" s="661">
        <v>358</v>
      </c>
      <c r="E51" s="662">
        <v>1.59</v>
      </c>
      <c r="F51" s="663" t="s">
        <v>819</v>
      </c>
      <c r="G51" s="663" t="s">
        <v>819</v>
      </c>
      <c r="H51" s="658"/>
    </row>
  </sheetData>
  <sheetProtection/>
  <mergeCells count="4">
    <mergeCell ref="A4:B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firstPageNumber="65" useFirstPageNumber="1" fitToHeight="1" fitToWidth="1" horizontalDpi="600" verticalDpi="600" orientation="portrait" paperSize="9" scale="92" r:id="rId1"/>
  <headerFooter scaleWithDoc="0">
    <oddFooter>&amp;C&amp;"Century,標準"&amp;10&amp;P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3.7109375" style="8" customWidth="1"/>
    <col min="2" max="11" width="7.140625" style="8" customWidth="1"/>
    <col min="12" max="16384" width="9.00390625" style="8" customWidth="1"/>
  </cols>
  <sheetData>
    <row r="1" ht="13.5" customHeight="1">
      <c r="A1" s="2" t="s">
        <v>804</v>
      </c>
    </row>
    <row r="3" spans="1:8" s="116" customFormat="1" ht="13.5" customHeight="1">
      <c r="A3" s="271"/>
      <c r="B3" s="818" t="s">
        <v>510</v>
      </c>
      <c r="C3" s="912"/>
      <c r="D3" s="818" t="s">
        <v>404</v>
      </c>
      <c r="E3" s="819"/>
      <c r="F3" s="273"/>
      <c r="G3" s="272"/>
      <c r="H3" s="274"/>
    </row>
    <row r="4" spans="1:8" s="116" customFormat="1" ht="13.5" customHeight="1">
      <c r="A4" s="756" t="s">
        <v>482</v>
      </c>
      <c r="B4" s="906"/>
      <c r="C4" s="913"/>
      <c r="D4" s="906"/>
      <c r="E4" s="907"/>
      <c r="F4" s="213" t="s">
        <v>483</v>
      </c>
      <c r="G4" s="915" t="s">
        <v>861</v>
      </c>
      <c r="H4" s="916"/>
    </row>
    <row r="5" spans="1:8" s="116" customFormat="1" ht="13.5" customHeight="1">
      <c r="A5" s="756"/>
      <c r="B5" s="906"/>
      <c r="C5" s="913"/>
      <c r="D5" s="906"/>
      <c r="E5" s="907"/>
      <c r="F5" s="213" t="s">
        <v>484</v>
      </c>
      <c r="G5" s="917" t="s">
        <v>849</v>
      </c>
      <c r="H5" s="918"/>
    </row>
    <row r="6" spans="1:8" s="116" customFormat="1" ht="13.5" customHeight="1">
      <c r="A6" s="756"/>
      <c r="B6" s="906"/>
      <c r="C6" s="913"/>
      <c r="D6" s="906"/>
      <c r="E6" s="907"/>
      <c r="F6" s="213" t="s">
        <v>485</v>
      </c>
      <c r="G6" s="919" t="s">
        <v>510</v>
      </c>
      <c r="H6" s="921" t="s">
        <v>404</v>
      </c>
    </row>
    <row r="7" spans="1:8" s="116" customFormat="1" ht="13.5" customHeight="1">
      <c r="A7" s="143"/>
      <c r="B7" s="908"/>
      <c r="C7" s="914"/>
      <c r="D7" s="908"/>
      <c r="E7" s="909"/>
      <c r="F7" s="268"/>
      <c r="G7" s="920"/>
      <c r="H7" s="922"/>
    </row>
    <row r="8" spans="1:8" s="187" customFormat="1" ht="13.5" customHeight="1">
      <c r="A8" s="247"/>
      <c r="B8" s="192"/>
      <c r="D8" s="192"/>
      <c r="F8" s="186"/>
      <c r="G8" s="192"/>
      <c r="H8" s="192"/>
    </row>
    <row r="9" spans="1:8" s="187" customFormat="1" ht="13.5" customHeight="1">
      <c r="A9" s="591" t="s">
        <v>820</v>
      </c>
      <c r="B9" s="904">
        <v>122423</v>
      </c>
      <c r="C9" s="905"/>
      <c r="D9" s="905">
        <v>263683</v>
      </c>
      <c r="E9" s="905"/>
      <c r="F9" s="592">
        <v>2.1538681456915776</v>
      </c>
      <c r="G9" s="593">
        <v>50769</v>
      </c>
      <c r="H9" s="593">
        <v>104913</v>
      </c>
    </row>
    <row r="10" spans="1:8" s="324" customFormat="1" ht="13.5" customHeight="1">
      <c r="A10" s="591" t="s">
        <v>871</v>
      </c>
      <c r="B10" s="904">
        <v>69028</v>
      </c>
      <c r="C10" s="905"/>
      <c r="D10" s="905">
        <v>169399</v>
      </c>
      <c r="E10" s="905"/>
      <c r="F10" s="592">
        <v>2.4540621197195343</v>
      </c>
      <c r="G10" s="593">
        <v>37610</v>
      </c>
      <c r="H10" s="593">
        <v>84116</v>
      </c>
    </row>
    <row r="11" spans="1:8" s="324" customFormat="1" ht="13.5" customHeight="1">
      <c r="A11" s="591" t="s">
        <v>872</v>
      </c>
      <c r="B11" s="904">
        <v>5065</v>
      </c>
      <c r="C11" s="905"/>
      <c r="D11" s="905">
        <v>9388</v>
      </c>
      <c r="E11" s="905"/>
      <c r="F11" s="592">
        <v>1.8535044422507403</v>
      </c>
      <c r="G11" s="593">
        <v>2667</v>
      </c>
      <c r="H11" s="593">
        <v>4364</v>
      </c>
    </row>
    <row r="12" spans="1:8" s="324" customFormat="1" ht="13.5" customHeight="1">
      <c r="A12" s="591" t="s">
        <v>873</v>
      </c>
      <c r="B12" s="904">
        <v>48039</v>
      </c>
      <c r="C12" s="905"/>
      <c r="D12" s="905">
        <v>84240</v>
      </c>
      <c r="E12" s="905"/>
      <c r="F12" s="592">
        <v>1.7535752201336414</v>
      </c>
      <c r="G12" s="593">
        <v>10381</v>
      </c>
      <c r="H12" s="593">
        <v>16198</v>
      </c>
    </row>
    <row r="13" spans="1:8" s="187" customFormat="1" ht="13.5" customHeight="1">
      <c r="A13" s="197" t="s">
        <v>486</v>
      </c>
      <c r="B13" s="911">
        <v>24315</v>
      </c>
      <c r="C13" s="910"/>
      <c r="D13" s="910">
        <v>42136</v>
      </c>
      <c r="E13" s="910"/>
      <c r="F13" s="269">
        <v>1.732922064569196</v>
      </c>
      <c r="G13" s="266">
        <v>4550</v>
      </c>
      <c r="H13" s="266">
        <v>6655</v>
      </c>
    </row>
    <row r="14" spans="1:8" s="187" customFormat="1" ht="13.5" customHeight="1">
      <c r="A14" s="197" t="s">
        <v>493</v>
      </c>
      <c r="B14" s="911">
        <v>16585</v>
      </c>
      <c r="C14" s="910"/>
      <c r="D14" s="910">
        <v>29155</v>
      </c>
      <c r="E14" s="910"/>
      <c r="F14" s="269">
        <v>1.757913777509798</v>
      </c>
      <c r="G14" s="266">
        <v>3192</v>
      </c>
      <c r="H14" s="266">
        <v>5156</v>
      </c>
    </row>
    <row r="15" spans="1:8" s="187" customFormat="1" ht="13.5" customHeight="1">
      <c r="A15" s="197" t="s">
        <v>487</v>
      </c>
      <c r="B15" s="911">
        <v>5793</v>
      </c>
      <c r="C15" s="910"/>
      <c r="D15" s="910">
        <v>10539</v>
      </c>
      <c r="E15" s="910"/>
      <c r="F15" s="269">
        <v>1.8192646297255308</v>
      </c>
      <c r="G15" s="266">
        <v>2639</v>
      </c>
      <c r="H15" s="266">
        <v>4387</v>
      </c>
    </row>
    <row r="16" spans="1:8" s="187" customFormat="1" ht="13.5" customHeight="1">
      <c r="A16" s="197" t="s">
        <v>488</v>
      </c>
      <c r="B16" s="911">
        <v>1228</v>
      </c>
      <c r="C16" s="910"/>
      <c r="D16" s="910">
        <v>2172</v>
      </c>
      <c r="E16" s="910"/>
      <c r="F16" s="269">
        <v>1.768729641693811</v>
      </c>
      <c r="G16" s="266" t="s">
        <v>511</v>
      </c>
      <c r="H16" s="266" t="s">
        <v>511</v>
      </c>
    </row>
    <row r="17" spans="1:8" s="187" customFormat="1" ht="13.5" customHeight="1">
      <c r="A17" s="197" t="s">
        <v>494</v>
      </c>
      <c r="B17" s="911">
        <v>118</v>
      </c>
      <c r="C17" s="910"/>
      <c r="D17" s="910">
        <v>238</v>
      </c>
      <c r="E17" s="910"/>
      <c r="F17" s="269">
        <v>2.016949152542373</v>
      </c>
      <c r="G17" s="266" t="s">
        <v>511</v>
      </c>
      <c r="H17" s="266" t="s">
        <v>511</v>
      </c>
    </row>
    <row r="18" spans="1:8" s="187" customFormat="1" ht="13.5" customHeight="1">
      <c r="A18" s="275" t="s">
        <v>489</v>
      </c>
      <c r="B18" s="911">
        <v>34077</v>
      </c>
      <c r="C18" s="910"/>
      <c r="D18" s="910">
        <v>59432</v>
      </c>
      <c r="E18" s="910"/>
      <c r="F18" s="269">
        <v>1.7440502391642456</v>
      </c>
      <c r="G18" s="266">
        <v>6946</v>
      </c>
      <c r="H18" s="266">
        <v>10525</v>
      </c>
    </row>
    <row r="19" spans="1:8" s="187" customFormat="1" ht="13.5" customHeight="1">
      <c r="A19" s="275" t="s">
        <v>495</v>
      </c>
      <c r="B19" s="911">
        <v>11173</v>
      </c>
      <c r="C19" s="910"/>
      <c r="D19" s="910">
        <v>19788</v>
      </c>
      <c r="E19" s="910"/>
      <c r="F19" s="269">
        <v>1.7710552224111697</v>
      </c>
      <c r="G19" s="266">
        <v>2480</v>
      </c>
      <c r="H19" s="266">
        <v>4077</v>
      </c>
    </row>
    <row r="20" spans="1:8" s="187" customFormat="1" ht="13.5" customHeight="1">
      <c r="A20" s="275" t="s">
        <v>490</v>
      </c>
      <c r="B20" s="911">
        <v>2548</v>
      </c>
      <c r="C20" s="910"/>
      <c r="D20" s="910">
        <v>4574</v>
      </c>
      <c r="E20" s="910"/>
      <c r="F20" s="269">
        <v>1.7951334379905808</v>
      </c>
      <c r="G20" s="266">
        <v>955</v>
      </c>
      <c r="H20" s="266">
        <v>1596</v>
      </c>
    </row>
    <row r="21" spans="1:8" s="187" customFormat="1" ht="13.5" customHeight="1">
      <c r="A21" s="275" t="s">
        <v>496</v>
      </c>
      <c r="B21" s="911">
        <v>235</v>
      </c>
      <c r="C21" s="910"/>
      <c r="D21" s="910">
        <v>437</v>
      </c>
      <c r="E21" s="910"/>
      <c r="F21" s="269">
        <v>1.8595744680851063</v>
      </c>
      <c r="G21" s="266" t="s">
        <v>511</v>
      </c>
      <c r="H21" s="266" t="s">
        <v>511</v>
      </c>
    </row>
    <row r="22" spans="1:8" s="187" customFormat="1" ht="13.5" customHeight="1">
      <c r="A22" s="275" t="s">
        <v>497</v>
      </c>
      <c r="B22" s="911">
        <v>6</v>
      </c>
      <c r="C22" s="910"/>
      <c r="D22" s="910">
        <v>9</v>
      </c>
      <c r="E22" s="910"/>
      <c r="F22" s="269">
        <v>1.5</v>
      </c>
      <c r="G22" s="266" t="s">
        <v>511</v>
      </c>
      <c r="H22" s="266" t="s">
        <v>511</v>
      </c>
    </row>
    <row r="23" spans="1:8" s="324" customFormat="1" ht="13.5" customHeight="1">
      <c r="A23" s="591" t="s">
        <v>874</v>
      </c>
      <c r="B23" s="904">
        <v>291</v>
      </c>
      <c r="C23" s="905"/>
      <c r="D23" s="905">
        <v>656</v>
      </c>
      <c r="E23" s="905"/>
      <c r="F23" s="592">
        <v>2.254295532646048</v>
      </c>
      <c r="G23" s="593">
        <v>111</v>
      </c>
      <c r="H23" s="593">
        <v>235</v>
      </c>
    </row>
    <row r="24" spans="1:8" s="187" customFormat="1" ht="13.5" customHeight="1">
      <c r="A24" s="189"/>
      <c r="B24" s="276"/>
      <c r="C24" s="211"/>
      <c r="D24" s="180"/>
      <c r="E24" s="211"/>
      <c r="F24" s="211"/>
      <c r="G24" s="180"/>
      <c r="H24" s="180"/>
    </row>
    <row r="25" spans="1:8" s="116" customFormat="1" ht="13.5" customHeight="1">
      <c r="A25" s="130" t="s">
        <v>759</v>
      </c>
      <c r="B25" s="120"/>
      <c r="C25" s="277"/>
      <c r="G25" s="277"/>
      <c r="H25" s="277"/>
    </row>
    <row r="26" spans="1:8" s="116" customFormat="1" ht="13.5" customHeight="1">
      <c r="A26" s="130"/>
      <c r="B26" s="120"/>
      <c r="C26" s="277"/>
      <c r="G26" s="277"/>
      <c r="H26" s="277"/>
    </row>
    <row r="27" spans="2:8" s="278" customFormat="1" ht="13.5" customHeight="1">
      <c r="B27" s="279"/>
      <c r="C27" s="279"/>
      <c r="D27" s="506"/>
      <c r="G27" s="279"/>
      <c r="H27" s="279"/>
    </row>
    <row r="28" spans="1:12" s="278" customFormat="1" ht="13.5" customHeight="1">
      <c r="A28" s="267" t="s">
        <v>928</v>
      </c>
      <c r="B28" s="277"/>
      <c r="C28" s="277"/>
      <c r="D28" s="116"/>
      <c r="E28" s="116"/>
      <c r="F28" s="116"/>
      <c r="G28" s="277"/>
      <c r="H28" s="277"/>
      <c r="I28" s="116"/>
      <c r="J28" s="116"/>
      <c r="K28" s="116"/>
      <c r="L28" s="116"/>
    </row>
    <row r="29" spans="1:12" s="278" customFormat="1" ht="13.5" customHeight="1">
      <c r="A29" s="280"/>
      <c r="B29" s="120"/>
      <c r="C29" s="120"/>
      <c r="D29" s="280"/>
      <c r="E29" s="280"/>
      <c r="F29" s="280"/>
      <c r="G29" s="120"/>
      <c r="H29" s="120"/>
      <c r="I29" s="280"/>
      <c r="J29" s="280"/>
      <c r="K29" s="280"/>
      <c r="L29" s="116"/>
    </row>
    <row r="30" spans="1:12" s="116" customFormat="1" ht="15" customHeight="1">
      <c r="A30" s="793" t="s">
        <v>932</v>
      </c>
      <c r="B30" s="142"/>
      <c r="C30" s="142"/>
      <c r="D30" s="270"/>
      <c r="E30" s="865" t="s">
        <v>498</v>
      </c>
      <c r="F30" s="866"/>
      <c r="G30" s="866"/>
      <c r="H30" s="866"/>
      <c r="I30" s="866"/>
      <c r="J30" s="880"/>
      <c r="K30" s="270"/>
      <c r="L30" s="187"/>
    </row>
    <row r="31" spans="1:12" s="116" customFormat="1" ht="15" customHeight="1">
      <c r="A31" s="756"/>
      <c r="B31" s="167" t="s">
        <v>500</v>
      </c>
      <c r="C31" s="167" t="s">
        <v>501</v>
      </c>
      <c r="D31" s="213" t="s">
        <v>502</v>
      </c>
      <c r="E31" s="795" t="s">
        <v>500</v>
      </c>
      <c r="F31" s="796" t="s">
        <v>499</v>
      </c>
      <c r="G31" s="925"/>
      <c r="H31" s="925"/>
      <c r="I31" s="925"/>
      <c r="J31" s="757"/>
      <c r="K31" s="213" t="s">
        <v>503</v>
      </c>
      <c r="L31" s="187"/>
    </row>
    <row r="32" spans="1:12" s="116" customFormat="1" ht="13.5" customHeight="1">
      <c r="A32" s="756"/>
      <c r="B32" s="167"/>
      <c r="C32" s="167"/>
      <c r="D32" s="213"/>
      <c r="E32" s="795"/>
      <c r="F32" s="926" t="s">
        <v>504</v>
      </c>
      <c r="G32" s="928" t="s">
        <v>491</v>
      </c>
      <c r="H32" s="928" t="s">
        <v>505</v>
      </c>
      <c r="I32" s="930" t="s">
        <v>506</v>
      </c>
      <c r="J32" s="923" t="s">
        <v>492</v>
      </c>
      <c r="K32" s="213"/>
      <c r="L32" s="187"/>
    </row>
    <row r="33" spans="1:12" s="116" customFormat="1" ht="13.5" customHeight="1">
      <c r="A33" s="757"/>
      <c r="B33" s="147"/>
      <c r="C33" s="147"/>
      <c r="D33" s="268"/>
      <c r="E33" s="268"/>
      <c r="F33" s="927"/>
      <c r="G33" s="929"/>
      <c r="H33" s="929"/>
      <c r="I33" s="931"/>
      <c r="J33" s="924"/>
      <c r="K33" s="268"/>
      <c r="L33" s="187"/>
    </row>
    <row r="34" spans="1:12" s="116" customFormat="1" ht="13.5" customHeight="1">
      <c r="A34" s="247"/>
      <c r="B34" s="192"/>
      <c r="C34" s="193"/>
      <c r="D34" s="193"/>
      <c r="E34" s="193"/>
      <c r="F34" s="193"/>
      <c r="G34" s="193"/>
      <c r="H34" s="193"/>
      <c r="I34" s="193"/>
      <c r="J34" s="193"/>
      <c r="K34" s="193"/>
      <c r="L34" s="187"/>
    </row>
    <row r="35" spans="1:12" s="116" customFormat="1" ht="13.5" customHeight="1">
      <c r="A35" s="582" t="s">
        <v>862</v>
      </c>
      <c r="B35" s="593">
        <v>124508</v>
      </c>
      <c r="C35" s="593">
        <v>70568</v>
      </c>
      <c r="D35" s="593">
        <v>5158</v>
      </c>
      <c r="E35" s="593">
        <v>48461</v>
      </c>
      <c r="F35" s="593">
        <v>24624</v>
      </c>
      <c r="G35" s="593">
        <v>16666</v>
      </c>
      <c r="H35" s="593">
        <v>5818</v>
      </c>
      <c r="I35" s="593">
        <v>1234</v>
      </c>
      <c r="J35" s="593">
        <v>119</v>
      </c>
      <c r="K35" s="593">
        <v>321</v>
      </c>
      <c r="L35" s="187"/>
    </row>
    <row r="36" spans="1:12" s="116" customFormat="1" ht="13.5" customHeight="1">
      <c r="A36" s="188" t="s">
        <v>507</v>
      </c>
      <c r="B36" s="266">
        <v>122423</v>
      </c>
      <c r="C36" s="266">
        <v>69028</v>
      </c>
      <c r="D36" s="266">
        <v>5065</v>
      </c>
      <c r="E36" s="266">
        <v>48039</v>
      </c>
      <c r="F36" s="266">
        <v>24315</v>
      </c>
      <c r="G36" s="266">
        <v>16585</v>
      </c>
      <c r="H36" s="266">
        <v>5793</v>
      </c>
      <c r="I36" s="266">
        <v>1228</v>
      </c>
      <c r="J36" s="266">
        <v>118</v>
      </c>
      <c r="K36" s="266">
        <v>291</v>
      </c>
      <c r="L36" s="187"/>
    </row>
    <row r="37" spans="1:12" s="116" customFormat="1" ht="13.5" customHeight="1">
      <c r="A37" s="679" t="s">
        <v>564</v>
      </c>
      <c r="B37" s="266">
        <v>68585</v>
      </c>
      <c r="C37" s="266">
        <v>63329</v>
      </c>
      <c r="D37" s="266">
        <v>1397</v>
      </c>
      <c r="E37" s="266">
        <v>3710</v>
      </c>
      <c r="F37" s="266">
        <v>696</v>
      </c>
      <c r="G37" s="266">
        <v>688</v>
      </c>
      <c r="H37" s="266">
        <v>1519</v>
      </c>
      <c r="I37" s="266">
        <v>699</v>
      </c>
      <c r="J37" s="266">
        <v>108</v>
      </c>
      <c r="K37" s="266">
        <v>149</v>
      </c>
      <c r="L37" s="187"/>
    </row>
    <row r="38" spans="1:12" s="116" customFormat="1" ht="13.5" customHeight="1">
      <c r="A38" s="679" t="s">
        <v>898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187"/>
    </row>
    <row r="39" spans="1:12" s="116" customFormat="1" ht="13.5" customHeight="1">
      <c r="A39" s="679" t="s">
        <v>899</v>
      </c>
      <c r="B39" s="266">
        <v>7451</v>
      </c>
      <c r="C39" s="266">
        <v>16</v>
      </c>
      <c r="D39" s="266">
        <v>894</v>
      </c>
      <c r="E39" s="266">
        <v>6541</v>
      </c>
      <c r="F39" s="266">
        <v>115</v>
      </c>
      <c r="G39" s="266">
        <v>4223</v>
      </c>
      <c r="H39" s="266">
        <v>2010</v>
      </c>
      <c r="I39" s="266">
        <v>193</v>
      </c>
      <c r="J39" s="266" t="s">
        <v>275</v>
      </c>
      <c r="K39" s="266" t="s">
        <v>275</v>
      </c>
      <c r="L39" s="187"/>
    </row>
    <row r="40" spans="1:12" s="116" customFormat="1" ht="13.5" customHeight="1">
      <c r="A40" s="679" t="s">
        <v>565</v>
      </c>
      <c r="B40" s="266">
        <v>41797</v>
      </c>
      <c r="C40" s="266">
        <v>5251</v>
      </c>
      <c r="D40" s="266">
        <v>2646</v>
      </c>
      <c r="E40" s="266">
        <v>33806</v>
      </c>
      <c r="F40" s="266">
        <v>22745</v>
      </c>
      <c r="G40" s="266">
        <v>8921</v>
      </c>
      <c r="H40" s="266">
        <v>1831</v>
      </c>
      <c r="I40" s="266">
        <v>301</v>
      </c>
      <c r="J40" s="266">
        <v>8</v>
      </c>
      <c r="K40" s="266">
        <v>94</v>
      </c>
      <c r="L40" s="187"/>
    </row>
    <row r="41" spans="1:12" s="116" customFormat="1" ht="13.5" customHeight="1">
      <c r="A41" s="679" t="s">
        <v>566</v>
      </c>
      <c r="B41" s="266">
        <v>4590</v>
      </c>
      <c r="C41" s="266">
        <v>432</v>
      </c>
      <c r="D41" s="266">
        <v>128</v>
      </c>
      <c r="E41" s="266">
        <v>3982</v>
      </c>
      <c r="F41" s="266">
        <v>759</v>
      </c>
      <c r="G41" s="266">
        <v>2753</v>
      </c>
      <c r="H41" s="266">
        <v>433</v>
      </c>
      <c r="I41" s="266">
        <v>35</v>
      </c>
      <c r="J41" s="266">
        <v>2</v>
      </c>
      <c r="K41" s="266">
        <v>48</v>
      </c>
      <c r="L41" s="187"/>
    </row>
    <row r="42" spans="1:12" s="116" customFormat="1" ht="13.5" customHeight="1">
      <c r="A42" s="188" t="s">
        <v>509</v>
      </c>
      <c r="B42" s="266">
        <v>2085</v>
      </c>
      <c r="C42" s="266">
        <v>1540</v>
      </c>
      <c r="D42" s="266">
        <v>93</v>
      </c>
      <c r="E42" s="266">
        <v>422</v>
      </c>
      <c r="F42" s="266">
        <v>309</v>
      </c>
      <c r="G42" s="266">
        <v>81</v>
      </c>
      <c r="H42" s="266">
        <v>25</v>
      </c>
      <c r="I42" s="266">
        <v>6</v>
      </c>
      <c r="J42" s="266">
        <v>1</v>
      </c>
      <c r="K42" s="266">
        <v>30</v>
      </c>
      <c r="L42" s="187"/>
    </row>
    <row r="43" spans="1:12" s="116" customFormat="1" ht="13.5" customHeight="1">
      <c r="A43" s="188"/>
      <c r="K43" s="266"/>
      <c r="L43" s="187"/>
    </row>
    <row r="44" spans="1:12" s="116" customFormat="1" ht="13.5" customHeight="1">
      <c r="A44" s="188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187"/>
    </row>
    <row r="45" spans="1:12" s="116" customFormat="1" ht="13.5" customHeight="1">
      <c r="A45" s="582" t="s">
        <v>863</v>
      </c>
      <c r="B45" s="593">
        <v>267945</v>
      </c>
      <c r="C45" s="593">
        <v>172739</v>
      </c>
      <c r="D45" s="593">
        <v>9555</v>
      </c>
      <c r="E45" s="593">
        <v>84948</v>
      </c>
      <c r="F45" s="593">
        <v>42672</v>
      </c>
      <c r="G45" s="593">
        <v>29281</v>
      </c>
      <c r="H45" s="593">
        <v>10575</v>
      </c>
      <c r="I45" s="593">
        <v>2181</v>
      </c>
      <c r="J45" s="593">
        <v>239</v>
      </c>
      <c r="K45" s="593">
        <v>703</v>
      </c>
      <c r="L45" s="187"/>
    </row>
    <row r="46" spans="1:12" s="116" customFormat="1" ht="13.5" customHeight="1">
      <c r="A46" s="188" t="s">
        <v>507</v>
      </c>
      <c r="B46" s="266">
        <v>263683</v>
      </c>
      <c r="C46" s="266">
        <v>169399</v>
      </c>
      <c r="D46" s="266">
        <v>9388</v>
      </c>
      <c r="E46" s="266">
        <v>84240</v>
      </c>
      <c r="F46" s="266">
        <v>42136</v>
      </c>
      <c r="G46" s="266">
        <v>29155</v>
      </c>
      <c r="H46" s="266">
        <v>10539</v>
      </c>
      <c r="I46" s="266">
        <v>2172</v>
      </c>
      <c r="J46" s="266">
        <v>238</v>
      </c>
      <c r="K46" s="266">
        <v>656</v>
      </c>
      <c r="L46" s="187"/>
    </row>
    <row r="47" spans="1:12" s="116" customFormat="1" ht="13.5" customHeight="1">
      <c r="A47" s="679" t="s">
        <v>564</v>
      </c>
      <c r="B47" s="266">
        <v>165015</v>
      </c>
      <c r="C47" s="266">
        <v>155012</v>
      </c>
      <c r="D47" s="266">
        <v>2627</v>
      </c>
      <c r="E47" s="266">
        <v>7038</v>
      </c>
      <c r="F47" s="266">
        <v>1380</v>
      </c>
      <c r="G47" s="266">
        <v>1365</v>
      </c>
      <c r="H47" s="266">
        <v>2846</v>
      </c>
      <c r="I47" s="266">
        <v>1237</v>
      </c>
      <c r="J47" s="266">
        <v>210</v>
      </c>
      <c r="K47" s="266">
        <v>338</v>
      </c>
      <c r="L47" s="187"/>
    </row>
    <row r="48" spans="1:12" s="116" customFormat="1" ht="13.5" customHeight="1">
      <c r="A48" s="679" t="s">
        <v>898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187"/>
    </row>
    <row r="49" spans="1:12" s="116" customFormat="1" ht="13.5" customHeight="1">
      <c r="A49" s="679" t="s">
        <v>899</v>
      </c>
      <c r="B49" s="266">
        <v>14556</v>
      </c>
      <c r="C49" s="266">
        <v>38</v>
      </c>
      <c r="D49" s="266">
        <v>1628</v>
      </c>
      <c r="E49" s="266">
        <v>12890</v>
      </c>
      <c r="F49" s="266">
        <v>254</v>
      </c>
      <c r="G49" s="266">
        <v>8393</v>
      </c>
      <c r="H49" s="266">
        <v>3821</v>
      </c>
      <c r="I49" s="266">
        <v>422</v>
      </c>
      <c r="J49" s="266" t="s">
        <v>275</v>
      </c>
      <c r="K49" s="266" t="s">
        <v>275</v>
      </c>
      <c r="L49" s="187"/>
    </row>
    <row r="50" spans="1:12" s="116" customFormat="1" ht="13.5" customHeight="1">
      <c r="A50" s="679" t="s">
        <v>565</v>
      </c>
      <c r="B50" s="266">
        <v>74492</v>
      </c>
      <c r="C50" s="266">
        <v>13245</v>
      </c>
      <c r="D50" s="266">
        <v>4879</v>
      </c>
      <c r="E50" s="266">
        <v>56179</v>
      </c>
      <c r="F50" s="266">
        <v>38989</v>
      </c>
      <c r="G50" s="266">
        <v>13612</v>
      </c>
      <c r="H50" s="266">
        <v>3118</v>
      </c>
      <c r="I50" s="266">
        <v>440</v>
      </c>
      <c r="J50" s="266">
        <v>20</v>
      </c>
      <c r="K50" s="266">
        <v>189</v>
      </c>
      <c r="L50" s="187"/>
    </row>
    <row r="51" spans="1:12" s="116" customFormat="1" ht="13.5" customHeight="1">
      <c r="A51" s="679" t="s">
        <v>566</v>
      </c>
      <c r="B51" s="266">
        <v>9620</v>
      </c>
      <c r="C51" s="266">
        <v>1104</v>
      </c>
      <c r="D51" s="266">
        <v>254</v>
      </c>
      <c r="E51" s="266">
        <v>8133</v>
      </c>
      <c r="F51" s="266">
        <v>1513</v>
      </c>
      <c r="G51" s="266">
        <v>5785</v>
      </c>
      <c r="H51" s="266">
        <v>754</v>
      </c>
      <c r="I51" s="266">
        <v>73</v>
      </c>
      <c r="J51" s="266">
        <v>8</v>
      </c>
      <c r="K51" s="266">
        <v>129</v>
      </c>
      <c r="L51" s="187"/>
    </row>
    <row r="52" spans="1:12" s="116" customFormat="1" ht="13.5" customHeight="1">
      <c r="A52" s="188" t="s">
        <v>509</v>
      </c>
      <c r="B52" s="266">
        <v>4262</v>
      </c>
      <c r="C52" s="266">
        <v>3340</v>
      </c>
      <c r="D52" s="266">
        <v>167</v>
      </c>
      <c r="E52" s="266">
        <v>708</v>
      </c>
      <c r="F52" s="266">
        <v>536</v>
      </c>
      <c r="G52" s="266">
        <v>126</v>
      </c>
      <c r="H52" s="266">
        <v>36</v>
      </c>
      <c r="I52" s="266">
        <v>9</v>
      </c>
      <c r="J52" s="266">
        <v>1</v>
      </c>
      <c r="K52" s="266">
        <v>47</v>
      </c>
      <c r="L52" s="187"/>
    </row>
    <row r="53" spans="1:12" s="116" customFormat="1" ht="13.5" customHeight="1">
      <c r="A53" s="189"/>
      <c r="B53" s="198"/>
      <c r="C53" s="199"/>
      <c r="D53" s="199"/>
      <c r="E53" s="199"/>
      <c r="F53" s="199"/>
      <c r="G53" s="199"/>
      <c r="H53" s="199"/>
      <c r="I53" s="199"/>
      <c r="J53" s="199"/>
      <c r="K53" s="199"/>
      <c r="L53" s="187"/>
    </row>
  </sheetData>
  <sheetProtection/>
  <mergeCells count="46">
    <mergeCell ref="J32:J33"/>
    <mergeCell ref="F31:J31"/>
    <mergeCell ref="E31:E32"/>
    <mergeCell ref="F32:F33"/>
    <mergeCell ref="G32:G33"/>
    <mergeCell ref="H32:H33"/>
    <mergeCell ref="I32:I33"/>
    <mergeCell ref="G4:H4"/>
    <mergeCell ref="G5:H5"/>
    <mergeCell ref="G6:G7"/>
    <mergeCell ref="H6:H7"/>
    <mergeCell ref="E30:J30"/>
    <mergeCell ref="D23:E23"/>
    <mergeCell ref="D22:E22"/>
    <mergeCell ref="D21:E21"/>
    <mergeCell ref="B3:C7"/>
    <mergeCell ref="B9:C9"/>
    <mergeCell ref="B10:C10"/>
    <mergeCell ref="B11:C11"/>
    <mergeCell ref="B12:C12"/>
    <mergeCell ref="B22:C2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4:A6"/>
    <mergeCell ref="A30:A33"/>
    <mergeCell ref="B23:C23"/>
    <mergeCell ref="D3:E7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</mergeCells>
  <printOptions/>
  <pageMargins left="0.7086614173228347" right="0.7086614173228347" top="0.7480314960629921" bottom="0.7480314960629921" header="0.31496062992125984" footer="0.31496062992125984"/>
  <pageSetup firstPageNumber="66" useFirstPageNumber="1" fitToHeight="1" fitToWidth="1" horizontalDpi="600" verticalDpi="600" orientation="portrait" paperSize="9" scale="93" r:id="rId2"/>
  <headerFooter scaleWithDoc="0">
    <oddFooter>&amp;C&amp;"Century,標準"&amp;10&amp;P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5.00390625" style="8" customWidth="1"/>
    <col min="2" max="9" width="10.57421875" style="8" customWidth="1"/>
    <col min="10" max="18" width="10.00390625" style="8" customWidth="1"/>
    <col min="19" max="19" width="15.00390625" style="8" customWidth="1"/>
    <col min="20" max="16384" width="9.00390625" style="8" customWidth="1"/>
  </cols>
  <sheetData>
    <row r="1" spans="1:10" s="2" customFormat="1" ht="15">
      <c r="A1" s="632" t="s">
        <v>907</v>
      </c>
      <c r="J1" s="632" t="s">
        <v>841</v>
      </c>
    </row>
    <row r="3" spans="1:19" s="187" customFormat="1" ht="15" customHeight="1">
      <c r="A3" s="755" t="s">
        <v>528</v>
      </c>
      <c r="B3" s="865" t="s">
        <v>533</v>
      </c>
      <c r="C3" s="866"/>
      <c r="D3" s="866"/>
      <c r="E3" s="932" t="s">
        <v>512</v>
      </c>
      <c r="F3" s="933"/>
      <c r="G3" s="933"/>
      <c r="H3" s="935" t="s">
        <v>529</v>
      </c>
      <c r="I3" s="935"/>
      <c r="J3" s="799" t="s">
        <v>514</v>
      </c>
      <c r="K3" s="797"/>
      <c r="L3" s="797"/>
      <c r="M3" s="797"/>
      <c r="N3" s="797"/>
      <c r="O3" s="797"/>
      <c r="P3" s="797"/>
      <c r="Q3" s="797"/>
      <c r="R3" s="798"/>
      <c r="S3" s="806" t="s">
        <v>528</v>
      </c>
    </row>
    <row r="4" spans="1:19" s="187" customFormat="1" ht="15" customHeight="1">
      <c r="A4" s="756"/>
      <c r="B4" s="811" t="s">
        <v>530</v>
      </c>
      <c r="C4" s="811" t="s">
        <v>404</v>
      </c>
      <c r="D4" s="936" t="s">
        <v>531</v>
      </c>
      <c r="E4" s="203"/>
      <c r="F4" s="532" t="s">
        <v>805</v>
      </c>
      <c r="G4" s="802" t="s">
        <v>524</v>
      </c>
      <c r="H4" s="205"/>
      <c r="I4" s="207"/>
      <c r="J4" s="811" t="s">
        <v>513</v>
      </c>
      <c r="K4" s="499"/>
      <c r="L4" s="203"/>
      <c r="M4" s="934" t="s">
        <v>515</v>
      </c>
      <c r="N4" s="934"/>
      <c r="O4" s="934"/>
      <c r="P4" s="934"/>
      <c r="Q4" s="934"/>
      <c r="R4" s="208"/>
      <c r="S4" s="795"/>
    </row>
    <row r="5" spans="1:19" s="187" customFormat="1" ht="15" customHeight="1">
      <c r="A5" s="756"/>
      <c r="B5" s="812"/>
      <c r="C5" s="812"/>
      <c r="D5" s="937"/>
      <c r="E5" s="281" t="s">
        <v>516</v>
      </c>
      <c r="F5" s="536" t="s">
        <v>806</v>
      </c>
      <c r="G5" s="812"/>
      <c r="H5" s="210" t="s">
        <v>517</v>
      </c>
      <c r="I5" s="208" t="s">
        <v>518</v>
      </c>
      <c r="J5" s="812"/>
      <c r="K5" s="501" t="s">
        <v>519</v>
      </c>
      <c r="L5" s="281" t="s">
        <v>520</v>
      </c>
      <c r="M5" s="934" t="s">
        <v>525</v>
      </c>
      <c r="N5" s="934" t="s">
        <v>521</v>
      </c>
      <c r="O5" s="934"/>
      <c r="P5" s="934"/>
      <c r="Q5" s="934"/>
      <c r="R5" s="208" t="s">
        <v>522</v>
      </c>
      <c r="S5" s="795"/>
    </row>
    <row r="6" spans="1:19" s="187" customFormat="1" ht="15" customHeight="1">
      <c r="A6" s="757"/>
      <c r="B6" s="803"/>
      <c r="C6" s="803"/>
      <c r="D6" s="938"/>
      <c r="E6" s="204"/>
      <c r="F6" s="533" t="s">
        <v>807</v>
      </c>
      <c r="G6" s="803"/>
      <c r="H6" s="206"/>
      <c r="I6" s="209"/>
      <c r="J6" s="803"/>
      <c r="K6" s="500"/>
      <c r="L6" s="204"/>
      <c r="M6" s="934"/>
      <c r="N6" s="519" t="s">
        <v>532</v>
      </c>
      <c r="O6" s="517" t="s">
        <v>526</v>
      </c>
      <c r="P6" s="517" t="s">
        <v>527</v>
      </c>
      <c r="Q6" s="518" t="s">
        <v>523</v>
      </c>
      <c r="R6" s="209"/>
      <c r="S6" s="796"/>
    </row>
    <row r="7" spans="1:19" ht="6" customHeight="1">
      <c r="A7" s="227"/>
      <c r="S7" s="202"/>
    </row>
    <row r="8" spans="1:19" ht="15.75" customHeight="1">
      <c r="A8" s="201" t="s">
        <v>66</v>
      </c>
      <c r="B8" s="283">
        <v>353</v>
      </c>
      <c r="C8" s="283">
        <v>765</v>
      </c>
      <c r="D8" s="284">
        <f>C8/B8</f>
        <v>2.1671388101983005</v>
      </c>
      <c r="E8" s="283">
        <v>256</v>
      </c>
      <c r="F8" s="283" t="s">
        <v>275</v>
      </c>
      <c r="G8" s="283">
        <v>85</v>
      </c>
      <c r="H8" s="283">
        <v>6</v>
      </c>
      <c r="I8" s="283">
        <v>6</v>
      </c>
      <c r="J8" s="283">
        <v>347</v>
      </c>
      <c r="K8" s="283">
        <v>260</v>
      </c>
      <c r="L8" s="283">
        <v>64</v>
      </c>
      <c r="M8" s="283">
        <v>23</v>
      </c>
      <c r="N8" s="283">
        <v>23</v>
      </c>
      <c r="O8" s="283" t="s">
        <v>275</v>
      </c>
      <c r="P8" s="283" t="s">
        <v>275</v>
      </c>
      <c r="Q8" s="283" t="s">
        <v>275</v>
      </c>
      <c r="R8" s="283" t="s">
        <v>275</v>
      </c>
      <c r="S8" s="200" t="s">
        <v>66</v>
      </c>
    </row>
    <row r="9" spans="1:19" ht="15.75" customHeight="1">
      <c r="A9" s="201" t="s">
        <v>67</v>
      </c>
      <c r="B9" s="283">
        <v>518</v>
      </c>
      <c r="C9" s="283">
        <v>1151</v>
      </c>
      <c r="D9" s="284">
        <f aca="true" t="shared" si="0" ref="D9:D61">C9/B9</f>
        <v>2.222007722007722</v>
      </c>
      <c r="E9" s="283">
        <v>360</v>
      </c>
      <c r="F9" s="283">
        <v>18</v>
      </c>
      <c r="G9" s="283">
        <v>124</v>
      </c>
      <c r="H9" s="283">
        <v>9</v>
      </c>
      <c r="I9" s="283">
        <v>7</v>
      </c>
      <c r="J9" s="283">
        <v>511</v>
      </c>
      <c r="K9" s="283">
        <v>349</v>
      </c>
      <c r="L9" s="283">
        <v>85</v>
      </c>
      <c r="M9" s="283">
        <v>73</v>
      </c>
      <c r="N9" s="283">
        <v>32</v>
      </c>
      <c r="O9" s="283">
        <v>36</v>
      </c>
      <c r="P9" s="283">
        <v>5</v>
      </c>
      <c r="Q9" s="283" t="s">
        <v>275</v>
      </c>
      <c r="R9" s="283">
        <v>4</v>
      </c>
      <c r="S9" s="200" t="s">
        <v>67</v>
      </c>
    </row>
    <row r="10" spans="1:19" ht="15.75" customHeight="1">
      <c r="A10" s="201" t="s">
        <v>68</v>
      </c>
      <c r="B10" s="283">
        <v>656</v>
      </c>
      <c r="C10" s="283">
        <v>1375</v>
      </c>
      <c r="D10" s="284">
        <f t="shared" si="0"/>
        <v>2.096036585365854</v>
      </c>
      <c r="E10" s="283">
        <v>317</v>
      </c>
      <c r="F10" s="283">
        <v>186</v>
      </c>
      <c r="G10" s="283">
        <v>149</v>
      </c>
      <c r="H10" s="283">
        <v>1</v>
      </c>
      <c r="I10" s="283">
        <v>3</v>
      </c>
      <c r="J10" s="283">
        <v>653</v>
      </c>
      <c r="K10" s="283">
        <v>280</v>
      </c>
      <c r="L10" s="283">
        <v>122</v>
      </c>
      <c r="M10" s="283">
        <v>250</v>
      </c>
      <c r="N10" s="283">
        <v>57</v>
      </c>
      <c r="O10" s="283">
        <v>63</v>
      </c>
      <c r="P10" s="283">
        <v>130</v>
      </c>
      <c r="Q10" s="283" t="s">
        <v>275</v>
      </c>
      <c r="R10" s="283">
        <v>1</v>
      </c>
      <c r="S10" s="200" t="s">
        <v>68</v>
      </c>
    </row>
    <row r="11" spans="1:19" ht="15.75" customHeight="1">
      <c r="A11" s="201" t="s">
        <v>69</v>
      </c>
      <c r="B11" s="283">
        <v>569</v>
      </c>
      <c r="C11" s="283">
        <v>1126</v>
      </c>
      <c r="D11" s="284">
        <f t="shared" si="0"/>
        <v>1.9789103690685412</v>
      </c>
      <c r="E11" s="283">
        <v>307</v>
      </c>
      <c r="F11" s="283">
        <v>67</v>
      </c>
      <c r="G11" s="283">
        <v>166</v>
      </c>
      <c r="H11" s="283">
        <v>22</v>
      </c>
      <c r="I11" s="283">
        <v>7</v>
      </c>
      <c r="J11" s="283">
        <v>562</v>
      </c>
      <c r="K11" s="283">
        <v>229</v>
      </c>
      <c r="L11" s="283">
        <v>83</v>
      </c>
      <c r="M11" s="283">
        <v>248</v>
      </c>
      <c r="N11" s="283">
        <v>87</v>
      </c>
      <c r="O11" s="283">
        <v>61</v>
      </c>
      <c r="P11" s="283">
        <v>100</v>
      </c>
      <c r="Q11" s="283" t="s">
        <v>275</v>
      </c>
      <c r="R11" s="283">
        <v>2</v>
      </c>
      <c r="S11" s="200" t="s">
        <v>69</v>
      </c>
    </row>
    <row r="12" spans="1:19" ht="15.75" customHeight="1">
      <c r="A12" s="201" t="s">
        <v>70</v>
      </c>
      <c r="B12" s="283">
        <v>303</v>
      </c>
      <c r="C12" s="283">
        <v>606</v>
      </c>
      <c r="D12" s="284">
        <f t="shared" si="0"/>
        <v>2</v>
      </c>
      <c r="E12" s="283">
        <v>142</v>
      </c>
      <c r="F12" s="283">
        <v>37</v>
      </c>
      <c r="G12" s="283">
        <v>99</v>
      </c>
      <c r="H12" s="283">
        <v>13</v>
      </c>
      <c r="I12" s="283">
        <v>12</v>
      </c>
      <c r="J12" s="283">
        <v>291</v>
      </c>
      <c r="K12" s="283">
        <v>140</v>
      </c>
      <c r="L12" s="283">
        <v>29</v>
      </c>
      <c r="M12" s="283">
        <v>119</v>
      </c>
      <c r="N12" s="283">
        <v>52</v>
      </c>
      <c r="O12" s="283">
        <v>32</v>
      </c>
      <c r="P12" s="283">
        <v>35</v>
      </c>
      <c r="Q12" s="283" t="s">
        <v>275</v>
      </c>
      <c r="R12" s="283">
        <v>3</v>
      </c>
      <c r="S12" s="200" t="s">
        <v>70</v>
      </c>
    </row>
    <row r="13" spans="1:19" ht="15.75" customHeight="1">
      <c r="A13" s="201" t="s">
        <v>71</v>
      </c>
      <c r="B13" s="283">
        <v>577</v>
      </c>
      <c r="C13" s="283">
        <v>1041</v>
      </c>
      <c r="D13" s="284">
        <f t="shared" si="0"/>
        <v>1.8041594454072791</v>
      </c>
      <c r="E13" s="283">
        <v>294</v>
      </c>
      <c r="F13" s="283">
        <v>41</v>
      </c>
      <c r="G13" s="283">
        <v>209</v>
      </c>
      <c r="H13" s="283">
        <v>17</v>
      </c>
      <c r="I13" s="283">
        <v>16</v>
      </c>
      <c r="J13" s="283">
        <v>561</v>
      </c>
      <c r="K13" s="283">
        <v>172</v>
      </c>
      <c r="L13" s="283">
        <v>41</v>
      </c>
      <c r="M13" s="283">
        <v>337</v>
      </c>
      <c r="N13" s="283">
        <v>52</v>
      </c>
      <c r="O13" s="283">
        <v>33</v>
      </c>
      <c r="P13" s="283">
        <v>159</v>
      </c>
      <c r="Q13" s="283">
        <v>93</v>
      </c>
      <c r="R13" s="283">
        <v>11</v>
      </c>
      <c r="S13" s="200" t="s">
        <v>71</v>
      </c>
    </row>
    <row r="14" spans="1:19" ht="15.75" customHeight="1">
      <c r="A14" s="201" t="s">
        <v>72</v>
      </c>
      <c r="B14" s="283">
        <v>578</v>
      </c>
      <c r="C14" s="283">
        <v>1147</v>
      </c>
      <c r="D14" s="284">
        <f t="shared" si="0"/>
        <v>1.9844290657439447</v>
      </c>
      <c r="E14" s="283">
        <v>363</v>
      </c>
      <c r="F14" s="283" t="s">
        <v>275</v>
      </c>
      <c r="G14" s="283">
        <v>162</v>
      </c>
      <c r="H14" s="283">
        <v>42</v>
      </c>
      <c r="I14" s="283">
        <v>11</v>
      </c>
      <c r="J14" s="283">
        <v>567</v>
      </c>
      <c r="K14" s="283">
        <v>321</v>
      </c>
      <c r="L14" s="283">
        <v>77</v>
      </c>
      <c r="M14" s="283">
        <v>168</v>
      </c>
      <c r="N14" s="283">
        <v>48</v>
      </c>
      <c r="O14" s="283">
        <v>76</v>
      </c>
      <c r="P14" s="283">
        <v>44</v>
      </c>
      <c r="Q14" s="283" t="s">
        <v>275</v>
      </c>
      <c r="R14" s="283">
        <v>1</v>
      </c>
      <c r="S14" s="200" t="s">
        <v>72</v>
      </c>
    </row>
    <row r="15" spans="1:19" ht="15.75" customHeight="1">
      <c r="A15" s="201" t="s">
        <v>73</v>
      </c>
      <c r="B15" s="283">
        <v>895</v>
      </c>
      <c r="C15" s="283">
        <v>1829</v>
      </c>
      <c r="D15" s="284">
        <f t="shared" si="0"/>
        <v>2.0435754189944135</v>
      </c>
      <c r="E15" s="283">
        <v>599</v>
      </c>
      <c r="F15" s="283">
        <v>23</v>
      </c>
      <c r="G15" s="283">
        <v>206</v>
      </c>
      <c r="H15" s="283">
        <v>50</v>
      </c>
      <c r="I15" s="283">
        <v>17</v>
      </c>
      <c r="J15" s="283">
        <v>878</v>
      </c>
      <c r="K15" s="283">
        <v>566</v>
      </c>
      <c r="L15" s="283">
        <v>70</v>
      </c>
      <c r="M15" s="283">
        <v>240</v>
      </c>
      <c r="N15" s="283">
        <v>74</v>
      </c>
      <c r="O15" s="283">
        <v>113</v>
      </c>
      <c r="P15" s="283">
        <v>45</v>
      </c>
      <c r="Q15" s="283">
        <v>8</v>
      </c>
      <c r="R15" s="283">
        <v>2</v>
      </c>
      <c r="S15" s="200" t="s">
        <v>73</v>
      </c>
    </row>
    <row r="16" spans="1:19" ht="15.75" customHeight="1">
      <c r="A16" s="201" t="s">
        <v>74</v>
      </c>
      <c r="B16" s="283">
        <v>641</v>
      </c>
      <c r="C16" s="283">
        <v>1418</v>
      </c>
      <c r="D16" s="284">
        <f t="shared" si="0"/>
        <v>2.2121684867394698</v>
      </c>
      <c r="E16" s="283">
        <v>439</v>
      </c>
      <c r="F16" s="283">
        <v>30</v>
      </c>
      <c r="G16" s="283">
        <v>141</v>
      </c>
      <c r="H16" s="283">
        <v>18</v>
      </c>
      <c r="I16" s="283">
        <v>13</v>
      </c>
      <c r="J16" s="283">
        <v>628</v>
      </c>
      <c r="K16" s="283">
        <v>460</v>
      </c>
      <c r="L16" s="283">
        <v>52</v>
      </c>
      <c r="M16" s="283">
        <v>110</v>
      </c>
      <c r="N16" s="283">
        <v>81</v>
      </c>
      <c r="O16" s="283">
        <v>8</v>
      </c>
      <c r="P16" s="283">
        <v>21</v>
      </c>
      <c r="Q16" s="283" t="s">
        <v>275</v>
      </c>
      <c r="R16" s="283">
        <v>6</v>
      </c>
      <c r="S16" s="200" t="s">
        <v>74</v>
      </c>
    </row>
    <row r="17" spans="1:19" ht="15.75" customHeight="1">
      <c r="A17" s="201" t="s">
        <v>75</v>
      </c>
      <c r="B17" s="283">
        <v>381</v>
      </c>
      <c r="C17" s="283">
        <v>840</v>
      </c>
      <c r="D17" s="284">
        <f t="shared" si="0"/>
        <v>2.204724409448819</v>
      </c>
      <c r="E17" s="283">
        <v>292</v>
      </c>
      <c r="F17" s="283">
        <v>11</v>
      </c>
      <c r="G17" s="283">
        <v>66</v>
      </c>
      <c r="H17" s="283">
        <v>8</v>
      </c>
      <c r="I17" s="283">
        <v>4</v>
      </c>
      <c r="J17" s="283">
        <v>377</v>
      </c>
      <c r="K17" s="283">
        <v>300</v>
      </c>
      <c r="L17" s="283">
        <v>14</v>
      </c>
      <c r="M17" s="283">
        <v>59</v>
      </c>
      <c r="N17" s="283">
        <v>52</v>
      </c>
      <c r="O17" s="283">
        <v>7</v>
      </c>
      <c r="P17" s="283" t="s">
        <v>275</v>
      </c>
      <c r="Q17" s="283" t="s">
        <v>275</v>
      </c>
      <c r="R17" s="283">
        <v>4</v>
      </c>
      <c r="S17" s="200" t="s">
        <v>75</v>
      </c>
    </row>
    <row r="18" spans="1:19" ht="15.75" customHeight="1">
      <c r="A18" s="201" t="s">
        <v>76</v>
      </c>
      <c r="B18" s="283">
        <v>723</v>
      </c>
      <c r="C18" s="283">
        <v>1467</v>
      </c>
      <c r="D18" s="284">
        <f t="shared" si="0"/>
        <v>2.029045643153527</v>
      </c>
      <c r="E18" s="283">
        <v>408</v>
      </c>
      <c r="F18" s="283">
        <v>16</v>
      </c>
      <c r="G18" s="283">
        <v>274</v>
      </c>
      <c r="H18" s="283">
        <v>10</v>
      </c>
      <c r="I18" s="283">
        <v>15</v>
      </c>
      <c r="J18" s="283">
        <v>708</v>
      </c>
      <c r="K18" s="283">
        <v>432</v>
      </c>
      <c r="L18" s="283">
        <v>90</v>
      </c>
      <c r="M18" s="283">
        <v>182</v>
      </c>
      <c r="N18" s="283">
        <v>81</v>
      </c>
      <c r="O18" s="283">
        <v>67</v>
      </c>
      <c r="P18" s="283">
        <v>34</v>
      </c>
      <c r="Q18" s="283" t="s">
        <v>275</v>
      </c>
      <c r="R18" s="283">
        <v>4</v>
      </c>
      <c r="S18" s="200" t="s">
        <v>76</v>
      </c>
    </row>
    <row r="19" spans="1:19" ht="15.75" customHeight="1">
      <c r="A19" s="201" t="s">
        <v>77</v>
      </c>
      <c r="B19" s="283">
        <v>618</v>
      </c>
      <c r="C19" s="283">
        <v>1247</v>
      </c>
      <c r="D19" s="284">
        <f t="shared" si="0"/>
        <v>2.017799352750809</v>
      </c>
      <c r="E19" s="283">
        <v>239</v>
      </c>
      <c r="F19" s="283">
        <v>170</v>
      </c>
      <c r="G19" s="283">
        <v>194</v>
      </c>
      <c r="H19" s="283">
        <v>12</v>
      </c>
      <c r="I19" s="283">
        <v>3</v>
      </c>
      <c r="J19" s="283">
        <v>615</v>
      </c>
      <c r="K19" s="283">
        <v>234</v>
      </c>
      <c r="L19" s="283">
        <v>91</v>
      </c>
      <c r="M19" s="283">
        <v>287</v>
      </c>
      <c r="N19" s="283">
        <v>78</v>
      </c>
      <c r="O19" s="283">
        <v>138</v>
      </c>
      <c r="P19" s="283">
        <v>71</v>
      </c>
      <c r="Q19" s="283" t="s">
        <v>275</v>
      </c>
      <c r="R19" s="283">
        <v>3</v>
      </c>
      <c r="S19" s="200" t="s">
        <v>77</v>
      </c>
    </row>
    <row r="20" spans="1:19" ht="15.75" customHeight="1">
      <c r="A20" s="201" t="s">
        <v>78</v>
      </c>
      <c r="B20" s="283">
        <v>497</v>
      </c>
      <c r="C20" s="283">
        <v>971</v>
      </c>
      <c r="D20" s="284">
        <f t="shared" si="0"/>
        <v>1.9537223340040242</v>
      </c>
      <c r="E20" s="283">
        <v>192</v>
      </c>
      <c r="F20" s="283">
        <v>56</v>
      </c>
      <c r="G20" s="283">
        <v>191</v>
      </c>
      <c r="H20" s="283">
        <v>51</v>
      </c>
      <c r="I20" s="283">
        <v>7</v>
      </c>
      <c r="J20" s="283">
        <v>490</v>
      </c>
      <c r="K20" s="283">
        <v>153</v>
      </c>
      <c r="L20" s="283">
        <v>18</v>
      </c>
      <c r="M20" s="283">
        <v>319</v>
      </c>
      <c r="N20" s="283">
        <v>23</v>
      </c>
      <c r="O20" s="283">
        <v>90</v>
      </c>
      <c r="P20" s="283">
        <v>141</v>
      </c>
      <c r="Q20" s="283">
        <v>65</v>
      </c>
      <c r="R20" s="283" t="s">
        <v>275</v>
      </c>
      <c r="S20" s="200" t="s">
        <v>78</v>
      </c>
    </row>
    <row r="21" spans="1:19" ht="15.75" customHeight="1">
      <c r="A21" s="201" t="s">
        <v>79</v>
      </c>
      <c r="B21" s="283">
        <v>448</v>
      </c>
      <c r="C21" s="283">
        <v>772</v>
      </c>
      <c r="D21" s="284">
        <f t="shared" si="0"/>
        <v>1.7232142857142858</v>
      </c>
      <c r="E21" s="283">
        <v>146</v>
      </c>
      <c r="F21" s="283">
        <v>21</v>
      </c>
      <c r="G21" s="283">
        <v>259</v>
      </c>
      <c r="H21" s="283">
        <v>15</v>
      </c>
      <c r="I21" s="283">
        <v>7</v>
      </c>
      <c r="J21" s="283">
        <v>441</v>
      </c>
      <c r="K21" s="283">
        <v>132</v>
      </c>
      <c r="L21" s="283">
        <v>34</v>
      </c>
      <c r="M21" s="283">
        <v>273</v>
      </c>
      <c r="N21" s="283">
        <v>19</v>
      </c>
      <c r="O21" s="283">
        <v>133</v>
      </c>
      <c r="P21" s="283">
        <v>45</v>
      </c>
      <c r="Q21" s="283">
        <v>76</v>
      </c>
      <c r="R21" s="283">
        <v>2</v>
      </c>
      <c r="S21" s="200" t="s">
        <v>79</v>
      </c>
    </row>
    <row r="22" spans="1:19" ht="15.75" customHeight="1">
      <c r="A22" s="201" t="s">
        <v>80</v>
      </c>
      <c r="B22" s="283">
        <v>608</v>
      </c>
      <c r="C22" s="283">
        <v>1141</v>
      </c>
      <c r="D22" s="284">
        <f t="shared" si="0"/>
        <v>1.8766447368421053</v>
      </c>
      <c r="E22" s="283">
        <v>266</v>
      </c>
      <c r="F22" s="283">
        <v>40</v>
      </c>
      <c r="G22" s="283">
        <v>272</v>
      </c>
      <c r="H22" s="283">
        <v>13</v>
      </c>
      <c r="I22" s="283">
        <v>17</v>
      </c>
      <c r="J22" s="283">
        <v>591</v>
      </c>
      <c r="K22" s="283">
        <v>269</v>
      </c>
      <c r="L22" s="283">
        <v>46</v>
      </c>
      <c r="M22" s="283">
        <v>276</v>
      </c>
      <c r="N22" s="283">
        <v>96</v>
      </c>
      <c r="O22" s="283">
        <v>121</v>
      </c>
      <c r="P22" s="283">
        <v>59</v>
      </c>
      <c r="Q22" s="283" t="s">
        <v>275</v>
      </c>
      <c r="R22" s="283" t="s">
        <v>275</v>
      </c>
      <c r="S22" s="200" t="s">
        <v>80</v>
      </c>
    </row>
    <row r="23" spans="1:19" ht="15.75" customHeight="1">
      <c r="A23" s="201" t="s">
        <v>81</v>
      </c>
      <c r="B23" s="283">
        <v>387</v>
      </c>
      <c r="C23" s="283">
        <v>716</v>
      </c>
      <c r="D23" s="284">
        <f t="shared" si="0"/>
        <v>1.8501291989664084</v>
      </c>
      <c r="E23" s="283">
        <v>147</v>
      </c>
      <c r="F23" s="283">
        <v>77</v>
      </c>
      <c r="G23" s="283">
        <v>147</v>
      </c>
      <c r="H23" s="283">
        <v>2</v>
      </c>
      <c r="I23" s="283">
        <v>14</v>
      </c>
      <c r="J23" s="283">
        <v>373</v>
      </c>
      <c r="K23" s="283">
        <v>148</v>
      </c>
      <c r="L23" s="283">
        <v>35</v>
      </c>
      <c r="M23" s="283">
        <v>186</v>
      </c>
      <c r="N23" s="283">
        <v>75</v>
      </c>
      <c r="O23" s="283">
        <v>64</v>
      </c>
      <c r="P23" s="283">
        <v>47</v>
      </c>
      <c r="Q23" s="283" t="s">
        <v>275</v>
      </c>
      <c r="R23" s="283">
        <v>4</v>
      </c>
      <c r="S23" s="200" t="s">
        <v>81</v>
      </c>
    </row>
    <row r="24" spans="1:19" ht="15.75" customHeight="1">
      <c r="A24" s="201" t="s">
        <v>82</v>
      </c>
      <c r="B24" s="283">
        <v>241</v>
      </c>
      <c r="C24" s="283">
        <v>545</v>
      </c>
      <c r="D24" s="284">
        <f t="shared" si="0"/>
        <v>2.2614107883817427</v>
      </c>
      <c r="E24" s="283">
        <v>94</v>
      </c>
      <c r="F24" s="283">
        <v>84</v>
      </c>
      <c r="G24" s="283">
        <v>51</v>
      </c>
      <c r="H24" s="283">
        <v>4</v>
      </c>
      <c r="I24" s="283">
        <v>8</v>
      </c>
      <c r="J24" s="283">
        <v>233</v>
      </c>
      <c r="K24" s="283">
        <v>93</v>
      </c>
      <c r="L24" s="283">
        <v>7</v>
      </c>
      <c r="M24" s="283">
        <v>131</v>
      </c>
      <c r="N24" s="283">
        <v>21</v>
      </c>
      <c r="O24" s="283">
        <v>6</v>
      </c>
      <c r="P24" s="283">
        <v>64</v>
      </c>
      <c r="Q24" s="283">
        <v>40</v>
      </c>
      <c r="R24" s="283">
        <v>2</v>
      </c>
      <c r="S24" s="200" t="s">
        <v>82</v>
      </c>
    </row>
    <row r="25" spans="1:19" ht="15.75" customHeight="1">
      <c r="A25" s="201" t="s">
        <v>83</v>
      </c>
      <c r="B25" s="283">
        <v>827</v>
      </c>
      <c r="C25" s="283">
        <v>1557</v>
      </c>
      <c r="D25" s="284">
        <f t="shared" si="0"/>
        <v>1.882708585247884</v>
      </c>
      <c r="E25" s="283">
        <v>350</v>
      </c>
      <c r="F25" s="283">
        <v>20</v>
      </c>
      <c r="G25" s="283">
        <v>426</v>
      </c>
      <c r="H25" s="283">
        <v>6</v>
      </c>
      <c r="I25" s="283">
        <v>25</v>
      </c>
      <c r="J25" s="283">
        <v>802</v>
      </c>
      <c r="K25" s="283">
        <v>331</v>
      </c>
      <c r="L25" s="283">
        <v>51</v>
      </c>
      <c r="M25" s="283">
        <v>419</v>
      </c>
      <c r="N25" s="283">
        <v>176</v>
      </c>
      <c r="O25" s="283">
        <v>56</v>
      </c>
      <c r="P25" s="283">
        <v>187</v>
      </c>
      <c r="Q25" s="283" t="s">
        <v>275</v>
      </c>
      <c r="R25" s="283">
        <v>1</v>
      </c>
      <c r="S25" s="200" t="s">
        <v>83</v>
      </c>
    </row>
    <row r="26" spans="1:19" ht="15.75" customHeight="1">
      <c r="A26" s="201" t="s">
        <v>84</v>
      </c>
      <c r="B26" s="283">
        <v>232</v>
      </c>
      <c r="C26" s="283">
        <v>426</v>
      </c>
      <c r="D26" s="284">
        <f t="shared" si="0"/>
        <v>1.8362068965517242</v>
      </c>
      <c r="E26" s="283">
        <v>86</v>
      </c>
      <c r="F26" s="283">
        <v>40</v>
      </c>
      <c r="G26" s="283">
        <v>86</v>
      </c>
      <c r="H26" s="283">
        <v>13</v>
      </c>
      <c r="I26" s="283">
        <v>7</v>
      </c>
      <c r="J26" s="283">
        <v>225</v>
      </c>
      <c r="K26" s="283">
        <v>67</v>
      </c>
      <c r="L26" s="283">
        <v>10</v>
      </c>
      <c r="M26" s="283">
        <v>143</v>
      </c>
      <c r="N26" s="283">
        <v>5</v>
      </c>
      <c r="O26" s="283">
        <v>7</v>
      </c>
      <c r="P26" s="283">
        <v>131</v>
      </c>
      <c r="Q26" s="283" t="s">
        <v>275</v>
      </c>
      <c r="R26" s="283">
        <v>5</v>
      </c>
      <c r="S26" s="200" t="s">
        <v>84</v>
      </c>
    </row>
    <row r="27" spans="1:19" ht="15.75" customHeight="1">
      <c r="A27" s="201" t="s">
        <v>85</v>
      </c>
      <c r="B27" s="283">
        <v>647</v>
      </c>
      <c r="C27" s="283">
        <v>1250</v>
      </c>
      <c r="D27" s="284">
        <f t="shared" si="0"/>
        <v>1.9319938176197837</v>
      </c>
      <c r="E27" s="283">
        <v>320</v>
      </c>
      <c r="F27" s="283">
        <v>45</v>
      </c>
      <c r="G27" s="283">
        <v>242</v>
      </c>
      <c r="H27" s="283">
        <v>13</v>
      </c>
      <c r="I27" s="283">
        <v>27</v>
      </c>
      <c r="J27" s="283">
        <v>620</v>
      </c>
      <c r="K27" s="283">
        <v>263</v>
      </c>
      <c r="L27" s="283">
        <v>114</v>
      </c>
      <c r="M27" s="283">
        <v>236</v>
      </c>
      <c r="N27" s="283">
        <v>87</v>
      </c>
      <c r="O27" s="283">
        <v>40</v>
      </c>
      <c r="P27" s="283">
        <v>74</v>
      </c>
      <c r="Q27" s="283">
        <v>35</v>
      </c>
      <c r="R27" s="283">
        <v>7</v>
      </c>
      <c r="S27" s="200" t="s">
        <v>85</v>
      </c>
    </row>
    <row r="28" spans="1:19" ht="15.75" customHeight="1">
      <c r="A28" s="201" t="s">
        <v>86</v>
      </c>
      <c r="B28" s="283">
        <v>521</v>
      </c>
      <c r="C28" s="283">
        <v>923</v>
      </c>
      <c r="D28" s="284">
        <f t="shared" si="0"/>
        <v>1.7715930902111325</v>
      </c>
      <c r="E28" s="283">
        <v>209</v>
      </c>
      <c r="F28" s="283" t="s">
        <v>275</v>
      </c>
      <c r="G28" s="283">
        <v>287</v>
      </c>
      <c r="H28" s="283">
        <v>16</v>
      </c>
      <c r="I28" s="283">
        <v>9</v>
      </c>
      <c r="J28" s="283">
        <v>512</v>
      </c>
      <c r="K28" s="283">
        <v>169</v>
      </c>
      <c r="L28" s="283">
        <v>50</v>
      </c>
      <c r="M28" s="283">
        <v>291</v>
      </c>
      <c r="N28" s="283">
        <v>191</v>
      </c>
      <c r="O28" s="283">
        <v>44</v>
      </c>
      <c r="P28" s="283">
        <v>56</v>
      </c>
      <c r="Q28" s="283" t="s">
        <v>275</v>
      </c>
      <c r="R28" s="283">
        <v>2</v>
      </c>
      <c r="S28" s="200" t="s">
        <v>86</v>
      </c>
    </row>
    <row r="29" spans="1:19" ht="15.75" customHeight="1">
      <c r="A29" s="201" t="s">
        <v>87</v>
      </c>
      <c r="B29" s="283">
        <v>735</v>
      </c>
      <c r="C29" s="283">
        <v>1283</v>
      </c>
      <c r="D29" s="284">
        <f t="shared" si="0"/>
        <v>1.745578231292517</v>
      </c>
      <c r="E29" s="283">
        <v>369</v>
      </c>
      <c r="F29" s="283" t="s">
        <v>275</v>
      </c>
      <c r="G29" s="283">
        <v>331</v>
      </c>
      <c r="H29" s="283">
        <v>5</v>
      </c>
      <c r="I29" s="283">
        <v>30</v>
      </c>
      <c r="J29" s="283">
        <v>705</v>
      </c>
      <c r="K29" s="283">
        <v>321</v>
      </c>
      <c r="L29" s="283">
        <v>151</v>
      </c>
      <c r="M29" s="283">
        <v>232</v>
      </c>
      <c r="N29" s="283">
        <v>164</v>
      </c>
      <c r="O29" s="283">
        <v>68</v>
      </c>
      <c r="P29" s="283" t="s">
        <v>275</v>
      </c>
      <c r="Q29" s="283" t="s">
        <v>275</v>
      </c>
      <c r="R29" s="283">
        <v>1</v>
      </c>
      <c r="S29" s="200" t="s">
        <v>87</v>
      </c>
    </row>
    <row r="30" spans="1:19" ht="15.75" customHeight="1">
      <c r="A30" s="201" t="s">
        <v>88</v>
      </c>
      <c r="B30" s="283">
        <v>374</v>
      </c>
      <c r="C30" s="283">
        <v>703</v>
      </c>
      <c r="D30" s="284">
        <f t="shared" si="0"/>
        <v>1.8796791443850267</v>
      </c>
      <c r="E30" s="283">
        <v>196</v>
      </c>
      <c r="F30" s="283" t="s">
        <v>275</v>
      </c>
      <c r="G30" s="283">
        <v>171</v>
      </c>
      <c r="H30" s="283">
        <v>1</v>
      </c>
      <c r="I30" s="283">
        <v>6</v>
      </c>
      <c r="J30" s="283">
        <v>368</v>
      </c>
      <c r="K30" s="283">
        <v>155</v>
      </c>
      <c r="L30" s="283">
        <v>96</v>
      </c>
      <c r="M30" s="283">
        <v>116</v>
      </c>
      <c r="N30" s="283">
        <v>83</v>
      </c>
      <c r="O30" s="283">
        <v>33</v>
      </c>
      <c r="P30" s="283" t="s">
        <v>275</v>
      </c>
      <c r="Q30" s="283" t="s">
        <v>275</v>
      </c>
      <c r="R30" s="283">
        <v>1</v>
      </c>
      <c r="S30" s="200" t="s">
        <v>88</v>
      </c>
    </row>
    <row r="31" spans="1:19" ht="15.75" customHeight="1">
      <c r="A31" s="201" t="s">
        <v>89</v>
      </c>
      <c r="B31" s="283">
        <v>636</v>
      </c>
      <c r="C31" s="283">
        <v>1198</v>
      </c>
      <c r="D31" s="284">
        <f t="shared" si="0"/>
        <v>1.8836477987421383</v>
      </c>
      <c r="E31" s="283">
        <v>274</v>
      </c>
      <c r="F31" s="283" t="s">
        <v>275</v>
      </c>
      <c r="G31" s="283">
        <v>336</v>
      </c>
      <c r="H31" s="283">
        <v>15</v>
      </c>
      <c r="I31" s="283">
        <v>11</v>
      </c>
      <c r="J31" s="283">
        <v>625</v>
      </c>
      <c r="K31" s="283">
        <v>249</v>
      </c>
      <c r="L31" s="283">
        <v>58</v>
      </c>
      <c r="M31" s="283">
        <v>315</v>
      </c>
      <c r="N31" s="283">
        <v>138</v>
      </c>
      <c r="O31" s="283">
        <v>108</v>
      </c>
      <c r="P31" s="283">
        <v>69</v>
      </c>
      <c r="Q31" s="283" t="s">
        <v>275</v>
      </c>
      <c r="R31" s="283">
        <v>3</v>
      </c>
      <c r="S31" s="200" t="s">
        <v>89</v>
      </c>
    </row>
    <row r="32" spans="1:19" ht="15.75" customHeight="1">
      <c r="A32" s="201" t="s">
        <v>90</v>
      </c>
      <c r="B32" s="283">
        <v>812</v>
      </c>
      <c r="C32" s="283">
        <v>1533</v>
      </c>
      <c r="D32" s="284">
        <f t="shared" si="0"/>
        <v>1.8879310344827587</v>
      </c>
      <c r="E32" s="283">
        <v>372</v>
      </c>
      <c r="F32" s="283" t="s">
        <v>275</v>
      </c>
      <c r="G32" s="283">
        <v>416</v>
      </c>
      <c r="H32" s="283">
        <v>10</v>
      </c>
      <c r="I32" s="283">
        <v>14</v>
      </c>
      <c r="J32" s="283">
        <v>798</v>
      </c>
      <c r="K32" s="283">
        <v>331</v>
      </c>
      <c r="L32" s="283">
        <v>176</v>
      </c>
      <c r="M32" s="283">
        <v>289</v>
      </c>
      <c r="N32" s="283">
        <v>219</v>
      </c>
      <c r="O32" s="283">
        <v>70</v>
      </c>
      <c r="P32" s="283" t="s">
        <v>275</v>
      </c>
      <c r="Q32" s="283" t="s">
        <v>275</v>
      </c>
      <c r="R32" s="283">
        <v>2</v>
      </c>
      <c r="S32" s="200" t="s">
        <v>90</v>
      </c>
    </row>
    <row r="33" spans="1:19" ht="15.75" customHeight="1">
      <c r="A33" s="201" t="s">
        <v>91</v>
      </c>
      <c r="B33" s="283">
        <v>1185</v>
      </c>
      <c r="C33" s="283">
        <v>2368</v>
      </c>
      <c r="D33" s="284">
        <f t="shared" si="0"/>
        <v>1.99831223628692</v>
      </c>
      <c r="E33" s="283">
        <v>626</v>
      </c>
      <c r="F33" s="283">
        <v>84</v>
      </c>
      <c r="G33" s="283">
        <v>430</v>
      </c>
      <c r="H33" s="283">
        <v>11</v>
      </c>
      <c r="I33" s="283">
        <v>34</v>
      </c>
      <c r="J33" s="283">
        <v>1151</v>
      </c>
      <c r="K33" s="283">
        <v>658</v>
      </c>
      <c r="L33" s="283">
        <v>108</v>
      </c>
      <c r="M33" s="283">
        <v>380</v>
      </c>
      <c r="N33" s="283">
        <v>232</v>
      </c>
      <c r="O33" s="283">
        <v>148</v>
      </c>
      <c r="P33" s="283" t="s">
        <v>275</v>
      </c>
      <c r="Q33" s="283" t="s">
        <v>275</v>
      </c>
      <c r="R33" s="283">
        <v>5</v>
      </c>
      <c r="S33" s="200" t="s">
        <v>91</v>
      </c>
    </row>
    <row r="34" spans="1:19" ht="15.75" customHeight="1">
      <c r="A34" s="201" t="s">
        <v>92</v>
      </c>
      <c r="B34" s="283">
        <v>605</v>
      </c>
      <c r="C34" s="283">
        <v>1143</v>
      </c>
      <c r="D34" s="284">
        <f t="shared" si="0"/>
        <v>1.8892561983471075</v>
      </c>
      <c r="E34" s="283">
        <v>314</v>
      </c>
      <c r="F34" s="283" t="s">
        <v>275</v>
      </c>
      <c r="G34" s="283">
        <v>263</v>
      </c>
      <c r="H34" s="283">
        <v>7</v>
      </c>
      <c r="I34" s="283">
        <v>21</v>
      </c>
      <c r="J34" s="283">
        <v>584</v>
      </c>
      <c r="K34" s="283">
        <v>291</v>
      </c>
      <c r="L34" s="283">
        <v>71</v>
      </c>
      <c r="M34" s="283">
        <v>221</v>
      </c>
      <c r="N34" s="283">
        <v>155</v>
      </c>
      <c r="O34" s="283">
        <v>28</v>
      </c>
      <c r="P34" s="283">
        <v>38</v>
      </c>
      <c r="Q34" s="283" t="s">
        <v>275</v>
      </c>
      <c r="R34" s="283">
        <v>1</v>
      </c>
      <c r="S34" s="200" t="s">
        <v>92</v>
      </c>
    </row>
    <row r="35" spans="1:19" ht="15.75" customHeight="1">
      <c r="A35" s="201" t="s">
        <v>93</v>
      </c>
      <c r="B35" s="283" t="s">
        <v>275</v>
      </c>
      <c r="C35" s="283" t="s">
        <v>275</v>
      </c>
      <c r="D35" s="283" t="s">
        <v>275</v>
      </c>
      <c r="E35" s="283" t="s">
        <v>275</v>
      </c>
      <c r="F35" s="283" t="s">
        <v>275</v>
      </c>
      <c r="G35" s="283" t="s">
        <v>275</v>
      </c>
      <c r="H35" s="283" t="s">
        <v>275</v>
      </c>
      <c r="I35" s="283" t="s">
        <v>275</v>
      </c>
      <c r="J35" s="283" t="s">
        <v>275</v>
      </c>
      <c r="K35" s="283" t="s">
        <v>275</v>
      </c>
      <c r="L35" s="283" t="s">
        <v>275</v>
      </c>
      <c r="M35" s="283" t="s">
        <v>275</v>
      </c>
      <c r="N35" s="283" t="s">
        <v>275</v>
      </c>
      <c r="O35" s="283" t="s">
        <v>275</v>
      </c>
      <c r="P35" s="283" t="s">
        <v>275</v>
      </c>
      <c r="Q35" s="283" t="s">
        <v>275</v>
      </c>
      <c r="R35" s="283" t="s">
        <v>275</v>
      </c>
      <c r="S35" s="200" t="s">
        <v>93</v>
      </c>
    </row>
    <row r="36" spans="1:19" ht="15.75" customHeight="1">
      <c r="A36" s="201" t="s">
        <v>94</v>
      </c>
      <c r="B36" s="283">
        <v>273</v>
      </c>
      <c r="C36" s="283">
        <v>593</v>
      </c>
      <c r="D36" s="284">
        <f t="shared" si="0"/>
        <v>2.172161172161172</v>
      </c>
      <c r="E36" s="283">
        <v>138</v>
      </c>
      <c r="F36" s="283" t="s">
        <v>275</v>
      </c>
      <c r="G36" s="283">
        <v>113</v>
      </c>
      <c r="H36" s="283">
        <v>11</v>
      </c>
      <c r="I36" s="283">
        <v>11</v>
      </c>
      <c r="J36" s="283">
        <v>262</v>
      </c>
      <c r="K36" s="283">
        <v>120</v>
      </c>
      <c r="L36" s="283">
        <v>20</v>
      </c>
      <c r="M36" s="283">
        <v>121</v>
      </c>
      <c r="N36" s="283">
        <v>66</v>
      </c>
      <c r="O36" s="283">
        <v>55</v>
      </c>
      <c r="P36" s="283" t="s">
        <v>275</v>
      </c>
      <c r="Q36" s="283" t="s">
        <v>275</v>
      </c>
      <c r="R36" s="283">
        <v>1</v>
      </c>
      <c r="S36" s="200" t="s">
        <v>94</v>
      </c>
    </row>
    <row r="37" spans="1:19" ht="15.75" customHeight="1">
      <c r="A37" s="201" t="s">
        <v>95</v>
      </c>
      <c r="B37" s="283">
        <v>419</v>
      </c>
      <c r="C37" s="283">
        <v>818</v>
      </c>
      <c r="D37" s="284">
        <f t="shared" si="0"/>
        <v>1.9522673031026252</v>
      </c>
      <c r="E37" s="283">
        <v>191</v>
      </c>
      <c r="F37" s="283" t="s">
        <v>275</v>
      </c>
      <c r="G37" s="283">
        <v>185</v>
      </c>
      <c r="H37" s="283">
        <v>33</v>
      </c>
      <c r="I37" s="283">
        <v>10</v>
      </c>
      <c r="J37" s="283">
        <v>409</v>
      </c>
      <c r="K37" s="283">
        <v>207</v>
      </c>
      <c r="L37" s="283">
        <v>26</v>
      </c>
      <c r="M37" s="283">
        <v>176</v>
      </c>
      <c r="N37" s="283">
        <v>122</v>
      </c>
      <c r="O37" s="283">
        <v>54</v>
      </c>
      <c r="P37" s="283" t="s">
        <v>275</v>
      </c>
      <c r="Q37" s="283" t="s">
        <v>275</v>
      </c>
      <c r="R37" s="283" t="s">
        <v>275</v>
      </c>
      <c r="S37" s="200" t="s">
        <v>95</v>
      </c>
    </row>
    <row r="38" spans="1:19" ht="15.75" customHeight="1">
      <c r="A38" s="201" t="s">
        <v>279</v>
      </c>
      <c r="B38" s="283">
        <v>1339</v>
      </c>
      <c r="C38" s="283">
        <v>2766</v>
      </c>
      <c r="D38" s="284">
        <f t="shared" si="0"/>
        <v>2.0657206870799105</v>
      </c>
      <c r="E38" s="283">
        <v>506</v>
      </c>
      <c r="F38" s="283" t="s">
        <v>275</v>
      </c>
      <c r="G38" s="283">
        <v>585</v>
      </c>
      <c r="H38" s="283">
        <v>223</v>
      </c>
      <c r="I38" s="283">
        <v>25</v>
      </c>
      <c r="J38" s="283">
        <v>1314</v>
      </c>
      <c r="K38" s="283">
        <v>508</v>
      </c>
      <c r="L38" s="283">
        <v>38</v>
      </c>
      <c r="M38" s="283">
        <v>765</v>
      </c>
      <c r="N38" s="283">
        <v>295</v>
      </c>
      <c r="O38" s="283">
        <v>397</v>
      </c>
      <c r="P38" s="283">
        <v>73</v>
      </c>
      <c r="Q38" s="283" t="s">
        <v>275</v>
      </c>
      <c r="R38" s="283">
        <v>3</v>
      </c>
      <c r="S38" s="200" t="s">
        <v>279</v>
      </c>
    </row>
    <row r="39" spans="1:19" ht="15.75" customHeight="1">
      <c r="A39" s="201" t="s">
        <v>250</v>
      </c>
      <c r="B39" s="283">
        <v>580</v>
      </c>
      <c r="C39" s="283">
        <v>1269</v>
      </c>
      <c r="D39" s="284">
        <f t="shared" si="0"/>
        <v>2.1879310344827587</v>
      </c>
      <c r="E39" s="283">
        <v>302</v>
      </c>
      <c r="F39" s="283">
        <v>127</v>
      </c>
      <c r="G39" s="283">
        <v>122</v>
      </c>
      <c r="H39" s="283">
        <v>16</v>
      </c>
      <c r="I39" s="283">
        <v>13</v>
      </c>
      <c r="J39" s="283">
        <v>567</v>
      </c>
      <c r="K39" s="283">
        <v>315</v>
      </c>
      <c r="L39" s="283">
        <v>18</v>
      </c>
      <c r="M39" s="283">
        <v>231</v>
      </c>
      <c r="N39" s="283">
        <v>92</v>
      </c>
      <c r="O39" s="283">
        <v>13</v>
      </c>
      <c r="P39" s="283">
        <v>126</v>
      </c>
      <c r="Q39" s="283" t="s">
        <v>275</v>
      </c>
      <c r="R39" s="283">
        <v>3</v>
      </c>
      <c r="S39" s="200" t="s">
        <v>250</v>
      </c>
    </row>
    <row r="40" spans="1:19" ht="15.75" customHeight="1">
      <c r="A40" s="201" t="s">
        <v>263</v>
      </c>
      <c r="B40" s="283">
        <v>1068</v>
      </c>
      <c r="C40" s="283">
        <v>1723</v>
      </c>
      <c r="D40" s="284">
        <f t="shared" si="0"/>
        <v>1.6132958801498127</v>
      </c>
      <c r="E40" s="283">
        <v>292</v>
      </c>
      <c r="F40" s="283">
        <v>60</v>
      </c>
      <c r="G40" s="283">
        <v>667</v>
      </c>
      <c r="H40" s="283">
        <v>31</v>
      </c>
      <c r="I40" s="283">
        <v>18</v>
      </c>
      <c r="J40" s="283">
        <v>1050</v>
      </c>
      <c r="K40" s="283">
        <v>254</v>
      </c>
      <c r="L40" s="283">
        <v>47</v>
      </c>
      <c r="M40" s="283">
        <v>748</v>
      </c>
      <c r="N40" s="283">
        <v>303</v>
      </c>
      <c r="O40" s="283">
        <v>393</v>
      </c>
      <c r="P40" s="283">
        <v>52</v>
      </c>
      <c r="Q40" s="283" t="s">
        <v>275</v>
      </c>
      <c r="R40" s="283">
        <v>1</v>
      </c>
      <c r="S40" s="200" t="s">
        <v>263</v>
      </c>
    </row>
    <row r="41" spans="1:19" ht="15.75" customHeight="1">
      <c r="A41" s="201" t="s">
        <v>96</v>
      </c>
      <c r="B41" s="283">
        <v>329</v>
      </c>
      <c r="C41" s="283">
        <v>793</v>
      </c>
      <c r="D41" s="284">
        <f t="shared" si="0"/>
        <v>2.4103343465045595</v>
      </c>
      <c r="E41" s="283">
        <v>197</v>
      </c>
      <c r="F41" s="283" t="s">
        <v>275</v>
      </c>
      <c r="G41" s="283">
        <v>120</v>
      </c>
      <c r="H41" s="283">
        <v>7</v>
      </c>
      <c r="I41" s="283">
        <v>5</v>
      </c>
      <c r="J41" s="283">
        <v>324</v>
      </c>
      <c r="K41" s="283">
        <v>203</v>
      </c>
      <c r="L41" s="283">
        <v>12</v>
      </c>
      <c r="M41" s="283">
        <v>109</v>
      </c>
      <c r="N41" s="283">
        <v>45</v>
      </c>
      <c r="O41" s="283">
        <v>39</v>
      </c>
      <c r="P41" s="283">
        <v>25</v>
      </c>
      <c r="Q41" s="283" t="s">
        <v>275</v>
      </c>
      <c r="R41" s="283" t="s">
        <v>275</v>
      </c>
      <c r="S41" s="200" t="s">
        <v>96</v>
      </c>
    </row>
    <row r="42" spans="1:19" ht="15.75" customHeight="1">
      <c r="A42" s="201" t="s">
        <v>97</v>
      </c>
      <c r="B42" s="283">
        <v>792</v>
      </c>
      <c r="C42" s="283">
        <v>1559</v>
      </c>
      <c r="D42" s="284">
        <f t="shared" si="0"/>
        <v>1.9684343434343434</v>
      </c>
      <c r="E42" s="283">
        <v>363</v>
      </c>
      <c r="F42" s="283" t="s">
        <v>275</v>
      </c>
      <c r="G42" s="283">
        <v>388</v>
      </c>
      <c r="H42" s="283">
        <v>18</v>
      </c>
      <c r="I42" s="283">
        <v>23</v>
      </c>
      <c r="J42" s="283">
        <v>769</v>
      </c>
      <c r="K42" s="283">
        <v>375</v>
      </c>
      <c r="L42" s="283">
        <v>35</v>
      </c>
      <c r="M42" s="283">
        <v>358</v>
      </c>
      <c r="N42" s="283">
        <v>200</v>
      </c>
      <c r="O42" s="283">
        <v>137</v>
      </c>
      <c r="P42" s="283">
        <v>21</v>
      </c>
      <c r="Q42" s="283" t="s">
        <v>275</v>
      </c>
      <c r="R42" s="283">
        <v>1</v>
      </c>
      <c r="S42" s="200" t="s">
        <v>97</v>
      </c>
    </row>
    <row r="43" spans="1:19" ht="15.75" customHeight="1">
      <c r="A43" s="201" t="s">
        <v>98</v>
      </c>
      <c r="B43" s="283">
        <v>1039</v>
      </c>
      <c r="C43" s="283">
        <v>2242</v>
      </c>
      <c r="D43" s="284">
        <f t="shared" si="0"/>
        <v>2.157844080846968</v>
      </c>
      <c r="E43" s="283">
        <v>437</v>
      </c>
      <c r="F43" s="283">
        <v>340</v>
      </c>
      <c r="G43" s="283">
        <v>235</v>
      </c>
      <c r="H43" s="283">
        <v>9</v>
      </c>
      <c r="I43" s="283">
        <v>18</v>
      </c>
      <c r="J43" s="283">
        <v>1021</v>
      </c>
      <c r="K43" s="283">
        <v>318</v>
      </c>
      <c r="L43" s="283">
        <v>12</v>
      </c>
      <c r="M43" s="283">
        <v>691</v>
      </c>
      <c r="N43" s="283">
        <v>126</v>
      </c>
      <c r="O43" s="283">
        <v>257</v>
      </c>
      <c r="P43" s="283">
        <v>269</v>
      </c>
      <c r="Q43" s="283">
        <v>39</v>
      </c>
      <c r="R43" s="283" t="s">
        <v>275</v>
      </c>
      <c r="S43" s="200" t="s">
        <v>98</v>
      </c>
    </row>
    <row r="44" spans="1:19" ht="15.75" customHeight="1">
      <c r="A44" s="201" t="s">
        <v>99</v>
      </c>
      <c r="B44" s="283">
        <v>1378</v>
      </c>
      <c r="C44" s="283">
        <v>2779</v>
      </c>
      <c r="D44" s="284">
        <f t="shared" si="0"/>
        <v>2.016690856313498</v>
      </c>
      <c r="E44" s="283">
        <v>252</v>
      </c>
      <c r="F44" s="283">
        <v>564</v>
      </c>
      <c r="G44" s="283">
        <v>398</v>
      </c>
      <c r="H44" s="283">
        <v>153</v>
      </c>
      <c r="I44" s="283">
        <v>11</v>
      </c>
      <c r="J44" s="283">
        <v>1367</v>
      </c>
      <c r="K44" s="283">
        <v>276</v>
      </c>
      <c r="L44" s="283">
        <v>68</v>
      </c>
      <c r="M44" s="283">
        <v>1019</v>
      </c>
      <c r="N44" s="283">
        <v>202</v>
      </c>
      <c r="O44" s="283">
        <v>624</v>
      </c>
      <c r="P44" s="283">
        <v>193</v>
      </c>
      <c r="Q44" s="283" t="s">
        <v>275</v>
      </c>
      <c r="R44" s="283">
        <v>4</v>
      </c>
      <c r="S44" s="200" t="s">
        <v>99</v>
      </c>
    </row>
    <row r="45" spans="1:19" ht="15.75" customHeight="1">
      <c r="A45" s="201" t="s">
        <v>100</v>
      </c>
      <c r="B45" s="283">
        <v>990</v>
      </c>
      <c r="C45" s="283">
        <v>1848</v>
      </c>
      <c r="D45" s="284">
        <f t="shared" si="0"/>
        <v>1.8666666666666667</v>
      </c>
      <c r="E45" s="283">
        <v>376</v>
      </c>
      <c r="F45" s="283" t="s">
        <v>275</v>
      </c>
      <c r="G45" s="283">
        <v>511</v>
      </c>
      <c r="H45" s="283">
        <v>79</v>
      </c>
      <c r="I45" s="283">
        <v>24</v>
      </c>
      <c r="J45" s="283">
        <v>966</v>
      </c>
      <c r="K45" s="283">
        <v>396</v>
      </c>
      <c r="L45" s="283">
        <v>25</v>
      </c>
      <c r="M45" s="283">
        <v>544</v>
      </c>
      <c r="N45" s="283">
        <v>392</v>
      </c>
      <c r="O45" s="283">
        <v>152</v>
      </c>
      <c r="P45" s="283" t="s">
        <v>275</v>
      </c>
      <c r="Q45" s="283" t="s">
        <v>275</v>
      </c>
      <c r="R45" s="283">
        <v>1</v>
      </c>
      <c r="S45" s="200" t="s">
        <v>100</v>
      </c>
    </row>
    <row r="46" spans="1:19" ht="15.75" customHeight="1">
      <c r="A46" s="201" t="s">
        <v>101</v>
      </c>
      <c r="B46" s="283">
        <v>863</v>
      </c>
      <c r="C46" s="283">
        <v>1684</v>
      </c>
      <c r="D46" s="284">
        <f t="shared" si="0"/>
        <v>1.951332560834299</v>
      </c>
      <c r="E46" s="283">
        <v>382</v>
      </c>
      <c r="F46" s="283" t="s">
        <v>275</v>
      </c>
      <c r="G46" s="283">
        <v>435</v>
      </c>
      <c r="H46" s="283">
        <v>27</v>
      </c>
      <c r="I46" s="283">
        <v>19</v>
      </c>
      <c r="J46" s="283">
        <v>844</v>
      </c>
      <c r="K46" s="283">
        <v>426</v>
      </c>
      <c r="L46" s="283">
        <v>35</v>
      </c>
      <c r="M46" s="283">
        <v>382</v>
      </c>
      <c r="N46" s="283">
        <v>235</v>
      </c>
      <c r="O46" s="283">
        <v>147</v>
      </c>
      <c r="P46" s="283" t="s">
        <v>275</v>
      </c>
      <c r="Q46" s="283" t="s">
        <v>275</v>
      </c>
      <c r="R46" s="283">
        <v>1</v>
      </c>
      <c r="S46" s="200" t="s">
        <v>101</v>
      </c>
    </row>
    <row r="47" spans="1:19" ht="15.75" customHeight="1">
      <c r="A47" s="201" t="s">
        <v>102</v>
      </c>
      <c r="B47" s="283">
        <v>1109</v>
      </c>
      <c r="C47" s="283">
        <v>1920</v>
      </c>
      <c r="D47" s="284">
        <f t="shared" si="0"/>
        <v>1.7312894499549143</v>
      </c>
      <c r="E47" s="283">
        <v>430</v>
      </c>
      <c r="F47" s="283">
        <v>25</v>
      </c>
      <c r="G47" s="283">
        <v>601</v>
      </c>
      <c r="H47" s="283">
        <v>38</v>
      </c>
      <c r="I47" s="283">
        <v>15</v>
      </c>
      <c r="J47" s="283">
        <v>1094</v>
      </c>
      <c r="K47" s="283">
        <v>362</v>
      </c>
      <c r="L47" s="283">
        <v>21</v>
      </c>
      <c r="M47" s="283">
        <v>707</v>
      </c>
      <c r="N47" s="283">
        <v>268</v>
      </c>
      <c r="O47" s="283">
        <v>234</v>
      </c>
      <c r="P47" s="283">
        <v>155</v>
      </c>
      <c r="Q47" s="283">
        <v>50</v>
      </c>
      <c r="R47" s="283">
        <v>4</v>
      </c>
      <c r="S47" s="200" t="s">
        <v>102</v>
      </c>
    </row>
    <row r="48" spans="1:19" ht="15.75" customHeight="1">
      <c r="A48" s="201" t="s">
        <v>103</v>
      </c>
      <c r="B48" s="283">
        <v>1268</v>
      </c>
      <c r="C48" s="283">
        <v>2486</v>
      </c>
      <c r="D48" s="284">
        <f t="shared" si="0"/>
        <v>1.9605678233438486</v>
      </c>
      <c r="E48" s="283">
        <v>607</v>
      </c>
      <c r="F48" s="283" t="s">
        <v>275</v>
      </c>
      <c r="G48" s="283">
        <v>531</v>
      </c>
      <c r="H48" s="283">
        <v>107</v>
      </c>
      <c r="I48" s="283">
        <v>23</v>
      </c>
      <c r="J48" s="283">
        <v>1245</v>
      </c>
      <c r="K48" s="283">
        <v>508</v>
      </c>
      <c r="L48" s="283">
        <v>179</v>
      </c>
      <c r="M48" s="283">
        <v>556</v>
      </c>
      <c r="N48" s="283">
        <v>277</v>
      </c>
      <c r="O48" s="283">
        <v>187</v>
      </c>
      <c r="P48" s="283">
        <v>40</v>
      </c>
      <c r="Q48" s="283">
        <v>52</v>
      </c>
      <c r="R48" s="283">
        <v>2</v>
      </c>
      <c r="S48" s="200" t="s">
        <v>103</v>
      </c>
    </row>
    <row r="49" spans="1:19" ht="15.75" customHeight="1">
      <c r="A49" s="201" t="s">
        <v>104</v>
      </c>
      <c r="B49" s="283">
        <v>1139</v>
      </c>
      <c r="C49" s="283">
        <v>2035</v>
      </c>
      <c r="D49" s="284">
        <f t="shared" si="0"/>
        <v>1.7866549604916593</v>
      </c>
      <c r="E49" s="283">
        <v>550</v>
      </c>
      <c r="F49" s="283" t="s">
        <v>275</v>
      </c>
      <c r="G49" s="283">
        <v>386</v>
      </c>
      <c r="H49" s="283">
        <v>175</v>
      </c>
      <c r="I49" s="283">
        <v>28</v>
      </c>
      <c r="J49" s="283">
        <v>1111</v>
      </c>
      <c r="K49" s="283">
        <v>538</v>
      </c>
      <c r="L49" s="283">
        <v>85</v>
      </c>
      <c r="M49" s="283">
        <v>484</v>
      </c>
      <c r="N49" s="283">
        <v>178</v>
      </c>
      <c r="O49" s="283">
        <v>169</v>
      </c>
      <c r="P49" s="283">
        <v>115</v>
      </c>
      <c r="Q49" s="283">
        <v>22</v>
      </c>
      <c r="R49" s="283">
        <v>4</v>
      </c>
      <c r="S49" s="200" t="s">
        <v>104</v>
      </c>
    </row>
    <row r="50" spans="1:19" ht="15.75" customHeight="1">
      <c r="A50" s="201" t="s">
        <v>105</v>
      </c>
      <c r="B50" s="283">
        <v>1064</v>
      </c>
      <c r="C50" s="283">
        <v>2087</v>
      </c>
      <c r="D50" s="284">
        <f t="shared" si="0"/>
        <v>1.961466165413534</v>
      </c>
      <c r="E50" s="283">
        <v>607</v>
      </c>
      <c r="F50" s="283" t="s">
        <v>275</v>
      </c>
      <c r="G50" s="283">
        <v>420</v>
      </c>
      <c r="H50" s="283">
        <v>5</v>
      </c>
      <c r="I50" s="283">
        <v>32</v>
      </c>
      <c r="J50" s="283">
        <v>1032</v>
      </c>
      <c r="K50" s="283">
        <v>662</v>
      </c>
      <c r="L50" s="283">
        <v>61</v>
      </c>
      <c r="M50" s="283">
        <v>309</v>
      </c>
      <c r="N50" s="283">
        <v>230</v>
      </c>
      <c r="O50" s="283">
        <v>72</v>
      </c>
      <c r="P50" s="283">
        <v>7</v>
      </c>
      <c r="Q50" s="283" t="s">
        <v>275</v>
      </c>
      <c r="R50" s="283" t="s">
        <v>275</v>
      </c>
      <c r="S50" s="200" t="s">
        <v>105</v>
      </c>
    </row>
    <row r="51" spans="1:19" ht="15.75" customHeight="1">
      <c r="A51" s="201" t="s">
        <v>106</v>
      </c>
      <c r="B51" s="283">
        <v>847</v>
      </c>
      <c r="C51" s="283">
        <v>1733</v>
      </c>
      <c r="D51" s="284">
        <f t="shared" si="0"/>
        <v>2.0460448642266824</v>
      </c>
      <c r="E51" s="283">
        <v>456</v>
      </c>
      <c r="F51" s="283" t="s">
        <v>275</v>
      </c>
      <c r="G51" s="283">
        <v>346</v>
      </c>
      <c r="H51" s="283">
        <v>27</v>
      </c>
      <c r="I51" s="283">
        <v>18</v>
      </c>
      <c r="J51" s="283">
        <v>829</v>
      </c>
      <c r="K51" s="283">
        <v>483</v>
      </c>
      <c r="L51" s="283">
        <v>76</v>
      </c>
      <c r="M51" s="283">
        <v>268</v>
      </c>
      <c r="N51" s="283">
        <v>143</v>
      </c>
      <c r="O51" s="283">
        <v>125</v>
      </c>
      <c r="P51" s="283" t="s">
        <v>275</v>
      </c>
      <c r="Q51" s="283" t="s">
        <v>275</v>
      </c>
      <c r="R51" s="283">
        <v>2</v>
      </c>
      <c r="S51" s="200" t="s">
        <v>106</v>
      </c>
    </row>
    <row r="52" spans="1:19" ht="15.75" customHeight="1">
      <c r="A52" s="201" t="s">
        <v>107</v>
      </c>
      <c r="B52" s="283">
        <v>488</v>
      </c>
      <c r="C52" s="283">
        <v>910</v>
      </c>
      <c r="D52" s="284">
        <f t="shared" si="0"/>
        <v>1.8647540983606556</v>
      </c>
      <c r="E52" s="283">
        <v>230</v>
      </c>
      <c r="F52" s="283" t="s">
        <v>275</v>
      </c>
      <c r="G52" s="283">
        <v>234</v>
      </c>
      <c r="H52" s="283">
        <v>13</v>
      </c>
      <c r="I52" s="283">
        <v>11</v>
      </c>
      <c r="J52" s="283">
        <v>477</v>
      </c>
      <c r="K52" s="283">
        <v>246</v>
      </c>
      <c r="L52" s="283">
        <v>46</v>
      </c>
      <c r="M52" s="283">
        <v>183</v>
      </c>
      <c r="N52" s="283">
        <v>107</v>
      </c>
      <c r="O52" s="283">
        <v>40</v>
      </c>
      <c r="P52" s="283">
        <v>36</v>
      </c>
      <c r="Q52" s="283" t="s">
        <v>275</v>
      </c>
      <c r="R52" s="283">
        <v>2</v>
      </c>
      <c r="S52" s="200" t="s">
        <v>107</v>
      </c>
    </row>
    <row r="53" spans="1:19" ht="15.75" customHeight="1">
      <c r="A53" s="201" t="s">
        <v>108</v>
      </c>
      <c r="B53" s="283">
        <v>668</v>
      </c>
      <c r="C53" s="283">
        <v>1166</v>
      </c>
      <c r="D53" s="284">
        <f t="shared" si="0"/>
        <v>1.7455089820359282</v>
      </c>
      <c r="E53" s="283">
        <v>180</v>
      </c>
      <c r="F53" s="283">
        <v>164</v>
      </c>
      <c r="G53" s="283">
        <v>279</v>
      </c>
      <c r="H53" s="283">
        <v>37</v>
      </c>
      <c r="I53" s="283">
        <v>8</v>
      </c>
      <c r="J53" s="283">
        <v>660</v>
      </c>
      <c r="K53" s="283">
        <v>194</v>
      </c>
      <c r="L53" s="283">
        <v>8</v>
      </c>
      <c r="M53" s="283">
        <v>454</v>
      </c>
      <c r="N53" s="283">
        <v>109</v>
      </c>
      <c r="O53" s="283">
        <v>181</v>
      </c>
      <c r="P53" s="283">
        <v>164</v>
      </c>
      <c r="Q53" s="283" t="s">
        <v>275</v>
      </c>
      <c r="R53" s="283">
        <v>4</v>
      </c>
      <c r="S53" s="200" t="s">
        <v>108</v>
      </c>
    </row>
    <row r="54" spans="1:19" ht="15.75" customHeight="1">
      <c r="A54" s="201" t="s">
        <v>109</v>
      </c>
      <c r="B54" s="283">
        <v>1063</v>
      </c>
      <c r="C54" s="283">
        <v>2229</v>
      </c>
      <c r="D54" s="284">
        <f t="shared" si="0"/>
        <v>2.09689557855127</v>
      </c>
      <c r="E54" s="283">
        <v>568</v>
      </c>
      <c r="F54" s="283">
        <v>48</v>
      </c>
      <c r="G54" s="283">
        <v>389</v>
      </c>
      <c r="H54" s="283">
        <v>29</v>
      </c>
      <c r="I54" s="283">
        <v>29</v>
      </c>
      <c r="J54" s="283">
        <v>1034</v>
      </c>
      <c r="K54" s="283">
        <v>567</v>
      </c>
      <c r="L54" s="283">
        <v>39</v>
      </c>
      <c r="M54" s="283">
        <v>427</v>
      </c>
      <c r="N54" s="283">
        <v>219</v>
      </c>
      <c r="O54" s="283">
        <v>149</v>
      </c>
      <c r="P54" s="283">
        <v>59</v>
      </c>
      <c r="Q54" s="283" t="s">
        <v>275</v>
      </c>
      <c r="R54" s="283">
        <v>1</v>
      </c>
      <c r="S54" s="200" t="s">
        <v>109</v>
      </c>
    </row>
    <row r="55" spans="1:19" ht="15.75" customHeight="1">
      <c r="A55" s="201" t="s">
        <v>110</v>
      </c>
      <c r="B55" s="283">
        <v>1043</v>
      </c>
      <c r="C55" s="283">
        <v>2116</v>
      </c>
      <c r="D55" s="284">
        <f t="shared" si="0"/>
        <v>2.0287631831255992</v>
      </c>
      <c r="E55" s="283">
        <v>542</v>
      </c>
      <c r="F55" s="283" t="s">
        <v>275</v>
      </c>
      <c r="G55" s="283">
        <v>383</v>
      </c>
      <c r="H55" s="283">
        <v>100</v>
      </c>
      <c r="I55" s="283">
        <v>18</v>
      </c>
      <c r="J55" s="283">
        <v>1025</v>
      </c>
      <c r="K55" s="283">
        <v>578</v>
      </c>
      <c r="L55" s="283">
        <v>50</v>
      </c>
      <c r="M55" s="283">
        <v>395</v>
      </c>
      <c r="N55" s="283">
        <v>175</v>
      </c>
      <c r="O55" s="283">
        <v>220</v>
      </c>
      <c r="P55" s="283" t="s">
        <v>275</v>
      </c>
      <c r="Q55" s="283" t="s">
        <v>275</v>
      </c>
      <c r="R55" s="283">
        <v>2</v>
      </c>
      <c r="S55" s="200" t="s">
        <v>110</v>
      </c>
    </row>
    <row r="56" spans="1:19" ht="15.75" customHeight="1">
      <c r="A56" s="201" t="s">
        <v>111</v>
      </c>
      <c r="B56" s="283">
        <v>696</v>
      </c>
      <c r="C56" s="283">
        <v>1281</v>
      </c>
      <c r="D56" s="284">
        <f t="shared" si="0"/>
        <v>1.8405172413793103</v>
      </c>
      <c r="E56" s="283">
        <v>348</v>
      </c>
      <c r="F56" s="283" t="s">
        <v>275</v>
      </c>
      <c r="G56" s="283">
        <v>295</v>
      </c>
      <c r="H56" s="283">
        <v>38</v>
      </c>
      <c r="I56" s="283">
        <v>15</v>
      </c>
      <c r="J56" s="283">
        <v>681</v>
      </c>
      <c r="K56" s="283">
        <v>339</v>
      </c>
      <c r="L56" s="283">
        <v>39</v>
      </c>
      <c r="M56" s="283">
        <v>303</v>
      </c>
      <c r="N56" s="283">
        <v>111</v>
      </c>
      <c r="O56" s="283">
        <v>163</v>
      </c>
      <c r="P56" s="283" t="s">
        <v>275</v>
      </c>
      <c r="Q56" s="283">
        <v>29</v>
      </c>
      <c r="R56" s="283" t="s">
        <v>275</v>
      </c>
      <c r="S56" s="200" t="s">
        <v>111</v>
      </c>
    </row>
    <row r="57" spans="1:19" ht="15.75" customHeight="1">
      <c r="A57" s="201" t="s">
        <v>112</v>
      </c>
      <c r="B57" s="283">
        <v>1096</v>
      </c>
      <c r="C57" s="283">
        <v>1791</v>
      </c>
      <c r="D57" s="284">
        <f t="shared" si="0"/>
        <v>1.6341240875912408</v>
      </c>
      <c r="E57" s="283">
        <v>497</v>
      </c>
      <c r="F57" s="283">
        <v>53</v>
      </c>
      <c r="G57" s="283">
        <v>512</v>
      </c>
      <c r="H57" s="283">
        <v>27</v>
      </c>
      <c r="I57" s="283">
        <v>7</v>
      </c>
      <c r="J57" s="283">
        <v>1089</v>
      </c>
      <c r="K57" s="283">
        <v>337</v>
      </c>
      <c r="L57" s="283">
        <v>26</v>
      </c>
      <c r="M57" s="283">
        <v>723</v>
      </c>
      <c r="N57" s="283">
        <v>128</v>
      </c>
      <c r="O57" s="283">
        <v>347</v>
      </c>
      <c r="P57" s="283">
        <v>97</v>
      </c>
      <c r="Q57" s="283">
        <v>151</v>
      </c>
      <c r="R57" s="283">
        <v>3</v>
      </c>
      <c r="S57" s="200" t="s">
        <v>112</v>
      </c>
    </row>
    <row r="58" spans="1:19" ht="15.75" customHeight="1">
      <c r="A58" s="201" t="s">
        <v>113</v>
      </c>
      <c r="B58" s="283">
        <v>651</v>
      </c>
      <c r="C58" s="283">
        <v>1193</v>
      </c>
      <c r="D58" s="284">
        <f t="shared" si="0"/>
        <v>1.8325652841781874</v>
      </c>
      <c r="E58" s="283">
        <v>220</v>
      </c>
      <c r="F58" s="283" t="s">
        <v>275</v>
      </c>
      <c r="G58" s="283">
        <v>294</v>
      </c>
      <c r="H58" s="283">
        <v>130</v>
      </c>
      <c r="I58" s="283">
        <v>7</v>
      </c>
      <c r="J58" s="283">
        <v>644</v>
      </c>
      <c r="K58" s="283">
        <v>164</v>
      </c>
      <c r="L58" s="283">
        <v>33</v>
      </c>
      <c r="M58" s="283">
        <v>446</v>
      </c>
      <c r="N58" s="283">
        <v>54</v>
      </c>
      <c r="O58" s="283">
        <v>201</v>
      </c>
      <c r="P58" s="283">
        <v>191</v>
      </c>
      <c r="Q58" s="283" t="s">
        <v>275</v>
      </c>
      <c r="R58" s="283">
        <v>1</v>
      </c>
      <c r="S58" s="200" t="s">
        <v>113</v>
      </c>
    </row>
    <row r="59" spans="1:19" ht="15.75" customHeight="1">
      <c r="A59" s="201" t="s">
        <v>114</v>
      </c>
      <c r="B59" s="283">
        <v>961</v>
      </c>
      <c r="C59" s="283">
        <v>1635</v>
      </c>
      <c r="D59" s="284">
        <f t="shared" si="0"/>
        <v>1.7013527575442247</v>
      </c>
      <c r="E59" s="283">
        <v>367</v>
      </c>
      <c r="F59" s="283">
        <v>115</v>
      </c>
      <c r="G59" s="283">
        <v>372</v>
      </c>
      <c r="H59" s="283">
        <v>93</v>
      </c>
      <c r="I59" s="283">
        <v>14</v>
      </c>
      <c r="J59" s="283">
        <v>947</v>
      </c>
      <c r="K59" s="283">
        <v>305</v>
      </c>
      <c r="L59" s="283">
        <v>9</v>
      </c>
      <c r="M59" s="283">
        <v>630</v>
      </c>
      <c r="N59" s="283">
        <v>135</v>
      </c>
      <c r="O59" s="283">
        <v>351</v>
      </c>
      <c r="P59" s="283">
        <v>69</v>
      </c>
      <c r="Q59" s="283">
        <v>75</v>
      </c>
      <c r="R59" s="283">
        <v>3</v>
      </c>
      <c r="S59" s="200" t="s">
        <v>114</v>
      </c>
    </row>
    <row r="60" spans="1:19" ht="15.75" customHeight="1">
      <c r="A60" s="201" t="s">
        <v>115</v>
      </c>
      <c r="B60" s="285">
        <v>365</v>
      </c>
      <c r="C60" s="286">
        <v>706</v>
      </c>
      <c r="D60" s="287">
        <f t="shared" si="0"/>
        <v>1.9342465753424658</v>
      </c>
      <c r="E60" s="286">
        <v>98</v>
      </c>
      <c r="F60" s="286">
        <v>99</v>
      </c>
      <c r="G60" s="286">
        <v>138</v>
      </c>
      <c r="H60" s="286">
        <v>26</v>
      </c>
      <c r="I60" s="286">
        <v>4</v>
      </c>
      <c r="J60" s="286">
        <v>361</v>
      </c>
      <c r="K60" s="286">
        <v>105</v>
      </c>
      <c r="L60" s="286">
        <v>4</v>
      </c>
      <c r="M60" s="286">
        <v>252</v>
      </c>
      <c r="N60" s="286">
        <v>70</v>
      </c>
      <c r="O60" s="286">
        <v>182</v>
      </c>
      <c r="P60" s="286" t="s">
        <v>275</v>
      </c>
      <c r="Q60" s="286" t="s">
        <v>275</v>
      </c>
      <c r="R60" s="288" t="s">
        <v>275</v>
      </c>
      <c r="S60" s="200" t="s">
        <v>115</v>
      </c>
    </row>
    <row r="61" spans="1:19" ht="15.75" customHeight="1">
      <c r="A61" s="201" t="s">
        <v>116</v>
      </c>
      <c r="B61" s="285">
        <v>1219</v>
      </c>
      <c r="C61" s="286">
        <v>2469</v>
      </c>
      <c r="D61" s="287">
        <f t="shared" si="0"/>
        <v>2.025430680885972</v>
      </c>
      <c r="E61" s="286">
        <v>644</v>
      </c>
      <c r="F61" s="286" t="s">
        <v>275</v>
      </c>
      <c r="G61" s="286">
        <v>502</v>
      </c>
      <c r="H61" s="286">
        <v>65</v>
      </c>
      <c r="I61" s="286">
        <v>8</v>
      </c>
      <c r="J61" s="286">
        <v>1211</v>
      </c>
      <c r="K61" s="286">
        <v>619</v>
      </c>
      <c r="L61" s="286">
        <v>55</v>
      </c>
      <c r="M61" s="286">
        <v>535</v>
      </c>
      <c r="N61" s="286">
        <v>280</v>
      </c>
      <c r="O61" s="286">
        <v>193</v>
      </c>
      <c r="P61" s="286">
        <v>35</v>
      </c>
      <c r="Q61" s="286">
        <v>27</v>
      </c>
      <c r="R61" s="288">
        <v>2</v>
      </c>
      <c r="S61" s="200" t="s">
        <v>116</v>
      </c>
    </row>
    <row r="62" spans="1:19" ht="6" customHeight="1">
      <c r="A62" s="99"/>
      <c r="B62" s="289"/>
      <c r="C62" s="290"/>
      <c r="D62" s="291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2"/>
      <c r="S62" s="112"/>
    </row>
    <row r="63" spans="1:18" ht="13.5" customHeight="1">
      <c r="A63" s="511"/>
      <c r="B63" s="283"/>
      <c r="C63" s="283"/>
      <c r="D63" s="284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</row>
    <row r="64" spans="1:18" ht="13.5" customHeight="1">
      <c r="A64" s="509"/>
      <c r="B64" s="283"/>
      <c r="C64" s="283"/>
      <c r="D64" s="284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</row>
    <row r="65" spans="2:18" ht="13.5" customHeight="1">
      <c r="B65" s="283"/>
      <c r="C65" s="283"/>
      <c r="D65" s="284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</row>
    <row r="66" spans="2:18" ht="13.5" customHeight="1">
      <c r="B66" s="283"/>
      <c r="C66" s="283"/>
      <c r="D66" s="284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</row>
    <row r="67" spans="2:18" ht="13.5" customHeight="1">
      <c r="B67" s="283"/>
      <c r="C67" s="283"/>
      <c r="D67" s="284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</row>
    <row r="68" spans="2:18" ht="13.5" customHeight="1">
      <c r="B68" s="283"/>
      <c r="C68" s="283"/>
      <c r="D68" s="284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</row>
    <row r="69" spans="2:18" ht="13.5" customHeight="1">
      <c r="B69" s="283"/>
      <c r="C69" s="283"/>
      <c r="D69" s="284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</row>
    <row r="70" spans="2:18" ht="13.5" customHeight="1">
      <c r="B70" s="283"/>
      <c r="C70" s="283"/>
      <c r="D70" s="284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</row>
    <row r="71" spans="2:18" ht="13.5" customHeight="1">
      <c r="B71" s="283"/>
      <c r="C71" s="283"/>
      <c r="D71" s="284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</row>
    <row r="72" spans="2:18" ht="13.5" customHeight="1">
      <c r="B72" s="283"/>
      <c r="C72" s="283"/>
      <c r="D72" s="284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</row>
    <row r="73" spans="2:18" ht="13.5" customHeight="1">
      <c r="B73" s="283"/>
      <c r="C73" s="283"/>
      <c r="D73" s="284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</row>
    <row r="74" spans="2:18" ht="13.5" customHeight="1">
      <c r="B74" s="283"/>
      <c r="C74" s="283"/>
      <c r="D74" s="284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</row>
    <row r="75" spans="2:18" ht="13.5" customHeight="1">
      <c r="B75" s="283"/>
      <c r="C75" s="283"/>
      <c r="D75" s="284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</row>
    <row r="76" spans="2:18" ht="13.5" customHeight="1">
      <c r="B76" s="283"/>
      <c r="C76" s="283"/>
      <c r="D76" s="284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</row>
    <row r="77" spans="2:18" ht="13.5" customHeight="1">
      <c r="B77" s="283"/>
      <c r="C77" s="283"/>
      <c r="D77" s="284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</row>
    <row r="78" spans="2:18" ht="13.5" customHeight="1">
      <c r="B78" s="283"/>
      <c r="C78" s="283"/>
      <c r="D78" s="284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</row>
    <row r="79" spans="2:18" ht="13.5" customHeight="1">
      <c r="B79" s="283"/>
      <c r="C79" s="283"/>
      <c r="D79" s="284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</row>
    <row r="80" spans="2:18" ht="13.5" customHeight="1">
      <c r="B80" s="283"/>
      <c r="C80" s="283"/>
      <c r="D80" s="284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</row>
    <row r="81" spans="2:18" ht="13.5" customHeight="1">
      <c r="B81" s="283"/>
      <c r="C81" s="283"/>
      <c r="D81" s="284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</row>
    <row r="82" spans="2:18" ht="13.5" customHeight="1">
      <c r="B82" s="283"/>
      <c r="C82" s="283"/>
      <c r="D82" s="284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</row>
    <row r="83" spans="2:18" ht="13.5" customHeight="1">
      <c r="B83" s="283"/>
      <c r="C83" s="283"/>
      <c r="D83" s="284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</row>
    <row r="84" spans="2:18" ht="13.5" customHeight="1">
      <c r="B84" s="283"/>
      <c r="C84" s="283"/>
      <c r="D84" s="284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</row>
    <row r="85" spans="2:18" ht="13.5" customHeight="1">
      <c r="B85" s="283"/>
      <c r="C85" s="283"/>
      <c r="D85" s="284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</row>
    <row r="86" spans="2:18" ht="13.5" customHeight="1">
      <c r="B86" s="283"/>
      <c r="C86" s="283"/>
      <c r="D86" s="284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</row>
    <row r="87" spans="2:18" ht="13.5" customHeight="1">
      <c r="B87" s="283"/>
      <c r="C87" s="283"/>
      <c r="D87" s="284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</row>
    <row r="88" spans="2:18" ht="13.5" customHeight="1">
      <c r="B88" s="283"/>
      <c r="C88" s="283"/>
      <c r="D88" s="284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</row>
    <row r="89" spans="2:18" ht="13.5" customHeight="1">
      <c r="B89" s="283"/>
      <c r="C89" s="283"/>
      <c r="D89" s="284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</row>
    <row r="90" spans="2:18" ht="13.5" customHeight="1">
      <c r="B90" s="283"/>
      <c r="C90" s="283"/>
      <c r="D90" s="284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</row>
    <row r="91" spans="2:18" ht="13.5" customHeight="1">
      <c r="B91" s="283"/>
      <c r="C91" s="283"/>
      <c r="D91" s="284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</row>
    <row r="92" spans="2:18" ht="13.5" customHeight="1">
      <c r="B92" s="283"/>
      <c r="C92" s="283"/>
      <c r="D92" s="284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</row>
    <row r="93" spans="2:18" ht="13.5" customHeight="1">
      <c r="B93" s="283"/>
      <c r="C93" s="283"/>
      <c r="D93" s="284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</row>
    <row r="94" spans="2:18" ht="13.5" customHeight="1">
      <c r="B94" s="283"/>
      <c r="C94" s="283"/>
      <c r="D94" s="284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</row>
    <row r="95" spans="2:18" ht="13.5" customHeight="1">
      <c r="B95" s="283"/>
      <c r="C95" s="283"/>
      <c r="D95" s="284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</row>
    <row r="96" spans="2:18" ht="13.5" customHeight="1">
      <c r="B96" s="283"/>
      <c r="C96" s="283"/>
      <c r="D96" s="284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</row>
    <row r="97" spans="2:18" ht="13.5" customHeight="1">
      <c r="B97" s="283"/>
      <c r="C97" s="283"/>
      <c r="D97" s="284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</row>
    <row r="98" spans="2:18" ht="13.5" customHeight="1">
      <c r="B98" s="283"/>
      <c r="C98" s="283"/>
      <c r="D98" s="284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</row>
    <row r="99" spans="2:18" ht="13.5" customHeight="1">
      <c r="B99" s="283"/>
      <c r="C99" s="283"/>
      <c r="D99" s="284"/>
      <c r="E99" s="283"/>
      <c r="F99" s="283"/>
      <c r="G99" s="283"/>
      <c r="H99" s="283"/>
      <c r="I99" s="283"/>
      <c r="J99" s="282"/>
      <c r="K99" s="282"/>
      <c r="L99" s="282"/>
      <c r="M99" s="282"/>
      <c r="N99" s="282"/>
      <c r="O99" s="282"/>
      <c r="P99" s="282"/>
      <c r="Q99" s="282"/>
      <c r="R99" s="282"/>
    </row>
    <row r="100" spans="2:18" ht="13.5" customHeight="1">
      <c r="B100" s="282"/>
      <c r="C100" s="282"/>
      <c r="D100" s="258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</row>
    <row r="101" spans="2:18" ht="13.5" customHeight="1">
      <c r="B101" s="282"/>
      <c r="C101" s="282"/>
      <c r="D101" s="258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</row>
    <row r="102" spans="2:18" ht="13.5" customHeight="1">
      <c r="B102" s="282"/>
      <c r="C102" s="282"/>
      <c r="D102" s="258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</row>
    <row r="103" spans="2:18" ht="13.5" customHeight="1">
      <c r="B103" s="282"/>
      <c r="C103" s="282"/>
      <c r="D103" s="258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</row>
    <row r="104" spans="2:18" ht="13.5" customHeight="1">
      <c r="B104" s="282"/>
      <c r="C104" s="282"/>
      <c r="D104" s="258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</row>
    <row r="105" spans="2:18" ht="13.5" customHeight="1">
      <c r="B105" s="282"/>
      <c r="C105" s="282"/>
      <c r="D105" s="258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</row>
    <row r="106" spans="2:18" ht="13.5" customHeight="1">
      <c r="B106" s="282"/>
      <c r="C106" s="282"/>
      <c r="D106" s="258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</row>
    <row r="107" spans="2:18" ht="13.5" customHeight="1">
      <c r="B107" s="282"/>
      <c r="C107" s="282"/>
      <c r="D107" s="258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</row>
    <row r="108" spans="2:18" ht="13.5" customHeight="1">
      <c r="B108" s="282"/>
      <c r="C108" s="282"/>
      <c r="D108" s="258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</row>
    <row r="109" spans="2:18" ht="13.5" customHeight="1">
      <c r="B109" s="282"/>
      <c r="C109" s="282"/>
      <c r="D109" s="258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</row>
    <row r="110" spans="2:18" ht="13.5" customHeight="1">
      <c r="B110" s="282"/>
      <c r="C110" s="282"/>
      <c r="D110" s="258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</row>
    <row r="111" spans="2:18" ht="13.5" customHeight="1">
      <c r="B111" s="282"/>
      <c r="C111" s="282"/>
      <c r="D111" s="258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</row>
    <row r="112" spans="2:18" ht="13.5" customHeight="1">
      <c r="B112" s="282"/>
      <c r="C112" s="282"/>
      <c r="D112" s="258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</row>
    <row r="113" spans="2:18" ht="13.5" customHeight="1">
      <c r="B113" s="282"/>
      <c r="C113" s="282"/>
      <c r="D113" s="258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</row>
    <row r="114" spans="2:18" ht="13.5" customHeight="1">
      <c r="B114" s="282"/>
      <c r="C114" s="282"/>
      <c r="D114" s="258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</row>
    <row r="115" spans="2:18" ht="13.5" customHeight="1">
      <c r="B115" s="282"/>
      <c r="C115" s="282"/>
      <c r="D115" s="258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</row>
    <row r="116" spans="2:18" ht="13.5" customHeight="1">
      <c r="B116" s="282"/>
      <c r="C116" s="282"/>
      <c r="D116" s="258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</row>
    <row r="117" spans="2:18" ht="13.5" customHeight="1">
      <c r="B117" s="282"/>
      <c r="C117" s="282"/>
      <c r="D117" s="258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</row>
    <row r="118" spans="2:18" ht="13.5" customHeight="1">
      <c r="B118" s="282"/>
      <c r="C118" s="282"/>
      <c r="D118" s="258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</row>
    <row r="119" spans="2:18" ht="13.5" customHeight="1">
      <c r="B119" s="282"/>
      <c r="C119" s="282"/>
      <c r="D119" s="258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</row>
    <row r="120" spans="2:18" ht="13.5" customHeight="1">
      <c r="B120" s="282"/>
      <c r="C120" s="282"/>
      <c r="D120" s="258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</row>
    <row r="121" spans="2:18" ht="13.5" customHeight="1">
      <c r="B121" s="282"/>
      <c r="C121" s="282"/>
      <c r="D121" s="258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</row>
    <row r="122" spans="2:18" ht="13.5" customHeight="1">
      <c r="B122" s="282"/>
      <c r="C122" s="282"/>
      <c r="D122" s="258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</row>
    <row r="123" spans="2:18" ht="13.5" customHeight="1">
      <c r="B123" s="282"/>
      <c r="C123" s="282"/>
      <c r="D123" s="258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</row>
    <row r="124" spans="2:18" ht="13.5" customHeight="1">
      <c r="B124" s="282"/>
      <c r="C124" s="282"/>
      <c r="D124" s="258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</row>
    <row r="125" spans="2:18" ht="13.5" customHeight="1">
      <c r="B125" s="282"/>
      <c r="C125" s="282"/>
      <c r="D125" s="258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</row>
    <row r="126" spans="2:18" ht="13.5" customHeight="1">
      <c r="B126" s="282"/>
      <c r="C126" s="282"/>
      <c r="D126" s="258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</row>
    <row r="127" spans="2:18" ht="13.5" customHeight="1">
      <c r="B127" s="282"/>
      <c r="C127" s="282"/>
      <c r="D127" s="258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</row>
    <row r="128" spans="2:18" ht="13.5" customHeight="1">
      <c r="B128" s="282"/>
      <c r="C128" s="282"/>
      <c r="D128" s="258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</row>
    <row r="129" spans="2:18" ht="13.5" customHeight="1">
      <c r="B129" s="282"/>
      <c r="C129" s="282"/>
      <c r="D129" s="258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</row>
    <row r="130" spans="2:18" ht="13.5" customHeight="1">
      <c r="B130" s="282"/>
      <c r="C130" s="282"/>
      <c r="D130" s="258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</row>
    <row r="131" spans="2:18" ht="13.5" customHeight="1">
      <c r="B131" s="282"/>
      <c r="C131" s="282"/>
      <c r="D131" s="258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</row>
    <row r="132" spans="2:18" ht="13.5" customHeight="1">
      <c r="B132" s="282"/>
      <c r="C132" s="282"/>
      <c r="D132" s="258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</row>
    <row r="133" spans="2:18" ht="13.5" customHeight="1">
      <c r="B133" s="282"/>
      <c r="C133" s="282"/>
      <c r="D133" s="258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</row>
    <row r="134" spans="2:18" ht="13.5" customHeight="1">
      <c r="B134" s="282"/>
      <c r="C134" s="282"/>
      <c r="D134" s="258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</row>
    <row r="135" spans="2:18" ht="13.5" customHeight="1">
      <c r="B135" s="282"/>
      <c r="C135" s="282"/>
      <c r="D135" s="258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</row>
    <row r="136" spans="2:18" ht="13.5" customHeight="1">
      <c r="B136" s="282"/>
      <c r="C136" s="282"/>
      <c r="D136" s="258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</row>
    <row r="137" spans="2:18" ht="13.5" customHeight="1">
      <c r="B137" s="282"/>
      <c r="C137" s="282"/>
      <c r="D137" s="258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</row>
    <row r="138" spans="2:18" ht="13.5" customHeight="1">
      <c r="B138" s="282"/>
      <c r="C138" s="282"/>
      <c r="D138" s="258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</row>
    <row r="139" spans="2:18" ht="13.5" customHeight="1">
      <c r="B139" s="282"/>
      <c r="C139" s="282"/>
      <c r="D139" s="258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</row>
    <row r="140" spans="2:18" ht="13.5" customHeight="1">
      <c r="B140" s="282"/>
      <c r="C140" s="282"/>
      <c r="D140" s="258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</row>
    <row r="141" spans="2:18" ht="13.5" customHeight="1">
      <c r="B141" s="282"/>
      <c r="C141" s="282"/>
      <c r="D141" s="258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</row>
    <row r="142" spans="2:18" ht="13.5" customHeight="1">
      <c r="B142" s="282"/>
      <c r="C142" s="282"/>
      <c r="D142" s="258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</row>
    <row r="143" spans="2:18" ht="13.5" customHeight="1">
      <c r="B143" s="282"/>
      <c r="C143" s="282"/>
      <c r="D143" s="258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</row>
    <row r="144" spans="2:18" ht="13.5" customHeight="1">
      <c r="B144" s="282"/>
      <c r="C144" s="282"/>
      <c r="D144" s="258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</row>
    <row r="145" spans="2:18" ht="13.5" customHeight="1">
      <c r="B145" s="282"/>
      <c r="C145" s="282"/>
      <c r="D145" s="258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</row>
    <row r="146" spans="2:18" ht="13.5" customHeight="1">
      <c r="B146" s="282"/>
      <c r="C146" s="282"/>
      <c r="D146" s="258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</row>
    <row r="147" spans="2:18" ht="13.5" customHeight="1">
      <c r="B147" s="282"/>
      <c r="C147" s="282"/>
      <c r="D147" s="258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</row>
    <row r="148" spans="2:18" ht="13.5" customHeight="1">
      <c r="B148" s="282"/>
      <c r="C148" s="282"/>
      <c r="D148" s="258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</row>
    <row r="149" spans="2:18" ht="13.5" customHeight="1">
      <c r="B149" s="282"/>
      <c r="C149" s="282"/>
      <c r="D149" s="258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</row>
    <row r="150" spans="2:18" ht="13.5" customHeight="1">
      <c r="B150" s="282"/>
      <c r="C150" s="282"/>
      <c r="D150" s="258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</row>
    <row r="151" spans="2:18" ht="13.5" customHeight="1">
      <c r="B151" s="282"/>
      <c r="C151" s="282"/>
      <c r="D151" s="258"/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</row>
    <row r="152" spans="2:18" ht="13.5" customHeight="1">
      <c r="B152" s="282"/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2"/>
    </row>
    <row r="153" spans="2:18" ht="13.5" customHeight="1">
      <c r="B153" s="282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</row>
    <row r="154" spans="2:18" ht="13.5" customHeight="1">
      <c r="B154" s="282"/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  <c r="R154" s="282"/>
    </row>
    <row r="155" ht="13.5" customHeight="1">
      <c r="D155" s="282"/>
    </row>
  </sheetData>
  <sheetProtection/>
  <mergeCells count="14">
    <mergeCell ref="S3:S6"/>
    <mergeCell ref="A3:A6"/>
    <mergeCell ref="B3:D3"/>
    <mergeCell ref="E3:G3"/>
    <mergeCell ref="M4:Q4"/>
    <mergeCell ref="M5:M6"/>
    <mergeCell ref="N5:Q5"/>
    <mergeCell ref="H3:I3"/>
    <mergeCell ref="B4:B6"/>
    <mergeCell ref="C4:C6"/>
    <mergeCell ref="D4:D6"/>
    <mergeCell ref="G4:G6"/>
    <mergeCell ref="J4:J6"/>
    <mergeCell ref="J3:R3"/>
  </mergeCells>
  <printOptions/>
  <pageMargins left="0.7086614173228347" right="0.7086614173228347" top="0.7480314960629921" bottom="0.7480314960629921" header="0.31496062992125984" footer="0.31496062992125984"/>
  <pageSetup firstPageNumber="67" useFirstPageNumber="1" fitToWidth="2" horizontalDpi="600" verticalDpi="600" orientation="portrait" paperSize="9" scale="84" r:id="rId1"/>
  <headerFooter scaleWithDoc="0">
    <oddFooter>&amp;C&amp;"Century,標準"&amp;10&amp;P</oddFooter>
  </headerFooter>
  <colBreaks count="1" manualBreakCount="1">
    <brk id="9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S154"/>
  <sheetViews>
    <sheetView zoomScalePageLayoutView="0" workbookViewId="0" topLeftCell="A7">
      <selection activeCell="A1" sqref="A1"/>
    </sheetView>
  </sheetViews>
  <sheetFormatPr defaultColWidth="9.140625" defaultRowHeight="13.5" customHeight="1"/>
  <cols>
    <col min="1" max="1" width="15.00390625" style="8" customWidth="1"/>
    <col min="2" max="9" width="10.57421875" style="8" customWidth="1"/>
    <col min="10" max="18" width="10.00390625" style="8" customWidth="1"/>
    <col min="19" max="19" width="15.00390625" style="8" customWidth="1"/>
    <col min="20" max="16384" width="9.00390625" style="8" customWidth="1"/>
  </cols>
  <sheetData>
    <row r="1" spans="1:10" s="2" customFormat="1" ht="15">
      <c r="A1" s="632" t="s">
        <v>907</v>
      </c>
      <c r="J1" s="632" t="s">
        <v>842</v>
      </c>
    </row>
    <row r="3" spans="1:19" s="187" customFormat="1" ht="15" customHeight="1">
      <c r="A3" s="755" t="s">
        <v>348</v>
      </c>
      <c r="B3" s="865" t="s">
        <v>533</v>
      </c>
      <c r="C3" s="866"/>
      <c r="D3" s="866"/>
      <c r="E3" s="932" t="s">
        <v>512</v>
      </c>
      <c r="F3" s="933"/>
      <c r="G3" s="933"/>
      <c r="H3" s="935" t="s">
        <v>529</v>
      </c>
      <c r="I3" s="935"/>
      <c r="J3" s="799" t="s">
        <v>514</v>
      </c>
      <c r="K3" s="797"/>
      <c r="L3" s="797"/>
      <c r="M3" s="797"/>
      <c r="N3" s="797"/>
      <c r="O3" s="797"/>
      <c r="P3" s="797"/>
      <c r="Q3" s="797"/>
      <c r="R3" s="798"/>
      <c r="S3" s="806" t="s">
        <v>348</v>
      </c>
    </row>
    <row r="4" spans="1:19" s="187" customFormat="1" ht="15" customHeight="1">
      <c r="A4" s="756"/>
      <c r="B4" s="811" t="s">
        <v>413</v>
      </c>
      <c r="C4" s="811" t="s">
        <v>404</v>
      </c>
      <c r="D4" s="936" t="s">
        <v>427</v>
      </c>
      <c r="E4" s="671"/>
      <c r="F4" s="671" t="s">
        <v>772</v>
      </c>
      <c r="G4" s="802" t="s">
        <v>524</v>
      </c>
      <c r="H4" s="674"/>
      <c r="I4" s="669"/>
      <c r="J4" s="811" t="s">
        <v>513</v>
      </c>
      <c r="K4" s="671"/>
      <c r="L4" s="671"/>
      <c r="M4" s="934" t="s">
        <v>515</v>
      </c>
      <c r="N4" s="934"/>
      <c r="O4" s="934"/>
      <c r="P4" s="934"/>
      <c r="Q4" s="934"/>
      <c r="R4" s="672"/>
      <c r="S4" s="795"/>
    </row>
    <row r="5" spans="1:19" s="187" customFormat="1" ht="15" customHeight="1">
      <c r="A5" s="756"/>
      <c r="B5" s="812"/>
      <c r="C5" s="812"/>
      <c r="D5" s="937"/>
      <c r="E5" s="678" t="s">
        <v>516</v>
      </c>
      <c r="F5" s="678" t="s">
        <v>806</v>
      </c>
      <c r="G5" s="812"/>
      <c r="H5" s="675" t="s">
        <v>517</v>
      </c>
      <c r="I5" s="672" t="s">
        <v>518</v>
      </c>
      <c r="J5" s="812"/>
      <c r="K5" s="678" t="s">
        <v>519</v>
      </c>
      <c r="L5" s="678" t="s">
        <v>520</v>
      </c>
      <c r="M5" s="934" t="s">
        <v>413</v>
      </c>
      <c r="N5" s="934" t="s">
        <v>521</v>
      </c>
      <c r="O5" s="934"/>
      <c r="P5" s="934"/>
      <c r="Q5" s="934"/>
      <c r="R5" s="672" t="s">
        <v>522</v>
      </c>
      <c r="S5" s="795"/>
    </row>
    <row r="6" spans="1:19" s="187" customFormat="1" ht="15" customHeight="1">
      <c r="A6" s="757"/>
      <c r="B6" s="803"/>
      <c r="C6" s="803"/>
      <c r="D6" s="938"/>
      <c r="E6" s="670"/>
      <c r="F6" s="670" t="s">
        <v>807</v>
      </c>
      <c r="G6" s="803"/>
      <c r="H6" s="668"/>
      <c r="I6" s="673"/>
      <c r="J6" s="803"/>
      <c r="K6" s="670"/>
      <c r="L6" s="670"/>
      <c r="M6" s="934"/>
      <c r="N6" s="519" t="s">
        <v>532</v>
      </c>
      <c r="O6" s="517" t="s">
        <v>526</v>
      </c>
      <c r="P6" s="517" t="s">
        <v>527</v>
      </c>
      <c r="Q6" s="518" t="s">
        <v>523</v>
      </c>
      <c r="R6" s="673"/>
      <c r="S6" s="796"/>
    </row>
    <row r="7" spans="1:19" ht="6" customHeight="1">
      <c r="A7" s="227"/>
      <c r="S7" s="202"/>
    </row>
    <row r="8" spans="1:19" ht="15.75" customHeight="1">
      <c r="A8" s="201" t="s">
        <v>117</v>
      </c>
      <c r="B8" s="283">
        <v>1037</v>
      </c>
      <c r="C8" s="283">
        <v>2163</v>
      </c>
      <c r="D8" s="284">
        <v>2.085824493731919</v>
      </c>
      <c r="E8" s="283">
        <v>543</v>
      </c>
      <c r="F8" s="283">
        <v>60</v>
      </c>
      <c r="G8" s="283">
        <v>341</v>
      </c>
      <c r="H8" s="283">
        <v>79</v>
      </c>
      <c r="I8" s="283">
        <v>14</v>
      </c>
      <c r="J8" s="283">
        <v>1023</v>
      </c>
      <c r="K8" s="283">
        <v>594</v>
      </c>
      <c r="L8" s="283">
        <v>31</v>
      </c>
      <c r="M8" s="283">
        <v>397</v>
      </c>
      <c r="N8" s="283">
        <v>185</v>
      </c>
      <c r="O8" s="283">
        <v>170</v>
      </c>
      <c r="P8" s="283">
        <v>42</v>
      </c>
      <c r="Q8" s="283" t="s">
        <v>275</v>
      </c>
      <c r="R8" s="283">
        <v>1</v>
      </c>
      <c r="S8" s="200" t="s">
        <v>117</v>
      </c>
    </row>
    <row r="9" spans="1:19" ht="15.75" customHeight="1">
      <c r="A9" s="201" t="s">
        <v>118</v>
      </c>
      <c r="B9" s="283">
        <v>353</v>
      </c>
      <c r="C9" s="283">
        <v>805</v>
      </c>
      <c r="D9" s="284">
        <v>2.2804532577903682</v>
      </c>
      <c r="E9" s="283">
        <v>88</v>
      </c>
      <c r="F9" s="283">
        <v>69</v>
      </c>
      <c r="G9" s="283">
        <v>149</v>
      </c>
      <c r="H9" s="283">
        <v>47</v>
      </c>
      <c r="I9" s="283" t="s">
        <v>275</v>
      </c>
      <c r="J9" s="283">
        <v>353</v>
      </c>
      <c r="K9" s="283">
        <v>102</v>
      </c>
      <c r="L9" s="283">
        <v>8</v>
      </c>
      <c r="M9" s="283">
        <v>243</v>
      </c>
      <c r="N9" s="283">
        <v>65</v>
      </c>
      <c r="O9" s="283">
        <v>136</v>
      </c>
      <c r="P9" s="283">
        <v>42</v>
      </c>
      <c r="Q9" s="283" t="s">
        <v>275</v>
      </c>
      <c r="R9" s="283" t="s">
        <v>275</v>
      </c>
      <c r="S9" s="200" t="s">
        <v>118</v>
      </c>
    </row>
    <row r="10" spans="1:19" ht="15.75" customHeight="1">
      <c r="A10" s="201" t="s">
        <v>119</v>
      </c>
      <c r="B10" s="283">
        <v>750</v>
      </c>
      <c r="C10" s="283">
        <v>1521</v>
      </c>
      <c r="D10" s="284">
        <v>2.028</v>
      </c>
      <c r="E10" s="283">
        <v>245</v>
      </c>
      <c r="F10" s="283" t="s">
        <v>275</v>
      </c>
      <c r="G10" s="283">
        <v>124</v>
      </c>
      <c r="H10" s="283">
        <v>371</v>
      </c>
      <c r="I10" s="283">
        <v>10</v>
      </c>
      <c r="J10" s="283">
        <v>740</v>
      </c>
      <c r="K10" s="283">
        <v>259</v>
      </c>
      <c r="L10" s="283">
        <v>7</v>
      </c>
      <c r="M10" s="283">
        <v>473</v>
      </c>
      <c r="N10" s="283">
        <v>86</v>
      </c>
      <c r="O10" s="283">
        <v>295</v>
      </c>
      <c r="P10" s="283">
        <v>92</v>
      </c>
      <c r="Q10" s="283" t="s">
        <v>275</v>
      </c>
      <c r="R10" s="283">
        <v>1</v>
      </c>
      <c r="S10" s="200" t="s">
        <v>119</v>
      </c>
    </row>
    <row r="11" spans="1:19" ht="15.75" customHeight="1">
      <c r="A11" s="201" t="s">
        <v>120</v>
      </c>
      <c r="B11" s="283">
        <v>1689</v>
      </c>
      <c r="C11" s="283">
        <v>3312</v>
      </c>
      <c r="D11" s="284">
        <v>1.9609236234458258</v>
      </c>
      <c r="E11" s="283">
        <v>835</v>
      </c>
      <c r="F11" s="283" t="s">
        <v>275</v>
      </c>
      <c r="G11" s="283">
        <v>754</v>
      </c>
      <c r="H11" s="283">
        <v>74</v>
      </c>
      <c r="I11" s="283">
        <v>26</v>
      </c>
      <c r="J11" s="283">
        <v>1663</v>
      </c>
      <c r="K11" s="283">
        <v>853</v>
      </c>
      <c r="L11" s="283">
        <v>43</v>
      </c>
      <c r="M11" s="283">
        <v>758</v>
      </c>
      <c r="N11" s="283">
        <v>451</v>
      </c>
      <c r="O11" s="283">
        <v>240</v>
      </c>
      <c r="P11" s="283">
        <v>51</v>
      </c>
      <c r="Q11" s="283">
        <v>16</v>
      </c>
      <c r="R11" s="283">
        <v>9</v>
      </c>
      <c r="S11" s="200" t="s">
        <v>120</v>
      </c>
    </row>
    <row r="12" spans="1:19" ht="15.75" customHeight="1">
      <c r="A12" s="201" t="s">
        <v>121</v>
      </c>
      <c r="B12" s="283">
        <v>894</v>
      </c>
      <c r="C12" s="283">
        <v>1666</v>
      </c>
      <c r="D12" s="284">
        <v>1.8635346756152125</v>
      </c>
      <c r="E12" s="283">
        <v>279</v>
      </c>
      <c r="F12" s="283">
        <v>69</v>
      </c>
      <c r="G12" s="283">
        <v>495</v>
      </c>
      <c r="H12" s="283">
        <v>35</v>
      </c>
      <c r="I12" s="283">
        <v>16</v>
      </c>
      <c r="J12" s="283">
        <v>878</v>
      </c>
      <c r="K12" s="283">
        <v>280</v>
      </c>
      <c r="L12" s="283">
        <v>20</v>
      </c>
      <c r="M12" s="283">
        <v>578</v>
      </c>
      <c r="N12" s="283">
        <v>318</v>
      </c>
      <c r="O12" s="283">
        <v>235</v>
      </c>
      <c r="P12" s="283">
        <v>25</v>
      </c>
      <c r="Q12" s="283" t="s">
        <v>275</v>
      </c>
      <c r="R12" s="283" t="s">
        <v>275</v>
      </c>
      <c r="S12" s="200" t="s">
        <v>121</v>
      </c>
    </row>
    <row r="13" spans="1:19" s="25" customFormat="1" ht="15.75" customHeight="1">
      <c r="A13" s="539" t="s">
        <v>122</v>
      </c>
      <c r="B13" s="594">
        <v>43037</v>
      </c>
      <c r="C13" s="563">
        <v>83839</v>
      </c>
      <c r="D13" s="595">
        <v>1.9480679415386761</v>
      </c>
      <c r="E13" s="563">
        <v>19747</v>
      </c>
      <c r="F13" s="563">
        <v>2859</v>
      </c>
      <c r="G13" s="563">
        <v>17087</v>
      </c>
      <c r="H13" s="563">
        <v>2513</v>
      </c>
      <c r="I13" s="563">
        <v>831</v>
      </c>
      <c r="J13" s="563">
        <v>42206</v>
      </c>
      <c r="K13" s="563">
        <v>18866</v>
      </c>
      <c r="L13" s="563">
        <v>3019</v>
      </c>
      <c r="M13" s="563">
        <v>20188</v>
      </c>
      <c r="N13" s="563">
        <v>8068</v>
      </c>
      <c r="O13" s="563">
        <v>7808</v>
      </c>
      <c r="P13" s="563">
        <v>3534</v>
      </c>
      <c r="Q13" s="563">
        <v>778</v>
      </c>
      <c r="R13" s="596">
        <v>133</v>
      </c>
      <c r="S13" s="555" t="s">
        <v>122</v>
      </c>
    </row>
    <row r="14" spans="1:19" ht="15.75" customHeight="1">
      <c r="A14" s="201" t="s">
        <v>123</v>
      </c>
      <c r="B14" s="283">
        <v>2558</v>
      </c>
      <c r="C14" s="283">
        <v>5217</v>
      </c>
      <c r="D14" s="284">
        <v>2.0394839718530102</v>
      </c>
      <c r="E14" s="283">
        <v>1323</v>
      </c>
      <c r="F14" s="283">
        <v>221</v>
      </c>
      <c r="G14" s="283">
        <v>906</v>
      </c>
      <c r="H14" s="283">
        <v>55</v>
      </c>
      <c r="I14" s="283">
        <v>53</v>
      </c>
      <c r="J14" s="283">
        <v>2505</v>
      </c>
      <c r="K14" s="283">
        <v>1253</v>
      </c>
      <c r="L14" s="283">
        <v>79</v>
      </c>
      <c r="M14" s="283">
        <v>1173</v>
      </c>
      <c r="N14" s="283">
        <v>462</v>
      </c>
      <c r="O14" s="283">
        <v>711</v>
      </c>
      <c r="P14" s="283" t="s">
        <v>275</v>
      </c>
      <c r="Q14" s="283" t="s">
        <v>275</v>
      </c>
      <c r="R14" s="283" t="s">
        <v>275</v>
      </c>
      <c r="S14" s="200" t="s">
        <v>123</v>
      </c>
    </row>
    <row r="15" spans="1:19" ht="15.75" customHeight="1">
      <c r="A15" s="201" t="s">
        <v>124</v>
      </c>
      <c r="B15" s="283">
        <v>738</v>
      </c>
      <c r="C15" s="283">
        <v>1484</v>
      </c>
      <c r="D15" s="284">
        <v>2.010840108401084</v>
      </c>
      <c r="E15" s="283">
        <v>311</v>
      </c>
      <c r="F15" s="283">
        <v>139</v>
      </c>
      <c r="G15" s="283">
        <v>229</v>
      </c>
      <c r="H15" s="283">
        <v>48</v>
      </c>
      <c r="I15" s="283">
        <v>11</v>
      </c>
      <c r="J15" s="283">
        <v>727</v>
      </c>
      <c r="K15" s="283">
        <v>254</v>
      </c>
      <c r="L15" s="283">
        <v>14</v>
      </c>
      <c r="M15" s="283">
        <v>459</v>
      </c>
      <c r="N15" s="283">
        <v>116</v>
      </c>
      <c r="O15" s="283">
        <v>95</v>
      </c>
      <c r="P15" s="283">
        <v>248</v>
      </c>
      <c r="Q15" s="283" t="s">
        <v>275</v>
      </c>
      <c r="R15" s="283" t="s">
        <v>275</v>
      </c>
      <c r="S15" s="200" t="s">
        <v>124</v>
      </c>
    </row>
    <row r="16" spans="1:19" ht="15.75" customHeight="1">
      <c r="A16" s="201" t="s">
        <v>125</v>
      </c>
      <c r="B16" s="283">
        <v>400</v>
      </c>
      <c r="C16" s="283">
        <v>970</v>
      </c>
      <c r="D16" s="284">
        <v>2.425</v>
      </c>
      <c r="E16" s="283">
        <v>40</v>
      </c>
      <c r="F16" s="283" t="s">
        <v>275</v>
      </c>
      <c r="G16" s="283">
        <v>25</v>
      </c>
      <c r="H16" s="283">
        <v>335</v>
      </c>
      <c r="I16" s="283" t="s">
        <v>275</v>
      </c>
      <c r="J16" s="283">
        <v>400</v>
      </c>
      <c r="K16" s="283">
        <v>44</v>
      </c>
      <c r="L16" s="283">
        <v>7</v>
      </c>
      <c r="M16" s="283">
        <v>349</v>
      </c>
      <c r="N16" s="283">
        <v>23</v>
      </c>
      <c r="O16" s="283">
        <v>326</v>
      </c>
      <c r="P16" s="283" t="s">
        <v>275</v>
      </c>
      <c r="Q16" s="283" t="s">
        <v>275</v>
      </c>
      <c r="R16" s="283" t="s">
        <v>275</v>
      </c>
      <c r="S16" s="200" t="s">
        <v>125</v>
      </c>
    </row>
    <row r="17" spans="1:19" ht="15.75" customHeight="1">
      <c r="A17" s="201" t="s">
        <v>126</v>
      </c>
      <c r="B17" s="283">
        <v>1244</v>
      </c>
      <c r="C17" s="283">
        <v>2436</v>
      </c>
      <c r="D17" s="284">
        <v>1.9581993569131833</v>
      </c>
      <c r="E17" s="283">
        <v>406</v>
      </c>
      <c r="F17" s="283">
        <v>332</v>
      </c>
      <c r="G17" s="283">
        <v>462</v>
      </c>
      <c r="H17" s="283">
        <v>26</v>
      </c>
      <c r="I17" s="283">
        <v>18</v>
      </c>
      <c r="J17" s="283">
        <v>1226</v>
      </c>
      <c r="K17" s="283">
        <v>423</v>
      </c>
      <c r="L17" s="283">
        <v>26</v>
      </c>
      <c r="M17" s="283">
        <v>772</v>
      </c>
      <c r="N17" s="283">
        <v>315</v>
      </c>
      <c r="O17" s="283">
        <v>108</v>
      </c>
      <c r="P17" s="283">
        <v>349</v>
      </c>
      <c r="Q17" s="283" t="s">
        <v>275</v>
      </c>
      <c r="R17" s="283">
        <v>5</v>
      </c>
      <c r="S17" s="200" t="s">
        <v>126</v>
      </c>
    </row>
    <row r="18" spans="1:19" ht="15.75" customHeight="1">
      <c r="A18" s="201" t="s">
        <v>276</v>
      </c>
      <c r="B18" s="283">
        <v>973</v>
      </c>
      <c r="C18" s="283">
        <v>1790</v>
      </c>
      <c r="D18" s="284">
        <v>1.8396711202466598</v>
      </c>
      <c r="E18" s="283">
        <v>546</v>
      </c>
      <c r="F18" s="283">
        <v>49</v>
      </c>
      <c r="G18" s="283">
        <v>266</v>
      </c>
      <c r="H18" s="283">
        <v>93</v>
      </c>
      <c r="I18" s="283">
        <v>19</v>
      </c>
      <c r="J18" s="283">
        <v>954</v>
      </c>
      <c r="K18" s="283">
        <v>383</v>
      </c>
      <c r="L18" s="283">
        <v>10</v>
      </c>
      <c r="M18" s="283">
        <v>557</v>
      </c>
      <c r="N18" s="283">
        <v>177</v>
      </c>
      <c r="O18" s="283">
        <v>86</v>
      </c>
      <c r="P18" s="283">
        <v>221</v>
      </c>
      <c r="Q18" s="283">
        <v>73</v>
      </c>
      <c r="R18" s="283">
        <v>4</v>
      </c>
      <c r="S18" s="200" t="s">
        <v>276</v>
      </c>
    </row>
    <row r="19" spans="1:19" ht="15.75" customHeight="1">
      <c r="A19" s="201" t="s">
        <v>251</v>
      </c>
      <c r="B19" s="283">
        <v>1175</v>
      </c>
      <c r="C19" s="283">
        <v>2291</v>
      </c>
      <c r="D19" s="284">
        <v>1.9497872340425533</v>
      </c>
      <c r="E19" s="283">
        <v>574</v>
      </c>
      <c r="F19" s="283" t="s">
        <v>275</v>
      </c>
      <c r="G19" s="283">
        <v>522</v>
      </c>
      <c r="H19" s="283">
        <v>58</v>
      </c>
      <c r="I19" s="283">
        <v>21</v>
      </c>
      <c r="J19" s="283">
        <v>1154</v>
      </c>
      <c r="K19" s="283">
        <v>539</v>
      </c>
      <c r="L19" s="283">
        <v>22</v>
      </c>
      <c r="M19" s="283">
        <v>584</v>
      </c>
      <c r="N19" s="283">
        <v>265</v>
      </c>
      <c r="O19" s="283">
        <v>150</v>
      </c>
      <c r="P19" s="283">
        <v>169</v>
      </c>
      <c r="Q19" s="283" t="s">
        <v>275</v>
      </c>
      <c r="R19" s="283">
        <v>9</v>
      </c>
      <c r="S19" s="200" t="s">
        <v>251</v>
      </c>
    </row>
    <row r="20" spans="1:19" ht="15.75" customHeight="1">
      <c r="A20" s="201" t="s">
        <v>264</v>
      </c>
      <c r="B20" s="283">
        <v>1167</v>
      </c>
      <c r="C20" s="283">
        <v>2217</v>
      </c>
      <c r="D20" s="284">
        <v>1.8997429305912596</v>
      </c>
      <c r="E20" s="283">
        <v>685</v>
      </c>
      <c r="F20" s="283" t="s">
        <v>275</v>
      </c>
      <c r="G20" s="283">
        <v>432</v>
      </c>
      <c r="H20" s="283">
        <v>32</v>
      </c>
      <c r="I20" s="283">
        <v>18</v>
      </c>
      <c r="J20" s="283">
        <v>1149</v>
      </c>
      <c r="K20" s="283">
        <v>418</v>
      </c>
      <c r="L20" s="283">
        <v>11</v>
      </c>
      <c r="M20" s="283">
        <v>718</v>
      </c>
      <c r="N20" s="283">
        <v>188</v>
      </c>
      <c r="O20" s="283">
        <v>137</v>
      </c>
      <c r="P20" s="283">
        <v>148</v>
      </c>
      <c r="Q20" s="283">
        <v>245</v>
      </c>
      <c r="R20" s="283">
        <v>2</v>
      </c>
      <c r="S20" s="200" t="s">
        <v>264</v>
      </c>
    </row>
    <row r="21" spans="1:19" ht="15.75" customHeight="1">
      <c r="A21" s="201" t="s">
        <v>127</v>
      </c>
      <c r="B21" s="283">
        <v>654</v>
      </c>
      <c r="C21" s="283">
        <v>1445</v>
      </c>
      <c r="D21" s="284">
        <v>2.209480122324159</v>
      </c>
      <c r="E21" s="283">
        <v>372</v>
      </c>
      <c r="F21" s="283" t="s">
        <v>275</v>
      </c>
      <c r="G21" s="283">
        <v>267</v>
      </c>
      <c r="H21" s="283">
        <v>8</v>
      </c>
      <c r="I21" s="283">
        <v>7</v>
      </c>
      <c r="J21" s="283">
        <v>647</v>
      </c>
      <c r="K21" s="283">
        <v>393</v>
      </c>
      <c r="L21" s="283">
        <v>14</v>
      </c>
      <c r="M21" s="283">
        <v>239</v>
      </c>
      <c r="N21" s="283">
        <v>167</v>
      </c>
      <c r="O21" s="283">
        <v>72</v>
      </c>
      <c r="P21" s="283" t="s">
        <v>275</v>
      </c>
      <c r="Q21" s="283" t="s">
        <v>275</v>
      </c>
      <c r="R21" s="283">
        <v>1</v>
      </c>
      <c r="S21" s="200" t="s">
        <v>127</v>
      </c>
    </row>
    <row r="22" spans="1:19" ht="15.75" customHeight="1">
      <c r="A22" s="201" t="s">
        <v>128</v>
      </c>
      <c r="B22" s="283">
        <v>635</v>
      </c>
      <c r="C22" s="283">
        <v>1417</v>
      </c>
      <c r="D22" s="284">
        <v>2.231496062992126</v>
      </c>
      <c r="E22" s="283">
        <v>401</v>
      </c>
      <c r="F22" s="283" t="s">
        <v>275</v>
      </c>
      <c r="G22" s="283">
        <v>179</v>
      </c>
      <c r="H22" s="283">
        <v>39</v>
      </c>
      <c r="I22" s="283">
        <v>16</v>
      </c>
      <c r="J22" s="283">
        <v>619</v>
      </c>
      <c r="K22" s="283">
        <v>432</v>
      </c>
      <c r="L22" s="283">
        <v>17</v>
      </c>
      <c r="M22" s="283">
        <v>168</v>
      </c>
      <c r="N22" s="283">
        <v>167</v>
      </c>
      <c r="O22" s="283">
        <v>1</v>
      </c>
      <c r="P22" s="283" t="s">
        <v>275</v>
      </c>
      <c r="Q22" s="283" t="s">
        <v>275</v>
      </c>
      <c r="R22" s="283">
        <v>2</v>
      </c>
      <c r="S22" s="200" t="s">
        <v>128</v>
      </c>
    </row>
    <row r="23" spans="1:19" ht="15.75" customHeight="1">
      <c r="A23" s="201" t="s">
        <v>129</v>
      </c>
      <c r="B23" s="283">
        <v>1673</v>
      </c>
      <c r="C23" s="283">
        <v>3221</v>
      </c>
      <c r="D23" s="284">
        <v>1.9252839210998207</v>
      </c>
      <c r="E23" s="283">
        <v>558</v>
      </c>
      <c r="F23" s="283">
        <v>459</v>
      </c>
      <c r="G23" s="283">
        <v>453</v>
      </c>
      <c r="H23" s="283">
        <v>188</v>
      </c>
      <c r="I23" s="283">
        <v>15</v>
      </c>
      <c r="J23" s="283">
        <v>1658</v>
      </c>
      <c r="K23" s="283">
        <v>573</v>
      </c>
      <c r="L23" s="283">
        <v>23</v>
      </c>
      <c r="M23" s="283">
        <v>1058</v>
      </c>
      <c r="N23" s="283">
        <v>329</v>
      </c>
      <c r="O23" s="283">
        <v>271</v>
      </c>
      <c r="P23" s="283">
        <v>305</v>
      </c>
      <c r="Q23" s="283">
        <v>153</v>
      </c>
      <c r="R23" s="283">
        <v>4</v>
      </c>
      <c r="S23" s="200" t="s">
        <v>129</v>
      </c>
    </row>
    <row r="24" spans="1:19" ht="15.75" customHeight="1">
      <c r="A24" s="201" t="s">
        <v>277</v>
      </c>
      <c r="B24" s="283">
        <v>808</v>
      </c>
      <c r="C24" s="283">
        <v>1710</v>
      </c>
      <c r="D24" s="284">
        <v>2.116336633663366</v>
      </c>
      <c r="E24" s="283">
        <v>539</v>
      </c>
      <c r="F24" s="283" t="s">
        <v>275</v>
      </c>
      <c r="G24" s="283">
        <v>246</v>
      </c>
      <c r="H24" s="283">
        <v>11</v>
      </c>
      <c r="I24" s="283">
        <v>12</v>
      </c>
      <c r="J24" s="283">
        <v>796</v>
      </c>
      <c r="K24" s="283">
        <v>485</v>
      </c>
      <c r="L24" s="283">
        <v>22</v>
      </c>
      <c r="M24" s="283">
        <v>289</v>
      </c>
      <c r="N24" s="283">
        <v>148</v>
      </c>
      <c r="O24" s="283">
        <v>75</v>
      </c>
      <c r="P24" s="283">
        <v>66</v>
      </c>
      <c r="Q24" s="283" t="s">
        <v>275</v>
      </c>
      <c r="R24" s="283" t="s">
        <v>275</v>
      </c>
      <c r="S24" s="200" t="s">
        <v>277</v>
      </c>
    </row>
    <row r="25" spans="1:19" ht="15.75" customHeight="1">
      <c r="A25" s="201" t="s">
        <v>252</v>
      </c>
      <c r="B25" s="283">
        <v>1252</v>
      </c>
      <c r="C25" s="283">
        <v>2983</v>
      </c>
      <c r="D25" s="284">
        <v>2.38258785942492</v>
      </c>
      <c r="E25" s="283">
        <v>896</v>
      </c>
      <c r="F25" s="283" t="s">
        <v>275</v>
      </c>
      <c r="G25" s="283">
        <v>325</v>
      </c>
      <c r="H25" s="283">
        <v>16</v>
      </c>
      <c r="I25" s="283">
        <v>15</v>
      </c>
      <c r="J25" s="283">
        <v>1237</v>
      </c>
      <c r="K25" s="283">
        <v>960</v>
      </c>
      <c r="L25" s="283">
        <v>27</v>
      </c>
      <c r="M25" s="283">
        <v>250</v>
      </c>
      <c r="N25" s="283">
        <v>250</v>
      </c>
      <c r="O25" s="283" t="s">
        <v>275</v>
      </c>
      <c r="P25" s="283" t="s">
        <v>275</v>
      </c>
      <c r="Q25" s="283" t="s">
        <v>275</v>
      </c>
      <c r="R25" s="283" t="s">
        <v>275</v>
      </c>
      <c r="S25" s="200" t="s">
        <v>252</v>
      </c>
    </row>
    <row r="26" spans="1:19" ht="15.75" customHeight="1">
      <c r="A26" s="201" t="s">
        <v>265</v>
      </c>
      <c r="B26" s="283">
        <v>1442</v>
      </c>
      <c r="C26" s="283">
        <v>3024</v>
      </c>
      <c r="D26" s="284">
        <v>2.0970873786407767</v>
      </c>
      <c r="E26" s="283">
        <v>624</v>
      </c>
      <c r="F26" s="283">
        <v>483</v>
      </c>
      <c r="G26" s="283">
        <v>298</v>
      </c>
      <c r="H26" s="283">
        <v>23</v>
      </c>
      <c r="I26" s="283">
        <v>14</v>
      </c>
      <c r="J26" s="283">
        <v>1428</v>
      </c>
      <c r="K26" s="283">
        <v>654</v>
      </c>
      <c r="L26" s="283">
        <v>11</v>
      </c>
      <c r="M26" s="283">
        <v>762</v>
      </c>
      <c r="N26" s="283">
        <v>213</v>
      </c>
      <c r="O26" s="283">
        <v>549</v>
      </c>
      <c r="P26" s="283" t="s">
        <v>275</v>
      </c>
      <c r="Q26" s="283" t="s">
        <v>275</v>
      </c>
      <c r="R26" s="283">
        <v>1</v>
      </c>
      <c r="S26" s="200" t="s">
        <v>265</v>
      </c>
    </row>
    <row r="27" spans="1:19" ht="15.75" customHeight="1">
      <c r="A27" s="201" t="s">
        <v>272</v>
      </c>
      <c r="B27" s="283">
        <v>948</v>
      </c>
      <c r="C27" s="283">
        <v>2185</v>
      </c>
      <c r="D27" s="284">
        <v>2.3048523206751055</v>
      </c>
      <c r="E27" s="283">
        <v>596</v>
      </c>
      <c r="F27" s="283">
        <v>28</v>
      </c>
      <c r="G27" s="283">
        <v>295</v>
      </c>
      <c r="H27" s="283">
        <v>14</v>
      </c>
      <c r="I27" s="283">
        <v>15</v>
      </c>
      <c r="J27" s="283">
        <v>933</v>
      </c>
      <c r="K27" s="283">
        <v>612</v>
      </c>
      <c r="L27" s="283">
        <v>46</v>
      </c>
      <c r="M27" s="283">
        <v>268</v>
      </c>
      <c r="N27" s="283">
        <v>234</v>
      </c>
      <c r="O27" s="283">
        <v>34</v>
      </c>
      <c r="P27" s="283" t="s">
        <v>275</v>
      </c>
      <c r="Q27" s="283" t="s">
        <v>275</v>
      </c>
      <c r="R27" s="283">
        <v>7</v>
      </c>
      <c r="S27" s="200" t="s">
        <v>272</v>
      </c>
    </row>
    <row r="28" spans="1:19" ht="15.75" customHeight="1">
      <c r="A28" s="201" t="s">
        <v>130</v>
      </c>
      <c r="B28" s="283">
        <v>1135</v>
      </c>
      <c r="C28" s="283">
        <v>2442</v>
      </c>
      <c r="D28" s="284">
        <v>2.1515418502202643</v>
      </c>
      <c r="E28" s="283">
        <v>702</v>
      </c>
      <c r="F28" s="283" t="s">
        <v>275</v>
      </c>
      <c r="G28" s="283">
        <v>395</v>
      </c>
      <c r="H28" s="283">
        <v>23</v>
      </c>
      <c r="I28" s="283">
        <v>15</v>
      </c>
      <c r="J28" s="283">
        <v>1120</v>
      </c>
      <c r="K28" s="283">
        <v>738</v>
      </c>
      <c r="L28" s="283">
        <v>5</v>
      </c>
      <c r="M28" s="283">
        <v>376</v>
      </c>
      <c r="N28" s="283">
        <v>367</v>
      </c>
      <c r="O28" s="283">
        <v>9</v>
      </c>
      <c r="P28" s="283" t="s">
        <v>275</v>
      </c>
      <c r="Q28" s="283" t="s">
        <v>275</v>
      </c>
      <c r="R28" s="283">
        <v>1</v>
      </c>
      <c r="S28" s="200" t="s">
        <v>130</v>
      </c>
    </row>
    <row r="29" spans="1:19" ht="15.75" customHeight="1">
      <c r="A29" s="201" t="s">
        <v>131</v>
      </c>
      <c r="B29" s="283">
        <v>1118</v>
      </c>
      <c r="C29" s="283">
        <v>2507</v>
      </c>
      <c r="D29" s="284">
        <v>2.242397137745975</v>
      </c>
      <c r="E29" s="283">
        <v>812</v>
      </c>
      <c r="F29" s="283" t="s">
        <v>275</v>
      </c>
      <c r="G29" s="283">
        <v>280</v>
      </c>
      <c r="H29" s="283">
        <v>4</v>
      </c>
      <c r="I29" s="283">
        <v>22</v>
      </c>
      <c r="J29" s="283">
        <v>1096</v>
      </c>
      <c r="K29" s="283">
        <v>838</v>
      </c>
      <c r="L29" s="283">
        <v>4</v>
      </c>
      <c r="M29" s="283">
        <v>252</v>
      </c>
      <c r="N29" s="283">
        <v>237</v>
      </c>
      <c r="O29" s="283">
        <v>15</v>
      </c>
      <c r="P29" s="283" t="s">
        <v>275</v>
      </c>
      <c r="Q29" s="283" t="s">
        <v>275</v>
      </c>
      <c r="R29" s="283">
        <v>2</v>
      </c>
      <c r="S29" s="200" t="s">
        <v>131</v>
      </c>
    </row>
    <row r="30" spans="1:19" ht="15.75" customHeight="1">
      <c r="A30" s="201" t="s">
        <v>132</v>
      </c>
      <c r="B30" s="283">
        <v>207</v>
      </c>
      <c r="C30" s="283">
        <v>477</v>
      </c>
      <c r="D30" s="284">
        <v>2.3043478260869565</v>
      </c>
      <c r="E30" s="283">
        <v>190</v>
      </c>
      <c r="F30" s="283" t="s">
        <v>275</v>
      </c>
      <c r="G30" s="283">
        <v>14</v>
      </c>
      <c r="H30" s="283" t="s">
        <v>275</v>
      </c>
      <c r="I30" s="283">
        <v>3</v>
      </c>
      <c r="J30" s="283">
        <v>204</v>
      </c>
      <c r="K30" s="283">
        <v>198</v>
      </c>
      <c r="L30" s="283">
        <v>2</v>
      </c>
      <c r="M30" s="283">
        <v>3</v>
      </c>
      <c r="N30" s="283">
        <v>3</v>
      </c>
      <c r="O30" s="283" t="s">
        <v>275</v>
      </c>
      <c r="P30" s="283" t="s">
        <v>275</v>
      </c>
      <c r="Q30" s="283" t="s">
        <v>275</v>
      </c>
      <c r="R30" s="283">
        <v>1</v>
      </c>
      <c r="S30" s="200" t="s">
        <v>132</v>
      </c>
    </row>
    <row r="31" spans="1:19" ht="15.75" customHeight="1">
      <c r="A31" s="201" t="s">
        <v>133</v>
      </c>
      <c r="B31" s="283">
        <v>159</v>
      </c>
      <c r="C31" s="283">
        <v>433</v>
      </c>
      <c r="D31" s="284">
        <v>2.7232704402515724</v>
      </c>
      <c r="E31" s="283">
        <v>140</v>
      </c>
      <c r="F31" s="283" t="s">
        <v>275</v>
      </c>
      <c r="G31" s="283">
        <v>16</v>
      </c>
      <c r="H31" s="283" t="s">
        <v>275</v>
      </c>
      <c r="I31" s="283">
        <v>3</v>
      </c>
      <c r="J31" s="283">
        <v>156</v>
      </c>
      <c r="K31" s="283">
        <v>145</v>
      </c>
      <c r="L31" s="283" t="s">
        <v>275</v>
      </c>
      <c r="M31" s="283">
        <v>11</v>
      </c>
      <c r="N31" s="283">
        <v>11</v>
      </c>
      <c r="O31" s="283" t="s">
        <v>275</v>
      </c>
      <c r="P31" s="283" t="s">
        <v>275</v>
      </c>
      <c r="Q31" s="283" t="s">
        <v>275</v>
      </c>
      <c r="R31" s="283" t="s">
        <v>275</v>
      </c>
      <c r="S31" s="200" t="s">
        <v>133</v>
      </c>
    </row>
    <row r="32" spans="1:19" ht="15.75" customHeight="1">
      <c r="A32" s="201" t="s">
        <v>134</v>
      </c>
      <c r="B32" s="283">
        <v>10</v>
      </c>
      <c r="C32" s="283">
        <v>41</v>
      </c>
      <c r="D32" s="284">
        <v>4.1</v>
      </c>
      <c r="E32" s="283">
        <v>10</v>
      </c>
      <c r="F32" s="283" t="s">
        <v>275</v>
      </c>
      <c r="G32" s="283" t="s">
        <v>275</v>
      </c>
      <c r="H32" s="283" t="s">
        <v>275</v>
      </c>
      <c r="I32" s="283" t="s">
        <v>275</v>
      </c>
      <c r="J32" s="283">
        <v>10</v>
      </c>
      <c r="K32" s="283">
        <v>10</v>
      </c>
      <c r="L32" s="283" t="s">
        <v>275</v>
      </c>
      <c r="M32" s="283" t="s">
        <v>275</v>
      </c>
      <c r="N32" s="283" t="s">
        <v>275</v>
      </c>
      <c r="O32" s="283" t="s">
        <v>275</v>
      </c>
      <c r="P32" s="283" t="s">
        <v>275</v>
      </c>
      <c r="Q32" s="283" t="s">
        <v>275</v>
      </c>
      <c r="R32" s="283" t="s">
        <v>275</v>
      </c>
      <c r="S32" s="200" t="s">
        <v>134</v>
      </c>
    </row>
    <row r="33" spans="1:19" ht="15.75" customHeight="1">
      <c r="A33" s="201" t="s">
        <v>135</v>
      </c>
      <c r="B33" s="283">
        <v>1981</v>
      </c>
      <c r="C33" s="283">
        <v>4135</v>
      </c>
      <c r="D33" s="284">
        <v>2.0873296314992427</v>
      </c>
      <c r="E33" s="283">
        <v>770</v>
      </c>
      <c r="F33" s="283">
        <v>1025</v>
      </c>
      <c r="G33" s="283">
        <v>165</v>
      </c>
      <c r="H33" s="283">
        <v>3</v>
      </c>
      <c r="I33" s="283">
        <v>18</v>
      </c>
      <c r="J33" s="283">
        <v>1963</v>
      </c>
      <c r="K33" s="283">
        <v>799</v>
      </c>
      <c r="L33" s="283">
        <v>310</v>
      </c>
      <c r="M33" s="283">
        <v>854</v>
      </c>
      <c r="N33" s="283">
        <v>109</v>
      </c>
      <c r="O33" s="283">
        <v>745</v>
      </c>
      <c r="P33" s="283" t="s">
        <v>275</v>
      </c>
      <c r="Q33" s="283" t="s">
        <v>275</v>
      </c>
      <c r="R33" s="283" t="s">
        <v>275</v>
      </c>
      <c r="S33" s="200" t="s">
        <v>135</v>
      </c>
    </row>
    <row r="34" spans="1:19" ht="15.75" customHeight="1">
      <c r="A34" s="201" t="s">
        <v>136</v>
      </c>
      <c r="B34" s="283">
        <v>6</v>
      </c>
      <c r="C34" s="283">
        <v>15</v>
      </c>
      <c r="D34" s="284">
        <v>2.5</v>
      </c>
      <c r="E34" s="283">
        <v>6</v>
      </c>
      <c r="F34" s="283" t="s">
        <v>275</v>
      </c>
      <c r="G34" s="283" t="s">
        <v>275</v>
      </c>
      <c r="H34" s="283" t="s">
        <v>275</v>
      </c>
      <c r="I34" s="283" t="s">
        <v>275</v>
      </c>
      <c r="J34" s="283">
        <v>6</v>
      </c>
      <c r="K34" s="283">
        <v>6</v>
      </c>
      <c r="L34" s="283" t="s">
        <v>275</v>
      </c>
      <c r="M34" s="283" t="s">
        <v>275</v>
      </c>
      <c r="N34" s="283" t="s">
        <v>275</v>
      </c>
      <c r="O34" s="283" t="s">
        <v>275</v>
      </c>
      <c r="P34" s="283" t="s">
        <v>275</v>
      </c>
      <c r="Q34" s="283" t="s">
        <v>275</v>
      </c>
      <c r="R34" s="283" t="s">
        <v>275</v>
      </c>
      <c r="S34" s="200" t="s">
        <v>136</v>
      </c>
    </row>
    <row r="35" spans="1:19" ht="15.75" customHeight="1">
      <c r="A35" s="201" t="s">
        <v>137</v>
      </c>
      <c r="B35" s="283">
        <v>64</v>
      </c>
      <c r="C35" s="283">
        <v>166</v>
      </c>
      <c r="D35" s="284">
        <v>2.59375</v>
      </c>
      <c r="E35" s="283">
        <v>48</v>
      </c>
      <c r="F35" s="283" t="s">
        <v>275</v>
      </c>
      <c r="G35" s="283">
        <v>6</v>
      </c>
      <c r="H35" s="283">
        <v>10</v>
      </c>
      <c r="I35" s="283" t="s">
        <v>275</v>
      </c>
      <c r="J35" s="283">
        <v>64</v>
      </c>
      <c r="K35" s="283">
        <v>51</v>
      </c>
      <c r="L35" s="283" t="s">
        <v>275</v>
      </c>
      <c r="M35" s="283">
        <v>13</v>
      </c>
      <c r="N35" s="283">
        <v>13</v>
      </c>
      <c r="O35" s="283" t="s">
        <v>275</v>
      </c>
      <c r="P35" s="283" t="s">
        <v>275</v>
      </c>
      <c r="Q35" s="283" t="s">
        <v>275</v>
      </c>
      <c r="R35" s="283" t="s">
        <v>275</v>
      </c>
      <c r="S35" s="200" t="s">
        <v>137</v>
      </c>
    </row>
    <row r="36" spans="1:19" ht="15.75" customHeight="1">
      <c r="A36" s="228" t="s">
        <v>278</v>
      </c>
      <c r="B36" s="283">
        <v>596</v>
      </c>
      <c r="C36" s="283">
        <v>1404</v>
      </c>
      <c r="D36" s="284">
        <v>2.3557046979865772</v>
      </c>
      <c r="E36" s="283">
        <v>206</v>
      </c>
      <c r="F36" s="283">
        <v>376</v>
      </c>
      <c r="G36" s="283">
        <v>12</v>
      </c>
      <c r="H36" s="283" t="s">
        <v>275</v>
      </c>
      <c r="I36" s="283">
        <v>2</v>
      </c>
      <c r="J36" s="283">
        <v>594</v>
      </c>
      <c r="K36" s="283">
        <v>216</v>
      </c>
      <c r="L36" s="283">
        <v>2</v>
      </c>
      <c r="M36" s="283">
        <v>376</v>
      </c>
      <c r="N36" s="283" t="s">
        <v>275</v>
      </c>
      <c r="O36" s="283">
        <v>376</v>
      </c>
      <c r="P36" s="283" t="s">
        <v>275</v>
      </c>
      <c r="Q36" s="283" t="s">
        <v>275</v>
      </c>
      <c r="R36" s="283" t="s">
        <v>275</v>
      </c>
      <c r="S36" s="229" t="s">
        <v>278</v>
      </c>
    </row>
    <row r="37" spans="1:19" ht="15.75" customHeight="1">
      <c r="A37" s="228" t="s">
        <v>253</v>
      </c>
      <c r="B37" s="283">
        <v>840</v>
      </c>
      <c r="C37" s="283">
        <v>2070</v>
      </c>
      <c r="D37" s="284">
        <v>2.4642857142857144</v>
      </c>
      <c r="E37" s="283">
        <v>478</v>
      </c>
      <c r="F37" s="283">
        <v>329</v>
      </c>
      <c r="G37" s="283">
        <v>18</v>
      </c>
      <c r="H37" s="283">
        <v>2</v>
      </c>
      <c r="I37" s="283">
        <v>13</v>
      </c>
      <c r="J37" s="283">
        <v>827</v>
      </c>
      <c r="K37" s="283">
        <v>496</v>
      </c>
      <c r="L37" s="283">
        <v>58</v>
      </c>
      <c r="M37" s="283">
        <v>273</v>
      </c>
      <c r="N37" s="283">
        <v>2</v>
      </c>
      <c r="O37" s="283">
        <v>271</v>
      </c>
      <c r="P37" s="283" t="s">
        <v>275</v>
      </c>
      <c r="Q37" s="283" t="s">
        <v>275</v>
      </c>
      <c r="R37" s="283" t="s">
        <v>275</v>
      </c>
      <c r="S37" s="229" t="s">
        <v>253</v>
      </c>
    </row>
    <row r="38" spans="1:19" ht="15.75" customHeight="1">
      <c r="A38" s="228" t="s">
        <v>266</v>
      </c>
      <c r="B38" s="283">
        <v>506</v>
      </c>
      <c r="C38" s="283">
        <v>1355</v>
      </c>
      <c r="D38" s="284">
        <v>2.677865612648221</v>
      </c>
      <c r="E38" s="283">
        <v>369</v>
      </c>
      <c r="F38" s="283">
        <v>98</v>
      </c>
      <c r="G38" s="283">
        <v>33</v>
      </c>
      <c r="H38" s="283" t="s">
        <v>275</v>
      </c>
      <c r="I38" s="283">
        <v>6</v>
      </c>
      <c r="J38" s="283">
        <v>500</v>
      </c>
      <c r="K38" s="283">
        <v>380</v>
      </c>
      <c r="L38" s="283" t="s">
        <v>275</v>
      </c>
      <c r="M38" s="283">
        <v>120</v>
      </c>
      <c r="N38" s="283" t="s">
        <v>275</v>
      </c>
      <c r="O38" s="283">
        <v>120</v>
      </c>
      <c r="P38" s="283" t="s">
        <v>275</v>
      </c>
      <c r="Q38" s="283" t="s">
        <v>275</v>
      </c>
      <c r="R38" s="283" t="s">
        <v>275</v>
      </c>
      <c r="S38" s="229" t="s">
        <v>266</v>
      </c>
    </row>
    <row r="39" spans="1:19" ht="15.75" customHeight="1">
      <c r="A39" s="201" t="s">
        <v>138</v>
      </c>
      <c r="B39" s="283">
        <v>29</v>
      </c>
      <c r="C39" s="283">
        <v>63</v>
      </c>
      <c r="D39" s="284">
        <v>2.1724137931034484</v>
      </c>
      <c r="E39" s="283">
        <v>29</v>
      </c>
      <c r="F39" s="283" t="s">
        <v>275</v>
      </c>
      <c r="G39" s="283" t="s">
        <v>275</v>
      </c>
      <c r="H39" s="283" t="s">
        <v>275</v>
      </c>
      <c r="I39" s="283" t="s">
        <v>275</v>
      </c>
      <c r="J39" s="283">
        <v>29</v>
      </c>
      <c r="K39" s="283">
        <v>29</v>
      </c>
      <c r="L39" s="283" t="s">
        <v>275</v>
      </c>
      <c r="M39" s="283" t="s">
        <v>275</v>
      </c>
      <c r="N39" s="283" t="s">
        <v>275</v>
      </c>
      <c r="O39" s="283" t="s">
        <v>275</v>
      </c>
      <c r="P39" s="283" t="s">
        <v>275</v>
      </c>
      <c r="Q39" s="283" t="s">
        <v>275</v>
      </c>
      <c r="R39" s="283" t="s">
        <v>275</v>
      </c>
      <c r="S39" s="200" t="s">
        <v>138</v>
      </c>
    </row>
    <row r="40" spans="1:19" ht="15.75" customHeight="1">
      <c r="A40" s="201" t="s">
        <v>139</v>
      </c>
      <c r="B40" s="283" t="s">
        <v>275</v>
      </c>
      <c r="C40" s="283" t="s">
        <v>275</v>
      </c>
      <c r="D40" s="283" t="s">
        <v>275</v>
      </c>
      <c r="E40" s="283" t="s">
        <v>275</v>
      </c>
      <c r="F40" s="283" t="s">
        <v>275</v>
      </c>
      <c r="G40" s="283" t="s">
        <v>275</v>
      </c>
      <c r="H40" s="283" t="s">
        <v>275</v>
      </c>
      <c r="I40" s="283" t="s">
        <v>275</v>
      </c>
      <c r="J40" s="283" t="s">
        <v>275</v>
      </c>
      <c r="K40" s="283" t="s">
        <v>275</v>
      </c>
      <c r="L40" s="283" t="s">
        <v>275</v>
      </c>
      <c r="M40" s="283" t="s">
        <v>275</v>
      </c>
      <c r="N40" s="283" t="s">
        <v>275</v>
      </c>
      <c r="O40" s="283" t="s">
        <v>275</v>
      </c>
      <c r="P40" s="283" t="s">
        <v>275</v>
      </c>
      <c r="Q40" s="283" t="s">
        <v>275</v>
      </c>
      <c r="R40" s="283" t="s">
        <v>275</v>
      </c>
      <c r="S40" s="200" t="s">
        <v>139</v>
      </c>
    </row>
    <row r="41" spans="1:19" ht="15.75" customHeight="1">
      <c r="A41" s="201" t="s">
        <v>140</v>
      </c>
      <c r="B41" s="283" t="s">
        <v>275</v>
      </c>
      <c r="C41" s="283" t="s">
        <v>275</v>
      </c>
      <c r="D41" s="283" t="s">
        <v>275</v>
      </c>
      <c r="E41" s="283" t="s">
        <v>275</v>
      </c>
      <c r="F41" s="283" t="s">
        <v>275</v>
      </c>
      <c r="G41" s="283" t="s">
        <v>275</v>
      </c>
      <c r="H41" s="283" t="s">
        <v>275</v>
      </c>
      <c r="I41" s="283" t="s">
        <v>275</v>
      </c>
      <c r="J41" s="283" t="s">
        <v>275</v>
      </c>
      <c r="K41" s="283" t="s">
        <v>275</v>
      </c>
      <c r="L41" s="283" t="s">
        <v>275</v>
      </c>
      <c r="M41" s="283" t="s">
        <v>275</v>
      </c>
      <c r="N41" s="283" t="s">
        <v>275</v>
      </c>
      <c r="O41" s="283" t="s">
        <v>275</v>
      </c>
      <c r="P41" s="283" t="s">
        <v>275</v>
      </c>
      <c r="Q41" s="283" t="s">
        <v>275</v>
      </c>
      <c r="R41" s="283" t="s">
        <v>275</v>
      </c>
      <c r="S41" s="200" t="s">
        <v>140</v>
      </c>
    </row>
    <row r="42" spans="1:19" ht="15.75" customHeight="1">
      <c r="A42" s="201" t="s">
        <v>141</v>
      </c>
      <c r="B42" s="283">
        <v>8</v>
      </c>
      <c r="C42" s="283">
        <v>14</v>
      </c>
      <c r="D42" s="284">
        <v>1.75</v>
      </c>
      <c r="E42" s="283">
        <v>8</v>
      </c>
      <c r="F42" s="283" t="s">
        <v>275</v>
      </c>
      <c r="G42" s="283" t="s">
        <v>275</v>
      </c>
      <c r="H42" s="283" t="s">
        <v>275</v>
      </c>
      <c r="I42" s="283" t="s">
        <v>275</v>
      </c>
      <c r="J42" s="283">
        <v>8</v>
      </c>
      <c r="K42" s="283">
        <v>8</v>
      </c>
      <c r="L42" s="283" t="s">
        <v>275</v>
      </c>
      <c r="M42" s="283" t="s">
        <v>275</v>
      </c>
      <c r="N42" s="283" t="s">
        <v>275</v>
      </c>
      <c r="O42" s="283" t="s">
        <v>275</v>
      </c>
      <c r="P42" s="283" t="s">
        <v>275</v>
      </c>
      <c r="Q42" s="283" t="s">
        <v>275</v>
      </c>
      <c r="R42" s="283" t="s">
        <v>275</v>
      </c>
      <c r="S42" s="200" t="s">
        <v>141</v>
      </c>
    </row>
    <row r="43" spans="1:19" ht="15.75" customHeight="1">
      <c r="A43" s="201" t="s">
        <v>142</v>
      </c>
      <c r="B43" s="283">
        <v>61</v>
      </c>
      <c r="C43" s="283">
        <v>163</v>
      </c>
      <c r="D43" s="284">
        <v>2.6721311475409837</v>
      </c>
      <c r="E43" s="283">
        <v>58</v>
      </c>
      <c r="F43" s="283" t="s">
        <v>275</v>
      </c>
      <c r="G43" s="283">
        <v>3</v>
      </c>
      <c r="H43" s="283" t="s">
        <v>275</v>
      </c>
      <c r="I43" s="283" t="s">
        <v>275</v>
      </c>
      <c r="J43" s="283">
        <v>61</v>
      </c>
      <c r="K43" s="283">
        <v>61</v>
      </c>
      <c r="L43" s="283" t="s">
        <v>275</v>
      </c>
      <c r="M43" s="283" t="s">
        <v>275</v>
      </c>
      <c r="N43" s="283" t="s">
        <v>275</v>
      </c>
      <c r="O43" s="283" t="s">
        <v>275</v>
      </c>
      <c r="P43" s="283" t="s">
        <v>275</v>
      </c>
      <c r="Q43" s="283" t="s">
        <v>275</v>
      </c>
      <c r="R43" s="283" t="s">
        <v>275</v>
      </c>
      <c r="S43" s="200" t="s">
        <v>142</v>
      </c>
    </row>
    <row r="44" spans="1:19" ht="15.75" customHeight="1">
      <c r="A44" s="201" t="s">
        <v>143</v>
      </c>
      <c r="B44" s="283">
        <v>48</v>
      </c>
      <c r="C44" s="283">
        <v>124</v>
      </c>
      <c r="D44" s="284">
        <v>2.5833333333333335</v>
      </c>
      <c r="E44" s="283">
        <v>46</v>
      </c>
      <c r="F44" s="283" t="s">
        <v>275</v>
      </c>
      <c r="G44" s="283">
        <v>1</v>
      </c>
      <c r="H44" s="283">
        <v>1</v>
      </c>
      <c r="I44" s="283" t="s">
        <v>275</v>
      </c>
      <c r="J44" s="283">
        <v>48</v>
      </c>
      <c r="K44" s="283">
        <v>48</v>
      </c>
      <c r="L44" s="283" t="s">
        <v>275</v>
      </c>
      <c r="M44" s="283" t="s">
        <v>275</v>
      </c>
      <c r="N44" s="283" t="s">
        <v>275</v>
      </c>
      <c r="O44" s="283" t="s">
        <v>275</v>
      </c>
      <c r="P44" s="283" t="s">
        <v>275</v>
      </c>
      <c r="Q44" s="283" t="s">
        <v>275</v>
      </c>
      <c r="R44" s="283" t="s">
        <v>275</v>
      </c>
      <c r="S44" s="200" t="s">
        <v>143</v>
      </c>
    </row>
    <row r="45" spans="1:19" ht="15.75" customHeight="1">
      <c r="A45" s="201" t="s">
        <v>144</v>
      </c>
      <c r="B45" s="283">
        <v>58</v>
      </c>
      <c r="C45" s="283">
        <v>165</v>
      </c>
      <c r="D45" s="284">
        <v>2.8448275862068964</v>
      </c>
      <c r="E45" s="283">
        <v>55</v>
      </c>
      <c r="F45" s="283" t="s">
        <v>275</v>
      </c>
      <c r="G45" s="283">
        <v>2</v>
      </c>
      <c r="H45" s="283">
        <v>1</v>
      </c>
      <c r="I45" s="283" t="s">
        <v>275</v>
      </c>
      <c r="J45" s="283">
        <v>58</v>
      </c>
      <c r="K45" s="283">
        <v>58</v>
      </c>
      <c r="L45" s="283" t="s">
        <v>275</v>
      </c>
      <c r="M45" s="283" t="s">
        <v>275</v>
      </c>
      <c r="N45" s="283" t="s">
        <v>275</v>
      </c>
      <c r="O45" s="283" t="s">
        <v>275</v>
      </c>
      <c r="P45" s="283" t="s">
        <v>275</v>
      </c>
      <c r="Q45" s="283" t="s">
        <v>275</v>
      </c>
      <c r="R45" s="283" t="s">
        <v>275</v>
      </c>
      <c r="S45" s="200" t="s">
        <v>144</v>
      </c>
    </row>
    <row r="46" spans="1:19" ht="15.75" customHeight="1">
      <c r="A46" s="201" t="s">
        <v>145</v>
      </c>
      <c r="B46" s="283">
        <v>26</v>
      </c>
      <c r="C46" s="283">
        <v>63</v>
      </c>
      <c r="D46" s="284">
        <v>2.423076923076923</v>
      </c>
      <c r="E46" s="283">
        <v>26</v>
      </c>
      <c r="F46" s="283" t="s">
        <v>275</v>
      </c>
      <c r="G46" s="283" t="s">
        <v>275</v>
      </c>
      <c r="H46" s="283" t="s">
        <v>275</v>
      </c>
      <c r="I46" s="283" t="s">
        <v>275</v>
      </c>
      <c r="J46" s="283">
        <v>26</v>
      </c>
      <c r="K46" s="283">
        <v>26</v>
      </c>
      <c r="L46" s="283" t="s">
        <v>275</v>
      </c>
      <c r="M46" s="283" t="s">
        <v>275</v>
      </c>
      <c r="N46" s="283" t="s">
        <v>275</v>
      </c>
      <c r="O46" s="283" t="s">
        <v>275</v>
      </c>
      <c r="P46" s="283" t="s">
        <v>275</v>
      </c>
      <c r="Q46" s="283" t="s">
        <v>275</v>
      </c>
      <c r="R46" s="283" t="s">
        <v>275</v>
      </c>
      <c r="S46" s="200" t="s">
        <v>145</v>
      </c>
    </row>
    <row r="47" spans="1:19" ht="15.75" customHeight="1">
      <c r="A47" s="201" t="s">
        <v>146</v>
      </c>
      <c r="B47" s="283">
        <v>17</v>
      </c>
      <c r="C47" s="283">
        <v>34</v>
      </c>
      <c r="D47" s="284">
        <v>2</v>
      </c>
      <c r="E47" s="283">
        <v>16</v>
      </c>
      <c r="F47" s="283" t="s">
        <v>275</v>
      </c>
      <c r="G47" s="283" t="s">
        <v>275</v>
      </c>
      <c r="H47" s="283">
        <v>1</v>
      </c>
      <c r="I47" s="283" t="s">
        <v>275</v>
      </c>
      <c r="J47" s="283">
        <v>17</v>
      </c>
      <c r="K47" s="283">
        <v>17</v>
      </c>
      <c r="L47" s="283" t="s">
        <v>275</v>
      </c>
      <c r="M47" s="283" t="s">
        <v>275</v>
      </c>
      <c r="N47" s="283" t="s">
        <v>275</v>
      </c>
      <c r="O47" s="283" t="s">
        <v>275</v>
      </c>
      <c r="P47" s="283" t="s">
        <v>275</v>
      </c>
      <c r="Q47" s="283" t="s">
        <v>275</v>
      </c>
      <c r="R47" s="283" t="s">
        <v>275</v>
      </c>
      <c r="S47" s="200" t="s">
        <v>146</v>
      </c>
    </row>
    <row r="48" spans="1:19" ht="15.75" customHeight="1">
      <c r="A48" s="201" t="s">
        <v>147</v>
      </c>
      <c r="B48" s="283">
        <v>26</v>
      </c>
      <c r="C48" s="283">
        <v>60</v>
      </c>
      <c r="D48" s="284">
        <v>2.3076923076923075</v>
      </c>
      <c r="E48" s="283">
        <v>26</v>
      </c>
      <c r="F48" s="283" t="s">
        <v>275</v>
      </c>
      <c r="G48" s="283" t="s">
        <v>275</v>
      </c>
      <c r="H48" s="283" t="s">
        <v>275</v>
      </c>
      <c r="I48" s="283" t="s">
        <v>275</v>
      </c>
      <c r="J48" s="283">
        <v>26</v>
      </c>
      <c r="K48" s="283">
        <v>26</v>
      </c>
      <c r="L48" s="283" t="s">
        <v>275</v>
      </c>
      <c r="M48" s="283" t="s">
        <v>275</v>
      </c>
      <c r="N48" s="283" t="s">
        <v>275</v>
      </c>
      <c r="O48" s="283" t="s">
        <v>275</v>
      </c>
      <c r="P48" s="283" t="s">
        <v>275</v>
      </c>
      <c r="Q48" s="283" t="s">
        <v>275</v>
      </c>
      <c r="R48" s="283" t="s">
        <v>275</v>
      </c>
      <c r="S48" s="200" t="s">
        <v>147</v>
      </c>
    </row>
    <row r="49" spans="1:19" s="25" customFormat="1" ht="15.75" customHeight="1">
      <c r="A49" s="539" t="s">
        <v>745</v>
      </c>
      <c r="B49" s="594">
        <v>22562</v>
      </c>
      <c r="C49" s="563">
        <v>48121</v>
      </c>
      <c r="D49" s="595">
        <v>2.1328339686198032</v>
      </c>
      <c r="E49" s="563">
        <v>11866</v>
      </c>
      <c r="F49" s="563">
        <v>3539</v>
      </c>
      <c r="G49" s="563">
        <v>5850</v>
      </c>
      <c r="H49" s="563">
        <v>991</v>
      </c>
      <c r="I49" s="563">
        <v>316</v>
      </c>
      <c r="J49" s="563">
        <v>22246</v>
      </c>
      <c r="K49" s="563">
        <v>11573</v>
      </c>
      <c r="L49" s="563">
        <v>710</v>
      </c>
      <c r="M49" s="563">
        <v>9924</v>
      </c>
      <c r="N49" s="563">
        <v>3796</v>
      </c>
      <c r="O49" s="563">
        <v>4151</v>
      </c>
      <c r="P49" s="563">
        <v>1506</v>
      </c>
      <c r="Q49" s="563">
        <v>471</v>
      </c>
      <c r="R49" s="596">
        <v>39</v>
      </c>
      <c r="S49" s="555" t="s">
        <v>745</v>
      </c>
    </row>
    <row r="50" spans="1:19" ht="15.75" customHeight="1">
      <c r="A50" s="201" t="s">
        <v>149</v>
      </c>
      <c r="B50" s="283">
        <v>263</v>
      </c>
      <c r="C50" s="283">
        <v>630</v>
      </c>
      <c r="D50" s="284">
        <v>2.3954372623574143</v>
      </c>
      <c r="E50" s="283">
        <v>225</v>
      </c>
      <c r="F50" s="283" t="s">
        <v>275</v>
      </c>
      <c r="G50" s="283">
        <v>29</v>
      </c>
      <c r="H50" s="283">
        <v>2</v>
      </c>
      <c r="I50" s="283">
        <v>7</v>
      </c>
      <c r="J50" s="283">
        <v>256</v>
      </c>
      <c r="K50" s="283">
        <v>239</v>
      </c>
      <c r="L50" s="283">
        <v>2</v>
      </c>
      <c r="M50" s="283">
        <v>15</v>
      </c>
      <c r="N50" s="283">
        <v>10</v>
      </c>
      <c r="O50" s="283">
        <v>5</v>
      </c>
      <c r="P50" s="283" t="s">
        <v>275</v>
      </c>
      <c r="Q50" s="283" t="s">
        <v>275</v>
      </c>
      <c r="R50" s="283" t="s">
        <v>275</v>
      </c>
      <c r="S50" s="200" t="s">
        <v>149</v>
      </c>
    </row>
    <row r="51" spans="1:19" ht="15.75" customHeight="1">
      <c r="A51" s="201" t="s">
        <v>150</v>
      </c>
      <c r="B51" s="283">
        <v>843</v>
      </c>
      <c r="C51" s="283">
        <v>2189</v>
      </c>
      <c r="D51" s="284">
        <v>2.5966785290628707</v>
      </c>
      <c r="E51" s="283">
        <v>626</v>
      </c>
      <c r="F51" s="283" t="s">
        <v>275</v>
      </c>
      <c r="G51" s="283">
        <v>192</v>
      </c>
      <c r="H51" s="283">
        <v>8</v>
      </c>
      <c r="I51" s="283">
        <v>17</v>
      </c>
      <c r="J51" s="283">
        <v>826</v>
      </c>
      <c r="K51" s="283">
        <v>667</v>
      </c>
      <c r="L51" s="283">
        <v>26</v>
      </c>
      <c r="M51" s="283">
        <v>130</v>
      </c>
      <c r="N51" s="283">
        <v>99</v>
      </c>
      <c r="O51" s="283">
        <v>19</v>
      </c>
      <c r="P51" s="283">
        <v>12</v>
      </c>
      <c r="Q51" s="283" t="s">
        <v>275</v>
      </c>
      <c r="R51" s="283">
        <v>3</v>
      </c>
      <c r="S51" s="200" t="s">
        <v>150</v>
      </c>
    </row>
    <row r="52" spans="1:19" ht="15.75" customHeight="1">
      <c r="A52" s="201" t="s">
        <v>151</v>
      </c>
      <c r="B52" s="283">
        <v>158</v>
      </c>
      <c r="C52" s="283">
        <v>406</v>
      </c>
      <c r="D52" s="284">
        <v>2.569620253164557</v>
      </c>
      <c r="E52" s="283">
        <v>129</v>
      </c>
      <c r="F52" s="283" t="s">
        <v>275</v>
      </c>
      <c r="G52" s="283">
        <v>27</v>
      </c>
      <c r="H52" s="283" t="s">
        <v>275</v>
      </c>
      <c r="I52" s="283">
        <v>2</v>
      </c>
      <c r="J52" s="283">
        <v>156</v>
      </c>
      <c r="K52" s="283">
        <v>143</v>
      </c>
      <c r="L52" s="283" t="s">
        <v>275</v>
      </c>
      <c r="M52" s="283">
        <v>13</v>
      </c>
      <c r="N52" s="283">
        <v>13</v>
      </c>
      <c r="O52" s="283" t="s">
        <v>275</v>
      </c>
      <c r="P52" s="283" t="s">
        <v>275</v>
      </c>
      <c r="Q52" s="283" t="s">
        <v>275</v>
      </c>
      <c r="R52" s="283" t="s">
        <v>275</v>
      </c>
      <c r="S52" s="200" t="s">
        <v>151</v>
      </c>
    </row>
    <row r="53" spans="1:19" ht="15.75" customHeight="1">
      <c r="A53" s="201" t="s">
        <v>152</v>
      </c>
      <c r="B53" s="283">
        <v>78</v>
      </c>
      <c r="C53" s="283">
        <v>204</v>
      </c>
      <c r="D53" s="284">
        <v>2.6153846153846154</v>
      </c>
      <c r="E53" s="283">
        <v>74</v>
      </c>
      <c r="F53" s="283" t="s">
        <v>275</v>
      </c>
      <c r="G53" s="283">
        <v>3</v>
      </c>
      <c r="H53" s="283">
        <v>1</v>
      </c>
      <c r="I53" s="283" t="s">
        <v>275</v>
      </c>
      <c r="J53" s="283">
        <v>78</v>
      </c>
      <c r="K53" s="283">
        <v>78</v>
      </c>
      <c r="L53" s="283" t="s">
        <v>275</v>
      </c>
      <c r="M53" s="283" t="s">
        <v>275</v>
      </c>
      <c r="N53" s="283" t="s">
        <v>275</v>
      </c>
      <c r="O53" s="283" t="s">
        <v>275</v>
      </c>
      <c r="P53" s="283" t="s">
        <v>275</v>
      </c>
      <c r="Q53" s="283" t="s">
        <v>275</v>
      </c>
      <c r="R53" s="283" t="s">
        <v>275</v>
      </c>
      <c r="S53" s="200" t="s">
        <v>152</v>
      </c>
    </row>
    <row r="54" spans="1:19" ht="15.75" customHeight="1">
      <c r="A54" s="201" t="s">
        <v>153</v>
      </c>
      <c r="B54" s="283">
        <v>41</v>
      </c>
      <c r="C54" s="283">
        <v>126</v>
      </c>
      <c r="D54" s="284">
        <v>3.073170731707317</v>
      </c>
      <c r="E54" s="283">
        <v>37</v>
      </c>
      <c r="F54" s="283" t="s">
        <v>275</v>
      </c>
      <c r="G54" s="283">
        <v>3</v>
      </c>
      <c r="H54" s="283" t="s">
        <v>275</v>
      </c>
      <c r="I54" s="283">
        <v>1</v>
      </c>
      <c r="J54" s="283">
        <v>40</v>
      </c>
      <c r="K54" s="283">
        <v>38</v>
      </c>
      <c r="L54" s="283" t="s">
        <v>275</v>
      </c>
      <c r="M54" s="283">
        <v>2</v>
      </c>
      <c r="N54" s="283">
        <v>2</v>
      </c>
      <c r="O54" s="283" t="s">
        <v>275</v>
      </c>
      <c r="P54" s="283" t="s">
        <v>275</v>
      </c>
      <c r="Q54" s="283" t="s">
        <v>275</v>
      </c>
      <c r="R54" s="283" t="s">
        <v>275</v>
      </c>
      <c r="S54" s="200" t="s">
        <v>153</v>
      </c>
    </row>
    <row r="55" spans="1:19" ht="15.75" customHeight="1">
      <c r="A55" s="201" t="s">
        <v>154</v>
      </c>
      <c r="B55" s="283">
        <v>599</v>
      </c>
      <c r="C55" s="283">
        <v>1624</v>
      </c>
      <c r="D55" s="284">
        <v>2.71118530884808</v>
      </c>
      <c r="E55" s="283">
        <v>551</v>
      </c>
      <c r="F55" s="283" t="s">
        <v>275</v>
      </c>
      <c r="G55" s="283">
        <v>40</v>
      </c>
      <c r="H55" s="283">
        <v>4</v>
      </c>
      <c r="I55" s="283">
        <v>4</v>
      </c>
      <c r="J55" s="283">
        <v>595</v>
      </c>
      <c r="K55" s="283">
        <v>578</v>
      </c>
      <c r="L55" s="283">
        <v>6</v>
      </c>
      <c r="M55" s="283">
        <v>10</v>
      </c>
      <c r="N55" s="283">
        <v>10</v>
      </c>
      <c r="O55" s="283" t="s">
        <v>275</v>
      </c>
      <c r="P55" s="283" t="s">
        <v>275</v>
      </c>
      <c r="Q55" s="283" t="s">
        <v>275</v>
      </c>
      <c r="R55" s="283">
        <v>1</v>
      </c>
      <c r="S55" s="200" t="s">
        <v>154</v>
      </c>
    </row>
    <row r="56" spans="1:19" ht="15.75" customHeight="1">
      <c r="A56" s="201" t="s">
        <v>155</v>
      </c>
      <c r="B56" s="283">
        <v>10</v>
      </c>
      <c r="C56" s="283">
        <v>32</v>
      </c>
      <c r="D56" s="284">
        <v>3.2</v>
      </c>
      <c r="E56" s="283">
        <v>10</v>
      </c>
      <c r="F56" s="283" t="s">
        <v>275</v>
      </c>
      <c r="G56" s="283" t="s">
        <v>275</v>
      </c>
      <c r="H56" s="283" t="s">
        <v>275</v>
      </c>
      <c r="I56" s="283" t="s">
        <v>275</v>
      </c>
      <c r="J56" s="283">
        <v>10</v>
      </c>
      <c r="K56" s="283">
        <v>10</v>
      </c>
      <c r="L56" s="283" t="s">
        <v>275</v>
      </c>
      <c r="M56" s="283" t="s">
        <v>275</v>
      </c>
      <c r="N56" s="283" t="s">
        <v>275</v>
      </c>
      <c r="O56" s="283" t="s">
        <v>275</v>
      </c>
      <c r="P56" s="283" t="s">
        <v>275</v>
      </c>
      <c r="Q56" s="283" t="s">
        <v>275</v>
      </c>
      <c r="R56" s="283" t="s">
        <v>275</v>
      </c>
      <c r="S56" s="200" t="s">
        <v>155</v>
      </c>
    </row>
    <row r="57" spans="1:19" ht="15.75" customHeight="1">
      <c r="A57" s="201" t="s">
        <v>156</v>
      </c>
      <c r="B57" s="283">
        <v>155</v>
      </c>
      <c r="C57" s="283">
        <v>406</v>
      </c>
      <c r="D57" s="284">
        <v>2.6193548387096772</v>
      </c>
      <c r="E57" s="283">
        <v>146</v>
      </c>
      <c r="F57" s="283" t="s">
        <v>275</v>
      </c>
      <c r="G57" s="283">
        <v>6</v>
      </c>
      <c r="H57" s="283" t="s">
        <v>275</v>
      </c>
      <c r="I57" s="283">
        <v>3</v>
      </c>
      <c r="J57" s="283">
        <v>152</v>
      </c>
      <c r="K57" s="283">
        <v>150</v>
      </c>
      <c r="L57" s="283" t="s">
        <v>275</v>
      </c>
      <c r="M57" s="283">
        <v>1</v>
      </c>
      <c r="N57" s="283">
        <v>1</v>
      </c>
      <c r="O57" s="283" t="s">
        <v>275</v>
      </c>
      <c r="P57" s="283" t="s">
        <v>275</v>
      </c>
      <c r="Q57" s="283" t="s">
        <v>275</v>
      </c>
      <c r="R57" s="283">
        <v>1</v>
      </c>
      <c r="S57" s="200" t="s">
        <v>156</v>
      </c>
    </row>
    <row r="58" spans="1:19" ht="15.75" customHeight="1">
      <c r="A58" s="201" t="s">
        <v>157</v>
      </c>
      <c r="B58" s="283">
        <v>11</v>
      </c>
      <c r="C58" s="283">
        <v>30</v>
      </c>
      <c r="D58" s="284">
        <v>2.727272727272727</v>
      </c>
      <c r="E58" s="283">
        <v>11</v>
      </c>
      <c r="F58" s="283" t="s">
        <v>275</v>
      </c>
      <c r="G58" s="283" t="s">
        <v>275</v>
      </c>
      <c r="H58" s="283" t="s">
        <v>275</v>
      </c>
      <c r="I58" s="283" t="s">
        <v>275</v>
      </c>
      <c r="J58" s="283">
        <v>11</v>
      </c>
      <c r="K58" s="283">
        <v>11</v>
      </c>
      <c r="L58" s="283" t="s">
        <v>275</v>
      </c>
      <c r="M58" s="283" t="s">
        <v>275</v>
      </c>
      <c r="N58" s="283" t="s">
        <v>275</v>
      </c>
      <c r="O58" s="283" t="s">
        <v>275</v>
      </c>
      <c r="P58" s="283" t="s">
        <v>275</v>
      </c>
      <c r="Q58" s="283" t="s">
        <v>275</v>
      </c>
      <c r="R58" s="283" t="s">
        <v>275</v>
      </c>
      <c r="S58" s="200" t="s">
        <v>157</v>
      </c>
    </row>
    <row r="59" spans="1:19" ht="15.75" customHeight="1">
      <c r="A59" s="201" t="s">
        <v>158</v>
      </c>
      <c r="B59" s="283">
        <v>259</v>
      </c>
      <c r="C59" s="283">
        <v>651</v>
      </c>
      <c r="D59" s="284">
        <v>2.5135135135135136</v>
      </c>
      <c r="E59" s="283">
        <v>234</v>
      </c>
      <c r="F59" s="283" t="s">
        <v>275</v>
      </c>
      <c r="G59" s="283">
        <v>21</v>
      </c>
      <c r="H59" s="283">
        <v>1</v>
      </c>
      <c r="I59" s="283">
        <v>3</v>
      </c>
      <c r="J59" s="283">
        <v>256</v>
      </c>
      <c r="K59" s="283">
        <v>256</v>
      </c>
      <c r="L59" s="283" t="s">
        <v>275</v>
      </c>
      <c r="M59" s="283" t="s">
        <v>275</v>
      </c>
      <c r="N59" s="283" t="s">
        <v>275</v>
      </c>
      <c r="O59" s="283" t="s">
        <v>275</v>
      </c>
      <c r="P59" s="283" t="s">
        <v>275</v>
      </c>
      <c r="Q59" s="283" t="s">
        <v>275</v>
      </c>
      <c r="R59" s="283" t="s">
        <v>275</v>
      </c>
      <c r="S59" s="200" t="s">
        <v>158</v>
      </c>
    </row>
    <row r="60" spans="1:19" ht="15.75" customHeight="1">
      <c r="A60" s="201" t="s">
        <v>159</v>
      </c>
      <c r="B60" s="285">
        <v>37</v>
      </c>
      <c r="C60" s="286">
        <v>100</v>
      </c>
      <c r="D60" s="287">
        <v>2.7027027027027026</v>
      </c>
      <c r="E60" s="286">
        <v>37</v>
      </c>
      <c r="F60" s="286" t="s">
        <v>275</v>
      </c>
      <c r="G60" s="286" t="s">
        <v>275</v>
      </c>
      <c r="H60" s="286" t="s">
        <v>275</v>
      </c>
      <c r="I60" s="286" t="s">
        <v>275</v>
      </c>
      <c r="J60" s="286">
        <v>37</v>
      </c>
      <c r="K60" s="286">
        <v>37</v>
      </c>
      <c r="L60" s="286" t="s">
        <v>275</v>
      </c>
      <c r="M60" s="286" t="s">
        <v>275</v>
      </c>
      <c r="N60" s="286" t="s">
        <v>275</v>
      </c>
      <c r="O60" s="286" t="s">
        <v>275</v>
      </c>
      <c r="P60" s="286" t="s">
        <v>275</v>
      </c>
      <c r="Q60" s="286" t="s">
        <v>275</v>
      </c>
      <c r="R60" s="288" t="s">
        <v>275</v>
      </c>
      <c r="S60" s="200" t="s">
        <v>159</v>
      </c>
    </row>
    <row r="61" spans="1:19" ht="15.75" customHeight="1">
      <c r="A61" s="201" t="s">
        <v>160</v>
      </c>
      <c r="B61" s="285">
        <v>259</v>
      </c>
      <c r="C61" s="286">
        <v>696</v>
      </c>
      <c r="D61" s="287">
        <v>2.687258687258687</v>
      </c>
      <c r="E61" s="286">
        <v>250</v>
      </c>
      <c r="F61" s="286" t="s">
        <v>275</v>
      </c>
      <c r="G61" s="286">
        <v>7</v>
      </c>
      <c r="H61" s="286">
        <v>1</v>
      </c>
      <c r="I61" s="286">
        <v>1</v>
      </c>
      <c r="J61" s="286">
        <v>258</v>
      </c>
      <c r="K61" s="286">
        <v>258</v>
      </c>
      <c r="L61" s="286" t="s">
        <v>275</v>
      </c>
      <c r="M61" s="286" t="s">
        <v>275</v>
      </c>
      <c r="N61" s="286" t="s">
        <v>275</v>
      </c>
      <c r="O61" s="286" t="s">
        <v>275</v>
      </c>
      <c r="P61" s="286" t="s">
        <v>275</v>
      </c>
      <c r="Q61" s="286" t="s">
        <v>275</v>
      </c>
      <c r="R61" s="288" t="s">
        <v>275</v>
      </c>
      <c r="S61" s="200" t="s">
        <v>160</v>
      </c>
    </row>
    <row r="62" spans="1:19" ht="6" customHeight="1">
      <c r="A62" s="99"/>
      <c r="B62" s="289"/>
      <c r="C62" s="290"/>
      <c r="D62" s="291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2"/>
      <c r="S62" s="112"/>
    </row>
    <row r="63" spans="1:18" ht="13.5" customHeight="1">
      <c r="A63" s="511"/>
      <c r="B63" s="283"/>
      <c r="C63" s="283"/>
      <c r="D63" s="284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</row>
    <row r="64" spans="2:18" ht="13.5" customHeight="1">
      <c r="B64" s="283"/>
      <c r="C64" s="283"/>
      <c r="D64" s="284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</row>
    <row r="65" spans="2:18" ht="13.5" customHeight="1">
      <c r="B65" s="283"/>
      <c r="C65" s="283"/>
      <c r="D65" s="284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</row>
    <row r="66" spans="2:18" ht="13.5" customHeight="1">
      <c r="B66" s="283"/>
      <c r="C66" s="283"/>
      <c r="D66" s="284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</row>
    <row r="67" spans="2:18" ht="13.5" customHeight="1">
      <c r="B67" s="283"/>
      <c r="C67" s="283"/>
      <c r="D67" s="284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</row>
    <row r="68" spans="2:18" ht="13.5" customHeight="1">
      <c r="B68" s="283"/>
      <c r="C68" s="283"/>
      <c r="D68" s="284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</row>
    <row r="69" spans="2:18" ht="13.5" customHeight="1">
      <c r="B69" s="283"/>
      <c r="C69" s="283"/>
      <c r="D69" s="284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</row>
    <row r="70" spans="2:18" ht="13.5" customHeight="1">
      <c r="B70" s="283"/>
      <c r="C70" s="283"/>
      <c r="D70" s="284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</row>
    <row r="71" spans="2:18" ht="13.5" customHeight="1">
      <c r="B71" s="283"/>
      <c r="C71" s="283"/>
      <c r="D71" s="284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</row>
    <row r="72" spans="2:18" ht="13.5" customHeight="1">
      <c r="B72" s="283"/>
      <c r="C72" s="283"/>
      <c r="D72" s="284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</row>
    <row r="73" spans="2:18" ht="13.5" customHeight="1">
      <c r="B73" s="283"/>
      <c r="C73" s="283"/>
      <c r="D73" s="284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</row>
    <row r="74" spans="2:18" ht="13.5" customHeight="1">
      <c r="B74" s="283"/>
      <c r="C74" s="283"/>
      <c r="D74" s="284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</row>
    <row r="75" spans="2:18" ht="13.5" customHeight="1">
      <c r="B75" s="283"/>
      <c r="C75" s="283"/>
      <c r="D75" s="284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</row>
    <row r="76" spans="2:18" ht="13.5" customHeight="1">
      <c r="B76" s="283"/>
      <c r="C76" s="283"/>
      <c r="D76" s="284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</row>
    <row r="77" spans="2:18" ht="13.5" customHeight="1">
      <c r="B77" s="283"/>
      <c r="C77" s="283"/>
      <c r="D77" s="284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</row>
    <row r="78" spans="2:18" ht="13.5" customHeight="1">
      <c r="B78" s="283"/>
      <c r="C78" s="283"/>
      <c r="D78" s="284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</row>
    <row r="79" spans="2:18" ht="13.5" customHeight="1">
      <c r="B79" s="283"/>
      <c r="C79" s="283"/>
      <c r="D79" s="284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</row>
    <row r="80" spans="2:18" ht="13.5" customHeight="1">
      <c r="B80" s="283"/>
      <c r="C80" s="283"/>
      <c r="D80" s="284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</row>
    <row r="81" spans="2:18" ht="13.5" customHeight="1">
      <c r="B81" s="283"/>
      <c r="C81" s="283"/>
      <c r="D81" s="284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</row>
    <row r="82" spans="2:18" ht="13.5" customHeight="1">
      <c r="B82" s="283"/>
      <c r="C82" s="283"/>
      <c r="D82" s="284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</row>
    <row r="83" spans="2:18" ht="13.5" customHeight="1">
      <c r="B83" s="283"/>
      <c r="C83" s="283"/>
      <c r="D83" s="284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</row>
    <row r="84" spans="2:18" ht="13.5" customHeight="1">
      <c r="B84" s="283"/>
      <c r="C84" s="283"/>
      <c r="D84" s="284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</row>
    <row r="85" spans="2:18" ht="13.5" customHeight="1">
      <c r="B85" s="283"/>
      <c r="C85" s="283"/>
      <c r="D85" s="284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</row>
    <row r="86" spans="2:18" ht="13.5" customHeight="1">
      <c r="B86" s="283"/>
      <c r="C86" s="283"/>
      <c r="D86" s="284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</row>
    <row r="87" spans="2:18" ht="13.5" customHeight="1">
      <c r="B87" s="283"/>
      <c r="C87" s="283"/>
      <c r="D87" s="284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</row>
    <row r="88" spans="2:18" ht="13.5" customHeight="1">
      <c r="B88" s="283"/>
      <c r="C88" s="283"/>
      <c r="D88" s="284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</row>
    <row r="89" spans="2:18" ht="13.5" customHeight="1">
      <c r="B89" s="283"/>
      <c r="C89" s="283"/>
      <c r="D89" s="284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</row>
    <row r="90" spans="2:18" ht="13.5" customHeight="1">
      <c r="B90" s="283"/>
      <c r="C90" s="283"/>
      <c r="D90" s="284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</row>
    <row r="91" spans="2:18" ht="13.5" customHeight="1">
      <c r="B91" s="283"/>
      <c r="C91" s="283"/>
      <c r="D91" s="284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</row>
    <row r="92" spans="2:18" ht="13.5" customHeight="1">
      <c r="B92" s="283"/>
      <c r="C92" s="283"/>
      <c r="D92" s="284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</row>
    <row r="93" spans="2:18" ht="13.5" customHeight="1">
      <c r="B93" s="283"/>
      <c r="C93" s="283"/>
      <c r="D93" s="284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</row>
    <row r="94" spans="2:18" ht="13.5" customHeight="1">
      <c r="B94" s="283"/>
      <c r="C94" s="283"/>
      <c r="D94" s="284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</row>
    <row r="95" spans="2:18" ht="13.5" customHeight="1">
      <c r="B95" s="283"/>
      <c r="C95" s="283"/>
      <c r="D95" s="284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</row>
    <row r="96" spans="2:18" ht="13.5" customHeight="1">
      <c r="B96" s="283"/>
      <c r="C96" s="283"/>
      <c r="D96" s="284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</row>
    <row r="97" spans="2:18" ht="13.5" customHeight="1">
      <c r="B97" s="283"/>
      <c r="C97" s="283"/>
      <c r="D97" s="284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</row>
    <row r="98" spans="2:18" ht="13.5" customHeight="1">
      <c r="B98" s="283"/>
      <c r="C98" s="283"/>
      <c r="D98" s="284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</row>
    <row r="99" spans="2:18" ht="13.5" customHeight="1">
      <c r="B99" s="282"/>
      <c r="C99" s="282"/>
      <c r="D99" s="258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</row>
    <row r="100" spans="2:18" ht="13.5" customHeight="1">
      <c r="B100" s="282"/>
      <c r="C100" s="282"/>
      <c r="D100" s="258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</row>
    <row r="101" spans="2:18" ht="13.5" customHeight="1">
      <c r="B101" s="282"/>
      <c r="C101" s="282"/>
      <c r="D101" s="258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</row>
    <row r="102" spans="2:18" ht="13.5" customHeight="1">
      <c r="B102" s="282"/>
      <c r="C102" s="282"/>
      <c r="D102" s="258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</row>
    <row r="103" spans="2:18" ht="13.5" customHeight="1">
      <c r="B103" s="282"/>
      <c r="C103" s="282"/>
      <c r="D103" s="258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</row>
    <row r="104" spans="2:18" ht="13.5" customHeight="1">
      <c r="B104" s="282"/>
      <c r="C104" s="282"/>
      <c r="D104" s="258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</row>
    <row r="105" spans="2:18" ht="13.5" customHeight="1">
      <c r="B105" s="282"/>
      <c r="C105" s="282"/>
      <c r="D105" s="258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</row>
    <row r="106" spans="2:18" ht="13.5" customHeight="1">
      <c r="B106" s="282"/>
      <c r="C106" s="282"/>
      <c r="D106" s="258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</row>
    <row r="107" spans="2:18" ht="13.5" customHeight="1">
      <c r="B107" s="282"/>
      <c r="C107" s="282"/>
      <c r="D107" s="258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</row>
    <row r="108" spans="2:18" ht="13.5" customHeight="1">
      <c r="B108" s="282"/>
      <c r="C108" s="282"/>
      <c r="D108" s="258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</row>
    <row r="109" spans="2:18" ht="13.5" customHeight="1">
      <c r="B109" s="282"/>
      <c r="C109" s="282"/>
      <c r="D109" s="258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</row>
    <row r="110" spans="2:18" ht="13.5" customHeight="1">
      <c r="B110" s="282"/>
      <c r="C110" s="282"/>
      <c r="D110" s="258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</row>
    <row r="111" spans="2:18" ht="13.5" customHeight="1">
      <c r="B111" s="282"/>
      <c r="C111" s="282"/>
      <c r="D111" s="258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</row>
    <row r="112" spans="2:18" ht="13.5" customHeight="1">
      <c r="B112" s="282"/>
      <c r="C112" s="282"/>
      <c r="D112" s="258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</row>
    <row r="113" spans="2:18" ht="13.5" customHeight="1">
      <c r="B113" s="282"/>
      <c r="C113" s="282"/>
      <c r="D113" s="258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</row>
    <row r="114" spans="2:18" ht="13.5" customHeight="1">
      <c r="B114" s="282"/>
      <c r="C114" s="282"/>
      <c r="D114" s="258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</row>
    <row r="115" spans="2:18" ht="13.5" customHeight="1">
      <c r="B115" s="282"/>
      <c r="C115" s="282"/>
      <c r="D115" s="258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</row>
    <row r="116" spans="2:18" ht="13.5" customHeight="1">
      <c r="B116" s="282"/>
      <c r="C116" s="282"/>
      <c r="D116" s="258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</row>
    <row r="117" spans="2:18" ht="13.5" customHeight="1">
      <c r="B117" s="282"/>
      <c r="C117" s="282"/>
      <c r="D117" s="258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</row>
    <row r="118" spans="2:18" ht="13.5" customHeight="1">
      <c r="B118" s="282"/>
      <c r="C118" s="282"/>
      <c r="D118" s="258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</row>
    <row r="119" spans="2:18" ht="13.5" customHeight="1">
      <c r="B119" s="282"/>
      <c r="C119" s="282"/>
      <c r="D119" s="258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</row>
    <row r="120" spans="2:18" ht="13.5" customHeight="1">
      <c r="B120" s="282"/>
      <c r="C120" s="282"/>
      <c r="D120" s="258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</row>
    <row r="121" spans="2:18" ht="13.5" customHeight="1">
      <c r="B121" s="282"/>
      <c r="C121" s="282"/>
      <c r="D121" s="258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</row>
    <row r="122" spans="2:18" ht="13.5" customHeight="1">
      <c r="B122" s="282"/>
      <c r="C122" s="282"/>
      <c r="D122" s="258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</row>
    <row r="123" spans="2:18" ht="13.5" customHeight="1">
      <c r="B123" s="282"/>
      <c r="C123" s="282"/>
      <c r="D123" s="258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</row>
    <row r="124" spans="2:18" ht="13.5" customHeight="1">
      <c r="B124" s="282"/>
      <c r="C124" s="282"/>
      <c r="D124" s="258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</row>
    <row r="125" spans="2:18" ht="13.5" customHeight="1">
      <c r="B125" s="282"/>
      <c r="C125" s="282"/>
      <c r="D125" s="258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</row>
    <row r="126" spans="2:18" ht="13.5" customHeight="1">
      <c r="B126" s="282"/>
      <c r="C126" s="282"/>
      <c r="D126" s="258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</row>
    <row r="127" spans="2:18" ht="13.5" customHeight="1">
      <c r="B127" s="282"/>
      <c r="C127" s="282"/>
      <c r="D127" s="258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</row>
    <row r="128" spans="2:18" ht="13.5" customHeight="1">
      <c r="B128" s="282"/>
      <c r="C128" s="282"/>
      <c r="D128" s="258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</row>
    <row r="129" spans="2:18" ht="13.5" customHeight="1">
      <c r="B129" s="282"/>
      <c r="C129" s="282"/>
      <c r="D129" s="258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</row>
    <row r="130" spans="2:18" ht="13.5" customHeight="1">
      <c r="B130" s="282"/>
      <c r="C130" s="282"/>
      <c r="D130" s="258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</row>
    <row r="131" spans="2:18" ht="13.5" customHeight="1">
      <c r="B131" s="282"/>
      <c r="C131" s="282"/>
      <c r="D131" s="258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</row>
    <row r="132" spans="2:18" ht="13.5" customHeight="1">
      <c r="B132" s="282"/>
      <c r="C132" s="282"/>
      <c r="D132" s="258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</row>
    <row r="133" spans="2:18" ht="13.5" customHeight="1">
      <c r="B133" s="282"/>
      <c r="C133" s="282"/>
      <c r="D133" s="258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</row>
    <row r="134" spans="2:18" ht="13.5" customHeight="1">
      <c r="B134" s="282"/>
      <c r="C134" s="282"/>
      <c r="D134" s="258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</row>
    <row r="135" spans="2:18" ht="13.5" customHeight="1">
      <c r="B135" s="282"/>
      <c r="C135" s="282"/>
      <c r="D135" s="258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</row>
    <row r="136" spans="2:18" ht="13.5" customHeight="1">
      <c r="B136" s="282"/>
      <c r="C136" s="282"/>
      <c r="D136" s="258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</row>
    <row r="137" spans="2:18" ht="13.5" customHeight="1">
      <c r="B137" s="282"/>
      <c r="C137" s="282"/>
      <c r="D137" s="258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</row>
    <row r="138" spans="2:18" ht="13.5" customHeight="1">
      <c r="B138" s="282"/>
      <c r="C138" s="282"/>
      <c r="D138" s="258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</row>
    <row r="139" spans="2:18" ht="13.5" customHeight="1">
      <c r="B139" s="282"/>
      <c r="C139" s="282"/>
      <c r="D139" s="258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</row>
    <row r="140" spans="2:18" ht="13.5" customHeight="1">
      <c r="B140" s="282"/>
      <c r="C140" s="282"/>
      <c r="D140" s="258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</row>
    <row r="141" spans="2:18" ht="13.5" customHeight="1">
      <c r="B141" s="282"/>
      <c r="C141" s="282"/>
      <c r="D141" s="258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</row>
    <row r="142" spans="2:18" ht="13.5" customHeight="1">
      <c r="B142" s="282"/>
      <c r="C142" s="282"/>
      <c r="D142" s="258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</row>
    <row r="143" spans="2:18" ht="13.5" customHeight="1">
      <c r="B143" s="282"/>
      <c r="C143" s="282"/>
      <c r="D143" s="258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</row>
    <row r="144" spans="2:18" ht="13.5" customHeight="1">
      <c r="B144" s="282"/>
      <c r="C144" s="282"/>
      <c r="D144" s="258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</row>
    <row r="145" spans="2:18" ht="13.5" customHeight="1">
      <c r="B145" s="282"/>
      <c r="C145" s="282"/>
      <c r="D145" s="258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</row>
    <row r="146" spans="2:18" ht="13.5" customHeight="1">
      <c r="B146" s="282"/>
      <c r="C146" s="282"/>
      <c r="D146" s="258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</row>
    <row r="147" spans="2:18" ht="13.5" customHeight="1">
      <c r="B147" s="282"/>
      <c r="C147" s="282"/>
      <c r="D147" s="258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</row>
    <row r="148" spans="2:18" ht="13.5" customHeight="1">
      <c r="B148" s="282"/>
      <c r="C148" s="282"/>
      <c r="D148" s="258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</row>
    <row r="149" spans="2:18" ht="13.5" customHeight="1">
      <c r="B149" s="282"/>
      <c r="C149" s="282"/>
      <c r="D149" s="258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</row>
    <row r="150" spans="2:18" ht="13.5" customHeight="1">
      <c r="B150" s="282"/>
      <c r="C150" s="282"/>
      <c r="D150" s="258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</row>
    <row r="151" spans="2:18" ht="13.5" customHeight="1">
      <c r="B151" s="282"/>
      <c r="C151" s="282"/>
      <c r="D151" s="282"/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</row>
    <row r="152" spans="2:18" ht="13.5" customHeight="1">
      <c r="B152" s="282"/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2"/>
    </row>
    <row r="153" spans="2:18" ht="13.5" customHeight="1">
      <c r="B153" s="282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</row>
    <row r="154" spans="4:18" ht="13.5" customHeight="1">
      <c r="D154" s="282"/>
      <c r="J154" s="282"/>
      <c r="K154" s="282"/>
      <c r="L154" s="282"/>
      <c r="M154" s="282"/>
      <c r="N154" s="282"/>
      <c r="O154" s="282"/>
      <c r="P154" s="282"/>
      <c r="Q154" s="282"/>
      <c r="R154" s="282"/>
    </row>
  </sheetData>
  <sheetProtection/>
  <mergeCells count="14">
    <mergeCell ref="A3:A6"/>
    <mergeCell ref="B3:D3"/>
    <mergeCell ref="E3:G3"/>
    <mergeCell ref="H3:I3"/>
    <mergeCell ref="S3:S6"/>
    <mergeCell ref="B4:B6"/>
    <mergeCell ref="C4:C6"/>
    <mergeCell ref="D4:D6"/>
    <mergeCell ref="G4:G6"/>
    <mergeCell ref="M4:Q4"/>
    <mergeCell ref="M5:M6"/>
    <mergeCell ref="N5:Q5"/>
    <mergeCell ref="J3:R3"/>
    <mergeCell ref="J4:J6"/>
  </mergeCells>
  <printOptions/>
  <pageMargins left="0.7086614173228347" right="0.7086614173228347" top="0.7480314960629921" bottom="0.7480314960629921" header="0.31496062992125984" footer="0.31496062992125984"/>
  <pageSetup firstPageNumber="69" useFirstPageNumber="1" horizontalDpi="600" verticalDpi="600" orientation="portrait" paperSize="9" scale="84" r:id="rId1"/>
  <headerFooter scaleWithDoc="0">
    <oddFooter>&amp;C&amp;"Century,標準"&amp;10&amp;P</oddFooter>
  </headerFooter>
  <colBreaks count="1" manualBreakCount="1">
    <brk id="9" max="62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S144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5.00390625" style="8" customWidth="1"/>
    <col min="2" max="9" width="10.57421875" style="8" customWidth="1"/>
    <col min="10" max="18" width="10.00390625" style="8" customWidth="1"/>
    <col min="19" max="19" width="15.00390625" style="8" customWidth="1"/>
    <col min="20" max="16384" width="9.00390625" style="8" customWidth="1"/>
  </cols>
  <sheetData>
    <row r="1" spans="1:10" s="2" customFormat="1" ht="15">
      <c r="A1" s="632" t="s">
        <v>907</v>
      </c>
      <c r="J1" s="632" t="s">
        <v>843</v>
      </c>
    </row>
    <row r="3" spans="1:19" s="187" customFormat="1" ht="15" customHeight="1">
      <c r="A3" s="755" t="s">
        <v>348</v>
      </c>
      <c r="B3" s="865" t="s">
        <v>533</v>
      </c>
      <c r="C3" s="866"/>
      <c r="D3" s="866"/>
      <c r="E3" s="932" t="s">
        <v>512</v>
      </c>
      <c r="F3" s="933"/>
      <c r="G3" s="933"/>
      <c r="H3" s="935" t="s">
        <v>529</v>
      </c>
      <c r="I3" s="935"/>
      <c r="J3" s="799" t="s">
        <v>514</v>
      </c>
      <c r="K3" s="797"/>
      <c r="L3" s="797"/>
      <c r="M3" s="797"/>
      <c r="N3" s="797"/>
      <c r="O3" s="797"/>
      <c r="P3" s="797"/>
      <c r="Q3" s="797"/>
      <c r="R3" s="798"/>
      <c r="S3" s="806" t="s">
        <v>348</v>
      </c>
    </row>
    <row r="4" spans="1:19" s="187" customFormat="1" ht="15" customHeight="1">
      <c r="A4" s="756"/>
      <c r="B4" s="811" t="s">
        <v>413</v>
      </c>
      <c r="C4" s="811" t="s">
        <v>404</v>
      </c>
      <c r="D4" s="936" t="s">
        <v>427</v>
      </c>
      <c r="E4" s="671"/>
      <c r="F4" s="671" t="s">
        <v>772</v>
      </c>
      <c r="G4" s="802" t="s">
        <v>524</v>
      </c>
      <c r="H4" s="674"/>
      <c r="I4" s="669"/>
      <c r="J4" s="811" t="s">
        <v>513</v>
      </c>
      <c r="K4" s="671"/>
      <c r="L4" s="671"/>
      <c r="M4" s="934" t="s">
        <v>515</v>
      </c>
      <c r="N4" s="934"/>
      <c r="O4" s="934"/>
      <c r="P4" s="934"/>
      <c r="Q4" s="934"/>
      <c r="R4" s="672"/>
      <c r="S4" s="795"/>
    </row>
    <row r="5" spans="1:19" s="187" customFormat="1" ht="15" customHeight="1">
      <c r="A5" s="756"/>
      <c r="B5" s="812"/>
      <c r="C5" s="812"/>
      <c r="D5" s="937"/>
      <c r="E5" s="678" t="s">
        <v>516</v>
      </c>
      <c r="F5" s="678" t="s">
        <v>806</v>
      </c>
      <c r="G5" s="812"/>
      <c r="H5" s="675" t="s">
        <v>517</v>
      </c>
      <c r="I5" s="672" t="s">
        <v>518</v>
      </c>
      <c r="J5" s="812"/>
      <c r="K5" s="678" t="s">
        <v>519</v>
      </c>
      <c r="L5" s="678" t="s">
        <v>520</v>
      </c>
      <c r="M5" s="934" t="s">
        <v>413</v>
      </c>
      <c r="N5" s="934" t="s">
        <v>521</v>
      </c>
      <c r="O5" s="934"/>
      <c r="P5" s="934"/>
      <c r="Q5" s="934"/>
      <c r="R5" s="672" t="s">
        <v>522</v>
      </c>
      <c r="S5" s="795"/>
    </row>
    <row r="6" spans="1:19" s="187" customFormat="1" ht="15" customHeight="1">
      <c r="A6" s="757"/>
      <c r="B6" s="803"/>
      <c r="C6" s="803"/>
      <c r="D6" s="938"/>
      <c r="E6" s="670"/>
      <c r="F6" s="670" t="s">
        <v>807</v>
      </c>
      <c r="G6" s="803"/>
      <c r="H6" s="668"/>
      <c r="I6" s="673"/>
      <c r="J6" s="803"/>
      <c r="K6" s="670"/>
      <c r="L6" s="670"/>
      <c r="M6" s="934"/>
      <c r="N6" s="519" t="s">
        <v>532</v>
      </c>
      <c r="O6" s="517" t="s">
        <v>526</v>
      </c>
      <c r="P6" s="517" t="s">
        <v>527</v>
      </c>
      <c r="Q6" s="518" t="s">
        <v>523</v>
      </c>
      <c r="R6" s="673"/>
      <c r="S6" s="796"/>
    </row>
    <row r="7" spans="1:19" ht="6" customHeight="1">
      <c r="A7" s="227"/>
      <c r="S7" s="202"/>
    </row>
    <row r="8" spans="1:19" ht="15.75" customHeight="1">
      <c r="A8" s="201" t="s">
        <v>161</v>
      </c>
      <c r="B8" s="283">
        <v>42</v>
      </c>
      <c r="C8" s="283">
        <v>102</v>
      </c>
      <c r="D8" s="284">
        <v>2.4285714285714284</v>
      </c>
      <c r="E8" s="283">
        <v>41</v>
      </c>
      <c r="F8" s="283" t="s">
        <v>275</v>
      </c>
      <c r="G8" s="283" t="s">
        <v>275</v>
      </c>
      <c r="H8" s="283" t="s">
        <v>275</v>
      </c>
      <c r="I8" s="283">
        <v>1</v>
      </c>
      <c r="J8" s="283">
        <v>41</v>
      </c>
      <c r="K8" s="283">
        <v>39</v>
      </c>
      <c r="L8" s="283">
        <v>1</v>
      </c>
      <c r="M8" s="283" t="s">
        <v>275</v>
      </c>
      <c r="N8" s="283" t="s">
        <v>275</v>
      </c>
      <c r="O8" s="283" t="s">
        <v>275</v>
      </c>
      <c r="P8" s="283" t="s">
        <v>275</v>
      </c>
      <c r="Q8" s="283" t="s">
        <v>275</v>
      </c>
      <c r="R8" s="283">
        <v>1</v>
      </c>
      <c r="S8" s="200" t="s">
        <v>161</v>
      </c>
    </row>
    <row r="9" spans="1:19" ht="15.75" customHeight="1">
      <c r="A9" s="201" t="s">
        <v>162</v>
      </c>
      <c r="B9" s="283">
        <v>41</v>
      </c>
      <c r="C9" s="283">
        <v>116</v>
      </c>
      <c r="D9" s="284">
        <v>2.8292682926829267</v>
      </c>
      <c r="E9" s="283">
        <v>40</v>
      </c>
      <c r="F9" s="283" t="s">
        <v>275</v>
      </c>
      <c r="G9" s="283" t="s">
        <v>275</v>
      </c>
      <c r="H9" s="283" t="s">
        <v>275</v>
      </c>
      <c r="I9" s="283">
        <v>1</v>
      </c>
      <c r="J9" s="283">
        <v>40</v>
      </c>
      <c r="K9" s="283">
        <v>40</v>
      </c>
      <c r="L9" s="283" t="s">
        <v>275</v>
      </c>
      <c r="M9" s="283" t="s">
        <v>275</v>
      </c>
      <c r="N9" s="283" t="s">
        <v>275</v>
      </c>
      <c r="O9" s="283" t="s">
        <v>275</v>
      </c>
      <c r="P9" s="283" t="s">
        <v>275</v>
      </c>
      <c r="Q9" s="283" t="s">
        <v>275</v>
      </c>
      <c r="R9" s="283" t="s">
        <v>275</v>
      </c>
      <c r="S9" s="200" t="s">
        <v>162</v>
      </c>
    </row>
    <row r="10" spans="1:19" s="25" customFormat="1" ht="15.75" customHeight="1">
      <c r="A10" s="597" t="s">
        <v>746</v>
      </c>
      <c r="B10" s="594">
        <v>2796</v>
      </c>
      <c r="C10" s="563">
        <v>7312</v>
      </c>
      <c r="D10" s="595">
        <v>2.61516452074392</v>
      </c>
      <c r="E10" s="563">
        <v>2411</v>
      </c>
      <c r="F10" s="563">
        <v>0</v>
      </c>
      <c r="G10" s="563">
        <v>328</v>
      </c>
      <c r="H10" s="563">
        <v>17</v>
      </c>
      <c r="I10" s="563">
        <v>40</v>
      </c>
      <c r="J10" s="563">
        <v>2756</v>
      </c>
      <c r="K10" s="563">
        <v>2544</v>
      </c>
      <c r="L10" s="563">
        <v>35</v>
      </c>
      <c r="M10" s="563">
        <v>171</v>
      </c>
      <c r="N10" s="563">
        <v>135</v>
      </c>
      <c r="O10" s="563">
        <v>24</v>
      </c>
      <c r="P10" s="563">
        <v>12</v>
      </c>
      <c r="Q10" s="563">
        <v>0</v>
      </c>
      <c r="R10" s="596">
        <v>6</v>
      </c>
      <c r="S10" s="598" t="s">
        <v>746</v>
      </c>
    </row>
    <row r="11" spans="1:19" ht="15.75" customHeight="1">
      <c r="A11" s="201" t="s">
        <v>241</v>
      </c>
      <c r="B11" s="283">
        <v>1996</v>
      </c>
      <c r="C11" s="283">
        <v>4252</v>
      </c>
      <c r="D11" s="284">
        <v>2.130260521042084</v>
      </c>
      <c r="E11" s="283">
        <v>1135</v>
      </c>
      <c r="F11" s="283" t="s">
        <v>275</v>
      </c>
      <c r="G11" s="283">
        <v>785</v>
      </c>
      <c r="H11" s="283">
        <v>28</v>
      </c>
      <c r="I11" s="283">
        <v>48</v>
      </c>
      <c r="J11" s="283">
        <v>1948</v>
      </c>
      <c r="K11" s="283">
        <v>1171</v>
      </c>
      <c r="L11" s="283">
        <v>59</v>
      </c>
      <c r="M11" s="283">
        <v>713</v>
      </c>
      <c r="N11" s="283">
        <v>569</v>
      </c>
      <c r="O11" s="283">
        <v>122</v>
      </c>
      <c r="P11" s="283">
        <v>22</v>
      </c>
      <c r="Q11" s="283" t="s">
        <v>275</v>
      </c>
      <c r="R11" s="283">
        <v>5</v>
      </c>
      <c r="S11" s="200" t="s">
        <v>241</v>
      </c>
    </row>
    <row r="12" spans="1:19" ht="15.75" customHeight="1">
      <c r="A12" s="201" t="s">
        <v>254</v>
      </c>
      <c r="B12" s="283">
        <v>2477</v>
      </c>
      <c r="C12" s="283">
        <v>4856</v>
      </c>
      <c r="D12" s="284">
        <v>1.9604360113039967</v>
      </c>
      <c r="E12" s="283">
        <v>1007</v>
      </c>
      <c r="F12" s="283" t="s">
        <v>275</v>
      </c>
      <c r="G12" s="283">
        <v>1370</v>
      </c>
      <c r="H12" s="283">
        <v>48</v>
      </c>
      <c r="I12" s="283">
        <v>52</v>
      </c>
      <c r="J12" s="283">
        <v>2425</v>
      </c>
      <c r="K12" s="283">
        <v>1093</v>
      </c>
      <c r="L12" s="283">
        <v>99</v>
      </c>
      <c r="M12" s="283">
        <v>1227</v>
      </c>
      <c r="N12" s="283">
        <v>773</v>
      </c>
      <c r="O12" s="283">
        <v>413</v>
      </c>
      <c r="P12" s="283">
        <v>41</v>
      </c>
      <c r="Q12" s="283" t="s">
        <v>275</v>
      </c>
      <c r="R12" s="283">
        <v>6</v>
      </c>
      <c r="S12" s="200" t="s">
        <v>254</v>
      </c>
    </row>
    <row r="13" spans="1:19" ht="15.75" customHeight="1">
      <c r="A13" s="201" t="s">
        <v>267</v>
      </c>
      <c r="B13" s="283">
        <v>1430</v>
      </c>
      <c r="C13" s="283">
        <v>2841</v>
      </c>
      <c r="D13" s="284">
        <v>1.9867132867132866</v>
      </c>
      <c r="E13" s="283">
        <v>638</v>
      </c>
      <c r="F13" s="283" t="s">
        <v>275</v>
      </c>
      <c r="G13" s="283">
        <v>750</v>
      </c>
      <c r="H13" s="283">
        <v>21</v>
      </c>
      <c r="I13" s="283">
        <v>21</v>
      </c>
      <c r="J13" s="283">
        <v>1409</v>
      </c>
      <c r="K13" s="283">
        <v>602</v>
      </c>
      <c r="L13" s="283">
        <v>26</v>
      </c>
      <c r="M13" s="283">
        <v>779</v>
      </c>
      <c r="N13" s="283">
        <v>370</v>
      </c>
      <c r="O13" s="283">
        <v>292</v>
      </c>
      <c r="P13" s="283">
        <v>75</v>
      </c>
      <c r="Q13" s="283">
        <v>42</v>
      </c>
      <c r="R13" s="283">
        <v>2</v>
      </c>
      <c r="S13" s="200" t="s">
        <v>267</v>
      </c>
    </row>
    <row r="14" spans="1:19" ht="15.75" customHeight="1">
      <c r="A14" s="201" t="s">
        <v>242</v>
      </c>
      <c r="B14" s="283">
        <v>1138</v>
      </c>
      <c r="C14" s="283">
        <v>2261</v>
      </c>
      <c r="D14" s="284">
        <v>1.9868189806678382</v>
      </c>
      <c r="E14" s="283">
        <v>487</v>
      </c>
      <c r="F14" s="283" t="s">
        <v>275</v>
      </c>
      <c r="G14" s="283">
        <v>608</v>
      </c>
      <c r="H14" s="283">
        <v>27</v>
      </c>
      <c r="I14" s="283">
        <v>16</v>
      </c>
      <c r="J14" s="283">
        <v>1122</v>
      </c>
      <c r="K14" s="283">
        <v>519</v>
      </c>
      <c r="L14" s="283">
        <v>26</v>
      </c>
      <c r="M14" s="283">
        <v>570</v>
      </c>
      <c r="N14" s="283">
        <v>441</v>
      </c>
      <c r="O14" s="283">
        <v>107</v>
      </c>
      <c r="P14" s="283">
        <v>22</v>
      </c>
      <c r="Q14" s="283" t="s">
        <v>275</v>
      </c>
      <c r="R14" s="283">
        <v>7</v>
      </c>
      <c r="S14" s="200" t="s">
        <v>242</v>
      </c>
    </row>
    <row r="15" spans="1:19" ht="15.75" customHeight="1">
      <c r="A15" s="201" t="s">
        <v>255</v>
      </c>
      <c r="B15" s="283">
        <v>1905</v>
      </c>
      <c r="C15" s="283">
        <v>3895</v>
      </c>
      <c r="D15" s="284">
        <v>2.0446194225721785</v>
      </c>
      <c r="E15" s="283">
        <v>817</v>
      </c>
      <c r="F15" s="283">
        <v>124</v>
      </c>
      <c r="G15" s="283">
        <v>877</v>
      </c>
      <c r="H15" s="283">
        <v>65</v>
      </c>
      <c r="I15" s="283">
        <v>22</v>
      </c>
      <c r="J15" s="283">
        <v>1883</v>
      </c>
      <c r="K15" s="283">
        <v>738</v>
      </c>
      <c r="L15" s="283">
        <v>148</v>
      </c>
      <c r="M15" s="283">
        <v>994</v>
      </c>
      <c r="N15" s="283">
        <v>527</v>
      </c>
      <c r="O15" s="283">
        <v>275</v>
      </c>
      <c r="P15" s="283">
        <v>192</v>
      </c>
      <c r="Q15" s="283" t="s">
        <v>275</v>
      </c>
      <c r="R15" s="283">
        <v>3</v>
      </c>
      <c r="S15" s="200" t="s">
        <v>255</v>
      </c>
    </row>
    <row r="16" spans="1:19" ht="15.75" customHeight="1">
      <c r="A16" s="201" t="s">
        <v>243</v>
      </c>
      <c r="B16" s="283">
        <v>709</v>
      </c>
      <c r="C16" s="283">
        <v>1683</v>
      </c>
      <c r="D16" s="284">
        <v>2.3737658674189</v>
      </c>
      <c r="E16" s="283">
        <v>559</v>
      </c>
      <c r="F16" s="283" t="s">
        <v>275</v>
      </c>
      <c r="G16" s="283">
        <v>134</v>
      </c>
      <c r="H16" s="283">
        <v>5</v>
      </c>
      <c r="I16" s="283">
        <v>11</v>
      </c>
      <c r="J16" s="283">
        <v>698</v>
      </c>
      <c r="K16" s="283">
        <v>597</v>
      </c>
      <c r="L16" s="283">
        <v>8</v>
      </c>
      <c r="M16" s="283">
        <v>93</v>
      </c>
      <c r="N16" s="283">
        <v>40</v>
      </c>
      <c r="O16" s="283">
        <v>19</v>
      </c>
      <c r="P16" s="283">
        <v>34</v>
      </c>
      <c r="Q16" s="283" t="s">
        <v>275</v>
      </c>
      <c r="R16" s="283" t="s">
        <v>275</v>
      </c>
      <c r="S16" s="200" t="s">
        <v>243</v>
      </c>
    </row>
    <row r="17" spans="1:19" ht="15.75" customHeight="1">
      <c r="A17" s="201" t="s">
        <v>256</v>
      </c>
      <c r="B17" s="283">
        <v>1066</v>
      </c>
      <c r="C17" s="283">
        <v>2599</v>
      </c>
      <c r="D17" s="284">
        <v>2.4380863039399623</v>
      </c>
      <c r="E17" s="283">
        <v>858</v>
      </c>
      <c r="F17" s="283" t="s">
        <v>275</v>
      </c>
      <c r="G17" s="283">
        <v>194</v>
      </c>
      <c r="H17" s="283">
        <v>3</v>
      </c>
      <c r="I17" s="283">
        <v>11</v>
      </c>
      <c r="J17" s="283">
        <v>1055</v>
      </c>
      <c r="K17" s="283">
        <v>911</v>
      </c>
      <c r="L17" s="283">
        <v>7</v>
      </c>
      <c r="M17" s="283">
        <v>137</v>
      </c>
      <c r="N17" s="283">
        <v>128</v>
      </c>
      <c r="O17" s="283">
        <v>9</v>
      </c>
      <c r="P17" s="283" t="s">
        <v>275</v>
      </c>
      <c r="Q17" s="283" t="s">
        <v>275</v>
      </c>
      <c r="R17" s="283" t="s">
        <v>275</v>
      </c>
      <c r="S17" s="200" t="s">
        <v>256</v>
      </c>
    </row>
    <row r="18" spans="1:19" ht="15.75" customHeight="1">
      <c r="A18" s="201" t="s">
        <v>268</v>
      </c>
      <c r="B18" s="283">
        <v>1308</v>
      </c>
      <c r="C18" s="283">
        <v>3215</v>
      </c>
      <c r="D18" s="284">
        <v>2.4579510703363914</v>
      </c>
      <c r="E18" s="283">
        <v>992</v>
      </c>
      <c r="F18" s="283" t="s">
        <v>275</v>
      </c>
      <c r="G18" s="283">
        <v>287</v>
      </c>
      <c r="H18" s="283">
        <v>8</v>
      </c>
      <c r="I18" s="283">
        <v>21</v>
      </c>
      <c r="J18" s="283">
        <v>1287</v>
      </c>
      <c r="K18" s="283">
        <v>1052</v>
      </c>
      <c r="L18" s="283">
        <v>10</v>
      </c>
      <c r="M18" s="283">
        <v>225</v>
      </c>
      <c r="N18" s="283">
        <v>197</v>
      </c>
      <c r="O18" s="283">
        <v>28</v>
      </c>
      <c r="P18" s="283" t="s">
        <v>275</v>
      </c>
      <c r="Q18" s="283" t="s">
        <v>275</v>
      </c>
      <c r="R18" s="283" t="s">
        <v>275</v>
      </c>
      <c r="S18" s="200" t="s">
        <v>268</v>
      </c>
    </row>
    <row r="19" spans="1:19" ht="15.75" customHeight="1">
      <c r="A19" s="201" t="s">
        <v>244</v>
      </c>
      <c r="B19" s="283">
        <v>1764</v>
      </c>
      <c r="C19" s="283">
        <v>3679</v>
      </c>
      <c r="D19" s="284">
        <v>2.0856009070294785</v>
      </c>
      <c r="E19" s="283">
        <v>1013</v>
      </c>
      <c r="F19" s="283" t="s">
        <v>275</v>
      </c>
      <c r="G19" s="283">
        <v>705</v>
      </c>
      <c r="H19" s="283">
        <v>17</v>
      </c>
      <c r="I19" s="283">
        <v>29</v>
      </c>
      <c r="J19" s="283">
        <v>1735</v>
      </c>
      <c r="K19" s="283">
        <v>1039</v>
      </c>
      <c r="L19" s="283">
        <v>19</v>
      </c>
      <c r="M19" s="283">
        <v>670</v>
      </c>
      <c r="N19" s="283">
        <v>389</v>
      </c>
      <c r="O19" s="283">
        <v>215</v>
      </c>
      <c r="P19" s="283">
        <v>11</v>
      </c>
      <c r="Q19" s="283">
        <v>55</v>
      </c>
      <c r="R19" s="283">
        <v>7</v>
      </c>
      <c r="S19" s="200" t="s">
        <v>244</v>
      </c>
    </row>
    <row r="20" spans="1:19" ht="15.75" customHeight="1">
      <c r="A20" s="201" t="s">
        <v>257</v>
      </c>
      <c r="B20" s="283">
        <v>1301</v>
      </c>
      <c r="C20" s="283">
        <v>2856</v>
      </c>
      <c r="D20" s="284">
        <v>2.1952344350499615</v>
      </c>
      <c r="E20" s="283">
        <v>721</v>
      </c>
      <c r="F20" s="283">
        <v>47</v>
      </c>
      <c r="G20" s="283">
        <v>476</v>
      </c>
      <c r="H20" s="283">
        <v>32</v>
      </c>
      <c r="I20" s="283">
        <v>25</v>
      </c>
      <c r="J20" s="283">
        <v>1276</v>
      </c>
      <c r="K20" s="283">
        <v>755</v>
      </c>
      <c r="L20" s="283">
        <v>13</v>
      </c>
      <c r="M20" s="283">
        <v>504</v>
      </c>
      <c r="N20" s="283">
        <v>381</v>
      </c>
      <c r="O20" s="283">
        <v>123</v>
      </c>
      <c r="P20" s="283" t="s">
        <v>275</v>
      </c>
      <c r="Q20" s="283" t="s">
        <v>275</v>
      </c>
      <c r="R20" s="283">
        <v>4</v>
      </c>
      <c r="S20" s="200" t="s">
        <v>257</v>
      </c>
    </row>
    <row r="21" spans="1:19" ht="15.75" customHeight="1">
      <c r="A21" s="201" t="s">
        <v>269</v>
      </c>
      <c r="B21" s="283">
        <v>496</v>
      </c>
      <c r="C21" s="283">
        <v>1173</v>
      </c>
      <c r="D21" s="284">
        <v>2.3649193548387095</v>
      </c>
      <c r="E21" s="283">
        <v>388</v>
      </c>
      <c r="F21" s="283" t="s">
        <v>275</v>
      </c>
      <c r="G21" s="283">
        <v>99</v>
      </c>
      <c r="H21" s="283">
        <v>3</v>
      </c>
      <c r="I21" s="283">
        <v>6</v>
      </c>
      <c r="J21" s="283">
        <v>490</v>
      </c>
      <c r="K21" s="283">
        <v>412</v>
      </c>
      <c r="L21" s="283">
        <v>4</v>
      </c>
      <c r="M21" s="283">
        <v>71</v>
      </c>
      <c r="N21" s="283">
        <v>60</v>
      </c>
      <c r="O21" s="283">
        <v>11</v>
      </c>
      <c r="P21" s="283" t="s">
        <v>275</v>
      </c>
      <c r="Q21" s="283" t="s">
        <v>275</v>
      </c>
      <c r="R21" s="283">
        <v>3</v>
      </c>
      <c r="S21" s="200" t="s">
        <v>269</v>
      </c>
    </row>
    <row r="22" spans="1:19" ht="15.75" customHeight="1">
      <c r="A22" s="201" t="s">
        <v>273</v>
      </c>
      <c r="B22" s="283">
        <v>871</v>
      </c>
      <c r="C22" s="283">
        <v>1977</v>
      </c>
      <c r="D22" s="284">
        <v>2.269804822043628</v>
      </c>
      <c r="E22" s="283">
        <v>520</v>
      </c>
      <c r="F22" s="283" t="s">
        <v>275</v>
      </c>
      <c r="G22" s="283">
        <v>331</v>
      </c>
      <c r="H22" s="283">
        <v>7</v>
      </c>
      <c r="I22" s="283">
        <v>13</v>
      </c>
      <c r="J22" s="283">
        <v>858</v>
      </c>
      <c r="K22" s="283">
        <v>538</v>
      </c>
      <c r="L22" s="283">
        <v>17</v>
      </c>
      <c r="M22" s="283">
        <v>302</v>
      </c>
      <c r="N22" s="283">
        <v>280</v>
      </c>
      <c r="O22" s="283">
        <v>22</v>
      </c>
      <c r="P22" s="283" t="s">
        <v>275</v>
      </c>
      <c r="Q22" s="283" t="s">
        <v>275</v>
      </c>
      <c r="R22" s="283">
        <v>1</v>
      </c>
      <c r="S22" s="200" t="s">
        <v>273</v>
      </c>
    </row>
    <row r="23" spans="1:19" ht="15.75" customHeight="1">
      <c r="A23" s="201" t="s">
        <v>245</v>
      </c>
      <c r="B23" s="283">
        <v>1251</v>
      </c>
      <c r="C23" s="283">
        <v>2725</v>
      </c>
      <c r="D23" s="284">
        <v>2.1782573940847323</v>
      </c>
      <c r="E23" s="283">
        <v>659</v>
      </c>
      <c r="F23" s="283" t="s">
        <v>275</v>
      </c>
      <c r="G23" s="283">
        <v>563</v>
      </c>
      <c r="H23" s="283">
        <v>7</v>
      </c>
      <c r="I23" s="283">
        <v>22</v>
      </c>
      <c r="J23" s="283">
        <v>1229</v>
      </c>
      <c r="K23" s="283">
        <v>736</v>
      </c>
      <c r="L23" s="283">
        <v>26</v>
      </c>
      <c r="M23" s="283">
        <v>466</v>
      </c>
      <c r="N23" s="283">
        <v>348</v>
      </c>
      <c r="O23" s="283">
        <v>118</v>
      </c>
      <c r="P23" s="283" t="s">
        <v>275</v>
      </c>
      <c r="Q23" s="283" t="s">
        <v>275</v>
      </c>
      <c r="R23" s="283">
        <v>1</v>
      </c>
      <c r="S23" s="200" t="s">
        <v>245</v>
      </c>
    </row>
    <row r="24" spans="1:19" ht="15.75" customHeight="1">
      <c r="A24" s="201" t="s">
        <v>258</v>
      </c>
      <c r="B24" s="283">
        <v>1228</v>
      </c>
      <c r="C24" s="283">
        <v>2785</v>
      </c>
      <c r="D24" s="284">
        <v>2.267915309446254</v>
      </c>
      <c r="E24" s="283">
        <v>552</v>
      </c>
      <c r="F24" s="283">
        <v>190</v>
      </c>
      <c r="G24" s="283">
        <v>460</v>
      </c>
      <c r="H24" s="283">
        <v>10</v>
      </c>
      <c r="I24" s="283">
        <v>16</v>
      </c>
      <c r="J24" s="283">
        <v>1212</v>
      </c>
      <c r="K24" s="283">
        <v>589</v>
      </c>
      <c r="L24" s="283">
        <v>18</v>
      </c>
      <c r="M24" s="283">
        <v>603</v>
      </c>
      <c r="N24" s="283">
        <v>372</v>
      </c>
      <c r="O24" s="283">
        <v>231</v>
      </c>
      <c r="P24" s="283" t="s">
        <v>275</v>
      </c>
      <c r="Q24" s="283" t="s">
        <v>275</v>
      </c>
      <c r="R24" s="283">
        <v>2</v>
      </c>
      <c r="S24" s="200" t="s">
        <v>258</v>
      </c>
    </row>
    <row r="25" spans="1:19" ht="15.75" customHeight="1">
      <c r="A25" s="201" t="s">
        <v>164</v>
      </c>
      <c r="B25" s="283">
        <v>1230</v>
      </c>
      <c r="C25" s="283">
        <v>3334</v>
      </c>
      <c r="D25" s="284">
        <v>2.710569105691057</v>
      </c>
      <c r="E25" s="283">
        <v>1130</v>
      </c>
      <c r="F25" s="283" t="s">
        <v>275</v>
      </c>
      <c r="G25" s="283">
        <v>73</v>
      </c>
      <c r="H25" s="283">
        <v>10</v>
      </c>
      <c r="I25" s="283">
        <v>17</v>
      </c>
      <c r="J25" s="283">
        <v>1213</v>
      </c>
      <c r="K25" s="283">
        <v>1180</v>
      </c>
      <c r="L25" s="283">
        <v>6</v>
      </c>
      <c r="M25" s="283">
        <v>26</v>
      </c>
      <c r="N25" s="283">
        <v>26</v>
      </c>
      <c r="O25" s="283" t="s">
        <v>275</v>
      </c>
      <c r="P25" s="283" t="s">
        <v>275</v>
      </c>
      <c r="Q25" s="283" t="s">
        <v>275</v>
      </c>
      <c r="R25" s="283">
        <v>1</v>
      </c>
      <c r="S25" s="200" t="s">
        <v>164</v>
      </c>
    </row>
    <row r="26" spans="1:19" ht="15.75" customHeight="1">
      <c r="A26" s="201" t="s">
        <v>165</v>
      </c>
      <c r="B26" s="283">
        <v>85</v>
      </c>
      <c r="C26" s="283">
        <v>229</v>
      </c>
      <c r="D26" s="284">
        <v>2.6941176470588237</v>
      </c>
      <c r="E26" s="283">
        <v>73</v>
      </c>
      <c r="F26" s="283" t="s">
        <v>275</v>
      </c>
      <c r="G26" s="283">
        <v>9</v>
      </c>
      <c r="H26" s="283">
        <v>1</v>
      </c>
      <c r="I26" s="283">
        <v>2</v>
      </c>
      <c r="J26" s="283">
        <v>83</v>
      </c>
      <c r="K26" s="283">
        <v>77</v>
      </c>
      <c r="L26" s="283" t="s">
        <v>275</v>
      </c>
      <c r="M26" s="283">
        <v>6</v>
      </c>
      <c r="N26" s="283">
        <v>1</v>
      </c>
      <c r="O26" s="283">
        <v>5</v>
      </c>
      <c r="P26" s="283" t="s">
        <v>275</v>
      </c>
      <c r="Q26" s="283" t="s">
        <v>275</v>
      </c>
      <c r="R26" s="283" t="s">
        <v>275</v>
      </c>
      <c r="S26" s="200" t="s">
        <v>165</v>
      </c>
    </row>
    <row r="27" spans="1:19" ht="15.75" customHeight="1">
      <c r="A27" s="201" t="s">
        <v>246</v>
      </c>
      <c r="B27" s="283">
        <v>501</v>
      </c>
      <c r="C27" s="283">
        <v>1207</v>
      </c>
      <c r="D27" s="284">
        <v>2.409181636726547</v>
      </c>
      <c r="E27" s="283">
        <v>246</v>
      </c>
      <c r="F27" s="283" t="s">
        <v>275</v>
      </c>
      <c r="G27" s="283">
        <v>243</v>
      </c>
      <c r="H27" s="283">
        <v>6</v>
      </c>
      <c r="I27" s="283">
        <v>6</v>
      </c>
      <c r="J27" s="283">
        <v>495</v>
      </c>
      <c r="K27" s="283">
        <v>239</v>
      </c>
      <c r="L27" s="283">
        <v>12</v>
      </c>
      <c r="M27" s="283">
        <v>243</v>
      </c>
      <c r="N27" s="283">
        <v>131</v>
      </c>
      <c r="O27" s="283">
        <v>112</v>
      </c>
      <c r="P27" s="283" t="s">
        <v>275</v>
      </c>
      <c r="Q27" s="283" t="s">
        <v>275</v>
      </c>
      <c r="R27" s="283">
        <v>1</v>
      </c>
      <c r="S27" s="200" t="s">
        <v>246</v>
      </c>
    </row>
    <row r="28" spans="1:19" ht="15.75" customHeight="1">
      <c r="A28" s="201" t="s">
        <v>259</v>
      </c>
      <c r="B28" s="283">
        <v>191</v>
      </c>
      <c r="C28" s="283">
        <v>392</v>
      </c>
      <c r="D28" s="284">
        <v>2.0523560209424083</v>
      </c>
      <c r="E28" s="283">
        <v>97</v>
      </c>
      <c r="F28" s="283" t="s">
        <v>275</v>
      </c>
      <c r="G28" s="283">
        <v>90</v>
      </c>
      <c r="H28" s="283">
        <v>3</v>
      </c>
      <c r="I28" s="283">
        <v>1</v>
      </c>
      <c r="J28" s="283">
        <v>190</v>
      </c>
      <c r="K28" s="283">
        <v>106</v>
      </c>
      <c r="L28" s="283">
        <v>7</v>
      </c>
      <c r="M28" s="283">
        <v>76</v>
      </c>
      <c r="N28" s="283">
        <v>46</v>
      </c>
      <c r="O28" s="283">
        <v>30</v>
      </c>
      <c r="P28" s="283" t="s">
        <v>275</v>
      </c>
      <c r="Q28" s="283" t="s">
        <v>275</v>
      </c>
      <c r="R28" s="283">
        <v>1</v>
      </c>
      <c r="S28" s="200" t="s">
        <v>259</v>
      </c>
    </row>
    <row r="29" spans="1:19" ht="15.75" customHeight="1">
      <c r="A29" s="201" t="s">
        <v>270</v>
      </c>
      <c r="B29" s="283">
        <v>1312</v>
      </c>
      <c r="C29" s="283">
        <v>3200</v>
      </c>
      <c r="D29" s="284">
        <v>2.4390243902439024</v>
      </c>
      <c r="E29" s="283">
        <v>915</v>
      </c>
      <c r="F29" s="283" t="s">
        <v>275</v>
      </c>
      <c r="G29" s="283">
        <v>366</v>
      </c>
      <c r="H29" s="283">
        <v>8</v>
      </c>
      <c r="I29" s="283">
        <v>23</v>
      </c>
      <c r="J29" s="283">
        <v>1289</v>
      </c>
      <c r="K29" s="283">
        <v>964</v>
      </c>
      <c r="L29" s="283">
        <v>10</v>
      </c>
      <c r="M29" s="283">
        <v>311</v>
      </c>
      <c r="N29" s="283">
        <v>302</v>
      </c>
      <c r="O29" s="283">
        <v>9</v>
      </c>
      <c r="P29" s="283" t="s">
        <v>275</v>
      </c>
      <c r="Q29" s="283" t="s">
        <v>275</v>
      </c>
      <c r="R29" s="283">
        <v>4</v>
      </c>
      <c r="S29" s="200" t="s">
        <v>270</v>
      </c>
    </row>
    <row r="30" spans="1:19" ht="15.75" customHeight="1">
      <c r="A30" s="201" t="s">
        <v>166</v>
      </c>
      <c r="B30" s="283">
        <v>501</v>
      </c>
      <c r="C30" s="283">
        <v>1251</v>
      </c>
      <c r="D30" s="284">
        <v>2.497005988023952</v>
      </c>
      <c r="E30" s="283">
        <v>451</v>
      </c>
      <c r="F30" s="283" t="s">
        <v>275</v>
      </c>
      <c r="G30" s="283">
        <v>38</v>
      </c>
      <c r="H30" s="283">
        <v>2</v>
      </c>
      <c r="I30" s="283">
        <v>10</v>
      </c>
      <c r="J30" s="283">
        <v>491</v>
      </c>
      <c r="K30" s="283">
        <v>466</v>
      </c>
      <c r="L30" s="283">
        <v>4</v>
      </c>
      <c r="M30" s="283">
        <v>20</v>
      </c>
      <c r="N30" s="283">
        <v>20</v>
      </c>
      <c r="O30" s="283" t="s">
        <v>275</v>
      </c>
      <c r="P30" s="283" t="s">
        <v>275</v>
      </c>
      <c r="Q30" s="283" t="s">
        <v>275</v>
      </c>
      <c r="R30" s="283">
        <v>1</v>
      </c>
      <c r="S30" s="200" t="s">
        <v>166</v>
      </c>
    </row>
    <row r="31" spans="1:19" ht="15.75" customHeight="1">
      <c r="A31" s="201" t="s">
        <v>247</v>
      </c>
      <c r="B31" s="283">
        <v>467</v>
      </c>
      <c r="C31" s="283">
        <v>1158</v>
      </c>
      <c r="D31" s="284">
        <v>2.4796573875803</v>
      </c>
      <c r="E31" s="283">
        <v>366</v>
      </c>
      <c r="F31" s="283" t="s">
        <v>275</v>
      </c>
      <c r="G31" s="283">
        <v>91</v>
      </c>
      <c r="H31" s="283">
        <v>1</v>
      </c>
      <c r="I31" s="283">
        <v>9</v>
      </c>
      <c r="J31" s="283">
        <v>458</v>
      </c>
      <c r="K31" s="283">
        <v>388</v>
      </c>
      <c r="L31" s="283">
        <v>5</v>
      </c>
      <c r="M31" s="283">
        <v>63</v>
      </c>
      <c r="N31" s="283">
        <v>63</v>
      </c>
      <c r="O31" s="283" t="s">
        <v>275</v>
      </c>
      <c r="P31" s="283" t="s">
        <v>275</v>
      </c>
      <c r="Q31" s="283" t="s">
        <v>275</v>
      </c>
      <c r="R31" s="283">
        <v>2</v>
      </c>
      <c r="S31" s="200" t="s">
        <v>247</v>
      </c>
    </row>
    <row r="32" spans="1:19" ht="15.75" customHeight="1">
      <c r="A32" s="201" t="s">
        <v>260</v>
      </c>
      <c r="B32" s="283">
        <v>1076</v>
      </c>
      <c r="C32" s="283">
        <v>2528</v>
      </c>
      <c r="D32" s="284">
        <v>2.349442379182156</v>
      </c>
      <c r="E32" s="283">
        <v>829</v>
      </c>
      <c r="F32" s="283" t="s">
        <v>275</v>
      </c>
      <c r="G32" s="283">
        <v>219</v>
      </c>
      <c r="H32" s="283">
        <v>8</v>
      </c>
      <c r="I32" s="283">
        <v>20</v>
      </c>
      <c r="J32" s="283">
        <v>1056</v>
      </c>
      <c r="K32" s="283">
        <v>868</v>
      </c>
      <c r="L32" s="283">
        <v>11</v>
      </c>
      <c r="M32" s="283">
        <v>176</v>
      </c>
      <c r="N32" s="283">
        <v>158</v>
      </c>
      <c r="O32" s="283">
        <v>18</v>
      </c>
      <c r="P32" s="283" t="s">
        <v>275</v>
      </c>
      <c r="Q32" s="283" t="s">
        <v>275</v>
      </c>
      <c r="R32" s="283">
        <v>1</v>
      </c>
      <c r="S32" s="200" t="s">
        <v>260</v>
      </c>
    </row>
    <row r="33" spans="1:19" ht="15.75" customHeight="1">
      <c r="A33" s="201" t="s">
        <v>271</v>
      </c>
      <c r="B33" s="283">
        <v>625</v>
      </c>
      <c r="C33" s="283">
        <v>1574</v>
      </c>
      <c r="D33" s="284">
        <v>2.5184</v>
      </c>
      <c r="E33" s="283">
        <v>500</v>
      </c>
      <c r="F33" s="283" t="s">
        <v>275</v>
      </c>
      <c r="G33" s="283">
        <v>111</v>
      </c>
      <c r="H33" s="283" t="s">
        <v>275</v>
      </c>
      <c r="I33" s="283">
        <v>14</v>
      </c>
      <c r="J33" s="283">
        <v>611</v>
      </c>
      <c r="K33" s="283">
        <v>537</v>
      </c>
      <c r="L33" s="283">
        <v>12</v>
      </c>
      <c r="M33" s="283">
        <v>59</v>
      </c>
      <c r="N33" s="283">
        <v>59</v>
      </c>
      <c r="O33" s="283" t="s">
        <v>275</v>
      </c>
      <c r="P33" s="283" t="s">
        <v>275</v>
      </c>
      <c r="Q33" s="283" t="s">
        <v>275</v>
      </c>
      <c r="R33" s="283">
        <v>3</v>
      </c>
      <c r="S33" s="200" t="s">
        <v>271</v>
      </c>
    </row>
    <row r="34" spans="1:19" ht="15.75" customHeight="1">
      <c r="A34" s="201" t="s">
        <v>248</v>
      </c>
      <c r="B34" s="283">
        <v>1026</v>
      </c>
      <c r="C34" s="283">
        <v>2045</v>
      </c>
      <c r="D34" s="284">
        <v>1.99317738791423</v>
      </c>
      <c r="E34" s="283">
        <v>386</v>
      </c>
      <c r="F34" s="283">
        <v>46</v>
      </c>
      <c r="G34" s="283">
        <v>433</v>
      </c>
      <c r="H34" s="283">
        <v>142</v>
      </c>
      <c r="I34" s="283">
        <v>19</v>
      </c>
      <c r="J34" s="283">
        <v>1007</v>
      </c>
      <c r="K34" s="283">
        <v>380</v>
      </c>
      <c r="L34" s="283">
        <v>1</v>
      </c>
      <c r="M34" s="283">
        <v>623</v>
      </c>
      <c r="N34" s="283">
        <v>277</v>
      </c>
      <c r="O34" s="283">
        <v>219</v>
      </c>
      <c r="P34" s="283">
        <v>127</v>
      </c>
      <c r="Q34" s="283" t="s">
        <v>275</v>
      </c>
      <c r="R34" s="283">
        <v>3</v>
      </c>
      <c r="S34" s="200" t="s">
        <v>248</v>
      </c>
    </row>
    <row r="35" spans="1:19" ht="15.75" customHeight="1">
      <c r="A35" s="201" t="s">
        <v>261</v>
      </c>
      <c r="B35" s="283">
        <v>1506</v>
      </c>
      <c r="C35" s="283">
        <v>3080</v>
      </c>
      <c r="D35" s="284">
        <v>2.045152722443559</v>
      </c>
      <c r="E35" s="283">
        <v>666</v>
      </c>
      <c r="F35" s="283" t="s">
        <v>275</v>
      </c>
      <c r="G35" s="283">
        <v>779</v>
      </c>
      <c r="H35" s="283">
        <v>34</v>
      </c>
      <c r="I35" s="283">
        <v>27</v>
      </c>
      <c r="J35" s="283">
        <v>1479</v>
      </c>
      <c r="K35" s="283">
        <v>724</v>
      </c>
      <c r="L35" s="283">
        <v>29</v>
      </c>
      <c r="M35" s="283">
        <v>724</v>
      </c>
      <c r="N35" s="283">
        <v>501</v>
      </c>
      <c r="O35" s="283">
        <v>181</v>
      </c>
      <c r="P35" s="283">
        <v>42</v>
      </c>
      <c r="Q35" s="283" t="s">
        <v>275</v>
      </c>
      <c r="R35" s="283">
        <v>2</v>
      </c>
      <c r="S35" s="200" t="s">
        <v>261</v>
      </c>
    </row>
    <row r="36" spans="1:19" ht="15.75" customHeight="1">
      <c r="A36" s="201" t="s">
        <v>262</v>
      </c>
      <c r="B36" s="283">
        <v>1708</v>
      </c>
      <c r="C36" s="283">
        <v>3481</v>
      </c>
      <c r="D36" s="284">
        <v>2.038056206088993</v>
      </c>
      <c r="E36" s="283">
        <v>670</v>
      </c>
      <c r="F36" s="283" t="s">
        <v>275</v>
      </c>
      <c r="G36" s="283">
        <v>910</v>
      </c>
      <c r="H36" s="283">
        <v>99</v>
      </c>
      <c r="I36" s="283">
        <v>29</v>
      </c>
      <c r="J36" s="283">
        <v>1679</v>
      </c>
      <c r="K36" s="283">
        <v>707</v>
      </c>
      <c r="L36" s="283">
        <v>23</v>
      </c>
      <c r="M36" s="283">
        <v>942</v>
      </c>
      <c r="N36" s="283">
        <v>510</v>
      </c>
      <c r="O36" s="283">
        <v>355</v>
      </c>
      <c r="P36" s="283">
        <v>77</v>
      </c>
      <c r="Q36" s="283" t="s">
        <v>275</v>
      </c>
      <c r="R36" s="283">
        <v>7</v>
      </c>
      <c r="S36" s="200" t="s">
        <v>262</v>
      </c>
    </row>
    <row r="37" spans="1:19" ht="15.75" customHeight="1">
      <c r="A37" s="201" t="s">
        <v>274</v>
      </c>
      <c r="B37" s="283">
        <v>1254</v>
      </c>
      <c r="C37" s="283">
        <v>2643</v>
      </c>
      <c r="D37" s="284">
        <v>2.1076555023923444</v>
      </c>
      <c r="E37" s="283">
        <v>606</v>
      </c>
      <c r="F37" s="283">
        <v>222</v>
      </c>
      <c r="G37" s="283">
        <v>351</v>
      </c>
      <c r="H37" s="283">
        <v>45</v>
      </c>
      <c r="I37" s="283">
        <v>30</v>
      </c>
      <c r="J37" s="283">
        <v>1224</v>
      </c>
      <c r="K37" s="283">
        <v>637</v>
      </c>
      <c r="L37" s="283">
        <v>23</v>
      </c>
      <c r="M37" s="283">
        <v>563</v>
      </c>
      <c r="N37" s="283">
        <v>269</v>
      </c>
      <c r="O37" s="283">
        <v>294</v>
      </c>
      <c r="P37" s="283" t="s">
        <v>275</v>
      </c>
      <c r="Q37" s="283" t="s">
        <v>275</v>
      </c>
      <c r="R37" s="283">
        <v>1</v>
      </c>
      <c r="S37" s="200" t="s">
        <v>274</v>
      </c>
    </row>
    <row r="38" spans="1:19" ht="15.75" customHeight="1">
      <c r="A38" s="201" t="s">
        <v>280</v>
      </c>
      <c r="B38" s="283">
        <v>951</v>
      </c>
      <c r="C38" s="283">
        <v>2196</v>
      </c>
      <c r="D38" s="284">
        <v>2.309148264984227</v>
      </c>
      <c r="E38" s="283">
        <v>676</v>
      </c>
      <c r="F38" s="283" t="s">
        <v>275</v>
      </c>
      <c r="G38" s="283">
        <v>233</v>
      </c>
      <c r="H38" s="283">
        <v>20</v>
      </c>
      <c r="I38" s="283">
        <v>22</v>
      </c>
      <c r="J38" s="283">
        <v>929</v>
      </c>
      <c r="K38" s="283">
        <v>711</v>
      </c>
      <c r="L38" s="283">
        <v>22</v>
      </c>
      <c r="M38" s="283">
        <v>195</v>
      </c>
      <c r="N38" s="283">
        <v>182</v>
      </c>
      <c r="O38" s="283">
        <v>13</v>
      </c>
      <c r="P38" s="283" t="s">
        <v>275</v>
      </c>
      <c r="Q38" s="283" t="s">
        <v>275</v>
      </c>
      <c r="R38" s="283">
        <v>1</v>
      </c>
      <c r="S38" s="200" t="s">
        <v>280</v>
      </c>
    </row>
    <row r="39" spans="1:19" ht="15.75" customHeight="1">
      <c r="A39" s="201" t="s">
        <v>167</v>
      </c>
      <c r="B39" s="283">
        <v>763</v>
      </c>
      <c r="C39" s="283">
        <v>1690</v>
      </c>
      <c r="D39" s="284">
        <v>2.2149410222804717</v>
      </c>
      <c r="E39" s="283">
        <v>477</v>
      </c>
      <c r="F39" s="283" t="s">
        <v>275</v>
      </c>
      <c r="G39" s="283">
        <v>268</v>
      </c>
      <c r="H39" s="283">
        <v>5</v>
      </c>
      <c r="I39" s="283">
        <v>13</v>
      </c>
      <c r="J39" s="283">
        <v>750</v>
      </c>
      <c r="K39" s="283">
        <v>491</v>
      </c>
      <c r="L39" s="283">
        <v>9</v>
      </c>
      <c r="M39" s="283">
        <v>249</v>
      </c>
      <c r="N39" s="283">
        <v>190</v>
      </c>
      <c r="O39" s="283">
        <v>59</v>
      </c>
      <c r="P39" s="283" t="s">
        <v>275</v>
      </c>
      <c r="Q39" s="283" t="s">
        <v>275</v>
      </c>
      <c r="R39" s="283">
        <v>1</v>
      </c>
      <c r="S39" s="200" t="s">
        <v>167</v>
      </c>
    </row>
    <row r="40" spans="1:19" ht="15.75" customHeight="1">
      <c r="A40" s="201" t="s">
        <v>249</v>
      </c>
      <c r="B40" s="283">
        <v>880</v>
      </c>
      <c r="C40" s="283">
        <v>1946</v>
      </c>
      <c r="D40" s="284">
        <v>2.2113636363636364</v>
      </c>
      <c r="E40" s="283">
        <v>506</v>
      </c>
      <c r="F40" s="283" t="s">
        <v>275</v>
      </c>
      <c r="G40" s="283">
        <v>354</v>
      </c>
      <c r="H40" s="283">
        <v>6</v>
      </c>
      <c r="I40" s="283">
        <v>14</v>
      </c>
      <c r="J40" s="283">
        <v>866</v>
      </c>
      <c r="K40" s="283">
        <v>539</v>
      </c>
      <c r="L40" s="283">
        <v>23</v>
      </c>
      <c r="M40" s="283">
        <v>303</v>
      </c>
      <c r="N40" s="283">
        <v>252</v>
      </c>
      <c r="O40" s="283">
        <v>51</v>
      </c>
      <c r="P40" s="283" t="s">
        <v>275</v>
      </c>
      <c r="Q40" s="283" t="s">
        <v>275</v>
      </c>
      <c r="R40" s="283">
        <v>1</v>
      </c>
      <c r="S40" s="200" t="s">
        <v>249</v>
      </c>
    </row>
    <row r="41" spans="1:19" ht="15.75" customHeight="1">
      <c r="A41" s="201" t="s">
        <v>168</v>
      </c>
      <c r="B41" s="283">
        <v>201</v>
      </c>
      <c r="C41" s="283">
        <v>546</v>
      </c>
      <c r="D41" s="284">
        <v>2.716417910447761</v>
      </c>
      <c r="E41" s="283">
        <v>180</v>
      </c>
      <c r="F41" s="283" t="s">
        <v>275</v>
      </c>
      <c r="G41" s="283">
        <v>18</v>
      </c>
      <c r="H41" s="283" t="s">
        <v>275</v>
      </c>
      <c r="I41" s="283">
        <v>3</v>
      </c>
      <c r="J41" s="283">
        <v>198</v>
      </c>
      <c r="K41" s="283">
        <v>192</v>
      </c>
      <c r="L41" s="283" t="s">
        <v>275</v>
      </c>
      <c r="M41" s="283">
        <v>6</v>
      </c>
      <c r="N41" s="283">
        <v>6</v>
      </c>
      <c r="O41" s="283" t="s">
        <v>275</v>
      </c>
      <c r="P41" s="283" t="s">
        <v>275</v>
      </c>
      <c r="Q41" s="283" t="s">
        <v>275</v>
      </c>
      <c r="R41" s="283" t="s">
        <v>275</v>
      </c>
      <c r="S41" s="200" t="s">
        <v>168</v>
      </c>
    </row>
    <row r="42" spans="1:19" ht="15.75" customHeight="1">
      <c r="A42" s="201" t="s">
        <v>169</v>
      </c>
      <c r="B42" s="283" t="s">
        <v>275</v>
      </c>
      <c r="C42" s="283" t="s">
        <v>275</v>
      </c>
      <c r="D42" s="283" t="s">
        <v>275</v>
      </c>
      <c r="E42" s="283" t="s">
        <v>275</v>
      </c>
      <c r="F42" s="283" t="s">
        <v>275</v>
      </c>
      <c r="G42" s="283" t="s">
        <v>275</v>
      </c>
      <c r="H42" s="283" t="s">
        <v>275</v>
      </c>
      <c r="I42" s="283" t="s">
        <v>275</v>
      </c>
      <c r="J42" s="283" t="s">
        <v>275</v>
      </c>
      <c r="K42" s="283" t="s">
        <v>275</v>
      </c>
      <c r="L42" s="283" t="s">
        <v>275</v>
      </c>
      <c r="M42" s="283" t="s">
        <v>275</v>
      </c>
      <c r="N42" s="283" t="s">
        <v>275</v>
      </c>
      <c r="O42" s="283" t="s">
        <v>275</v>
      </c>
      <c r="P42" s="283" t="s">
        <v>275</v>
      </c>
      <c r="Q42" s="283" t="s">
        <v>275</v>
      </c>
      <c r="R42" s="283" t="s">
        <v>275</v>
      </c>
      <c r="S42" s="200" t="s">
        <v>169</v>
      </c>
    </row>
    <row r="43" spans="1:19" ht="15.75" customHeight="1">
      <c r="A43" s="201" t="s">
        <v>170</v>
      </c>
      <c r="B43" s="283" t="s">
        <v>275</v>
      </c>
      <c r="C43" s="283" t="s">
        <v>275</v>
      </c>
      <c r="D43" s="283" t="s">
        <v>275</v>
      </c>
      <c r="E43" s="283" t="s">
        <v>275</v>
      </c>
      <c r="F43" s="283" t="s">
        <v>275</v>
      </c>
      <c r="G43" s="283" t="s">
        <v>275</v>
      </c>
      <c r="H43" s="283" t="s">
        <v>275</v>
      </c>
      <c r="I43" s="283" t="s">
        <v>275</v>
      </c>
      <c r="J43" s="283" t="s">
        <v>275</v>
      </c>
      <c r="K43" s="283" t="s">
        <v>275</v>
      </c>
      <c r="L43" s="283" t="s">
        <v>275</v>
      </c>
      <c r="M43" s="283" t="s">
        <v>275</v>
      </c>
      <c r="N43" s="283" t="s">
        <v>275</v>
      </c>
      <c r="O43" s="283" t="s">
        <v>275</v>
      </c>
      <c r="P43" s="283" t="s">
        <v>275</v>
      </c>
      <c r="Q43" s="283" t="s">
        <v>275</v>
      </c>
      <c r="R43" s="283" t="s">
        <v>275</v>
      </c>
      <c r="S43" s="200" t="s">
        <v>170</v>
      </c>
    </row>
    <row r="44" spans="1:19" ht="15.75" customHeight="1">
      <c r="A44" s="201" t="s">
        <v>171</v>
      </c>
      <c r="B44" s="283">
        <v>1328</v>
      </c>
      <c r="C44" s="283">
        <v>3506</v>
      </c>
      <c r="D44" s="284">
        <v>2.6400602409638556</v>
      </c>
      <c r="E44" s="283">
        <v>919</v>
      </c>
      <c r="F44" s="283" t="s">
        <v>275</v>
      </c>
      <c r="G44" s="283">
        <v>364</v>
      </c>
      <c r="H44" s="283">
        <v>27</v>
      </c>
      <c r="I44" s="283">
        <v>18</v>
      </c>
      <c r="J44" s="283">
        <v>1310</v>
      </c>
      <c r="K44" s="283">
        <v>939</v>
      </c>
      <c r="L44" s="283">
        <v>12</v>
      </c>
      <c r="M44" s="283">
        <v>359</v>
      </c>
      <c r="N44" s="283">
        <v>287</v>
      </c>
      <c r="O44" s="283">
        <v>72</v>
      </c>
      <c r="P44" s="283" t="s">
        <v>275</v>
      </c>
      <c r="Q44" s="283" t="s">
        <v>275</v>
      </c>
      <c r="R44" s="283" t="s">
        <v>275</v>
      </c>
      <c r="S44" s="200" t="s">
        <v>171</v>
      </c>
    </row>
    <row r="45" spans="1:19" ht="15.75" customHeight="1">
      <c r="A45" s="201" t="s">
        <v>172</v>
      </c>
      <c r="B45" s="283">
        <v>430</v>
      </c>
      <c r="C45" s="283">
        <v>1052</v>
      </c>
      <c r="D45" s="284">
        <v>2.4465116279069767</v>
      </c>
      <c r="E45" s="283">
        <v>274</v>
      </c>
      <c r="F45" s="283" t="s">
        <v>275</v>
      </c>
      <c r="G45" s="283">
        <v>141</v>
      </c>
      <c r="H45" s="283">
        <v>10</v>
      </c>
      <c r="I45" s="283">
        <v>5</v>
      </c>
      <c r="J45" s="283">
        <v>425</v>
      </c>
      <c r="K45" s="283">
        <v>285</v>
      </c>
      <c r="L45" s="283">
        <v>8</v>
      </c>
      <c r="M45" s="283">
        <v>128</v>
      </c>
      <c r="N45" s="283">
        <v>102</v>
      </c>
      <c r="O45" s="283">
        <v>26</v>
      </c>
      <c r="P45" s="283" t="s">
        <v>275</v>
      </c>
      <c r="Q45" s="283" t="s">
        <v>275</v>
      </c>
      <c r="R45" s="283">
        <v>4</v>
      </c>
      <c r="S45" s="200" t="s">
        <v>172</v>
      </c>
    </row>
    <row r="46" spans="1:19" ht="15.75" customHeight="1">
      <c r="A46" s="201" t="s">
        <v>173</v>
      </c>
      <c r="B46" s="283">
        <v>618</v>
      </c>
      <c r="C46" s="283">
        <v>1562</v>
      </c>
      <c r="D46" s="284">
        <v>2.527508090614887</v>
      </c>
      <c r="E46" s="283">
        <v>470</v>
      </c>
      <c r="F46" s="283" t="s">
        <v>275</v>
      </c>
      <c r="G46" s="283">
        <v>135</v>
      </c>
      <c r="H46" s="283">
        <v>7</v>
      </c>
      <c r="I46" s="283">
        <v>6</v>
      </c>
      <c r="J46" s="283">
        <v>612</v>
      </c>
      <c r="K46" s="283">
        <v>495</v>
      </c>
      <c r="L46" s="283">
        <v>1</v>
      </c>
      <c r="M46" s="283">
        <v>116</v>
      </c>
      <c r="N46" s="283">
        <v>82</v>
      </c>
      <c r="O46" s="283">
        <v>34</v>
      </c>
      <c r="P46" s="283" t="s">
        <v>275</v>
      </c>
      <c r="Q46" s="283" t="s">
        <v>275</v>
      </c>
      <c r="R46" s="283" t="s">
        <v>275</v>
      </c>
      <c r="S46" s="200" t="s">
        <v>173</v>
      </c>
    </row>
    <row r="47" spans="1:19" ht="15.75" customHeight="1">
      <c r="A47" s="201" t="s">
        <v>174</v>
      </c>
      <c r="B47" s="283">
        <v>669</v>
      </c>
      <c r="C47" s="283">
        <v>1582</v>
      </c>
      <c r="D47" s="284">
        <v>2.3647234678624813</v>
      </c>
      <c r="E47" s="283">
        <v>421</v>
      </c>
      <c r="F47" s="283" t="s">
        <v>275</v>
      </c>
      <c r="G47" s="283">
        <v>224</v>
      </c>
      <c r="H47" s="283">
        <v>10</v>
      </c>
      <c r="I47" s="283">
        <v>14</v>
      </c>
      <c r="J47" s="283">
        <v>655</v>
      </c>
      <c r="K47" s="283">
        <v>434</v>
      </c>
      <c r="L47" s="283">
        <v>1</v>
      </c>
      <c r="M47" s="283">
        <v>217</v>
      </c>
      <c r="N47" s="283">
        <v>136</v>
      </c>
      <c r="O47" s="283">
        <v>81</v>
      </c>
      <c r="P47" s="283" t="s">
        <v>275</v>
      </c>
      <c r="Q47" s="283" t="s">
        <v>275</v>
      </c>
      <c r="R47" s="283">
        <v>3</v>
      </c>
      <c r="S47" s="200" t="s">
        <v>174</v>
      </c>
    </row>
    <row r="48" spans="1:19" ht="15.75" customHeight="1">
      <c r="A48" s="201" t="s">
        <v>175</v>
      </c>
      <c r="B48" s="283">
        <v>738</v>
      </c>
      <c r="C48" s="283">
        <v>1831</v>
      </c>
      <c r="D48" s="284">
        <v>2.4810298102981028</v>
      </c>
      <c r="E48" s="283">
        <v>531</v>
      </c>
      <c r="F48" s="283" t="s">
        <v>275</v>
      </c>
      <c r="G48" s="283">
        <v>185</v>
      </c>
      <c r="H48" s="283">
        <v>9</v>
      </c>
      <c r="I48" s="283">
        <v>13</v>
      </c>
      <c r="J48" s="283">
        <v>725</v>
      </c>
      <c r="K48" s="283">
        <v>551</v>
      </c>
      <c r="L48" s="283">
        <v>2</v>
      </c>
      <c r="M48" s="283">
        <v>170</v>
      </c>
      <c r="N48" s="283">
        <v>101</v>
      </c>
      <c r="O48" s="283">
        <v>69</v>
      </c>
      <c r="P48" s="283" t="s">
        <v>275</v>
      </c>
      <c r="Q48" s="283" t="s">
        <v>275</v>
      </c>
      <c r="R48" s="283">
        <v>2</v>
      </c>
      <c r="S48" s="200" t="s">
        <v>175</v>
      </c>
    </row>
    <row r="49" spans="1:19" ht="15.75" customHeight="1">
      <c r="A49" s="201" t="s">
        <v>176</v>
      </c>
      <c r="B49" s="283">
        <v>774</v>
      </c>
      <c r="C49" s="283">
        <v>2207</v>
      </c>
      <c r="D49" s="284">
        <v>2.851421188630491</v>
      </c>
      <c r="E49" s="283">
        <v>654</v>
      </c>
      <c r="F49" s="283" t="s">
        <v>275</v>
      </c>
      <c r="G49" s="283">
        <v>107</v>
      </c>
      <c r="H49" s="283">
        <v>7</v>
      </c>
      <c r="I49" s="283">
        <v>6</v>
      </c>
      <c r="J49" s="283">
        <v>768</v>
      </c>
      <c r="K49" s="283">
        <v>680</v>
      </c>
      <c r="L49" s="283">
        <v>9</v>
      </c>
      <c r="M49" s="283">
        <v>78</v>
      </c>
      <c r="N49" s="283">
        <v>78</v>
      </c>
      <c r="O49" s="283" t="s">
        <v>275</v>
      </c>
      <c r="P49" s="283" t="s">
        <v>275</v>
      </c>
      <c r="Q49" s="283" t="s">
        <v>275</v>
      </c>
      <c r="R49" s="283">
        <v>1</v>
      </c>
      <c r="S49" s="200" t="s">
        <v>176</v>
      </c>
    </row>
    <row r="50" spans="1:19" ht="15.75" customHeight="1">
      <c r="A50" s="201" t="s">
        <v>177</v>
      </c>
      <c r="B50" s="283">
        <v>1424</v>
      </c>
      <c r="C50" s="283">
        <v>3703</v>
      </c>
      <c r="D50" s="284">
        <v>2.600421348314607</v>
      </c>
      <c r="E50" s="283">
        <v>1056</v>
      </c>
      <c r="F50" s="283" t="s">
        <v>275</v>
      </c>
      <c r="G50" s="283">
        <v>333</v>
      </c>
      <c r="H50" s="283">
        <v>23</v>
      </c>
      <c r="I50" s="283">
        <v>12</v>
      </c>
      <c r="J50" s="283">
        <v>1412</v>
      </c>
      <c r="K50" s="283">
        <v>1079</v>
      </c>
      <c r="L50" s="283">
        <v>13</v>
      </c>
      <c r="M50" s="283">
        <v>318</v>
      </c>
      <c r="N50" s="283">
        <v>248</v>
      </c>
      <c r="O50" s="283">
        <v>70</v>
      </c>
      <c r="P50" s="283" t="s">
        <v>275</v>
      </c>
      <c r="Q50" s="283" t="s">
        <v>275</v>
      </c>
      <c r="R50" s="283">
        <v>2</v>
      </c>
      <c r="S50" s="200" t="s">
        <v>177</v>
      </c>
    </row>
    <row r="51" spans="1:19" ht="15.75" customHeight="1">
      <c r="A51" s="201" t="s">
        <v>178</v>
      </c>
      <c r="B51" s="283">
        <v>1127</v>
      </c>
      <c r="C51" s="283">
        <v>2613</v>
      </c>
      <c r="D51" s="284">
        <v>2.318544809228039</v>
      </c>
      <c r="E51" s="283">
        <v>752</v>
      </c>
      <c r="F51" s="283" t="s">
        <v>275</v>
      </c>
      <c r="G51" s="283">
        <v>347</v>
      </c>
      <c r="H51" s="283">
        <v>13</v>
      </c>
      <c r="I51" s="283">
        <v>15</v>
      </c>
      <c r="J51" s="283">
        <v>1112</v>
      </c>
      <c r="K51" s="283">
        <v>779</v>
      </c>
      <c r="L51" s="283">
        <v>2</v>
      </c>
      <c r="M51" s="283">
        <v>331</v>
      </c>
      <c r="N51" s="283">
        <v>221</v>
      </c>
      <c r="O51" s="283">
        <v>85</v>
      </c>
      <c r="P51" s="283">
        <v>25</v>
      </c>
      <c r="Q51" s="283" t="s">
        <v>275</v>
      </c>
      <c r="R51" s="283" t="s">
        <v>275</v>
      </c>
      <c r="S51" s="200" t="s">
        <v>178</v>
      </c>
    </row>
    <row r="52" spans="1:19" ht="15.75" customHeight="1">
      <c r="A52" s="201" t="s">
        <v>179</v>
      </c>
      <c r="B52" s="283">
        <v>292</v>
      </c>
      <c r="C52" s="283">
        <v>656</v>
      </c>
      <c r="D52" s="284">
        <v>2.2465753424657535</v>
      </c>
      <c r="E52" s="283">
        <v>169</v>
      </c>
      <c r="F52" s="283" t="s">
        <v>275</v>
      </c>
      <c r="G52" s="283">
        <v>109</v>
      </c>
      <c r="H52" s="283">
        <v>11</v>
      </c>
      <c r="I52" s="283">
        <v>3</v>
      </c>
      <c r="J52" s="283">
        <v>289</v>
      </c>
      <c r="K52" s="283">
        <v>167</v>
      </c>
      <c r="L52" s="283">
        <v>9</v>
      </c>
      <c r="M52" s="283">
        <v>113</v>
      </c>
      <c r="N52" s="283">
        <v>85</v>
      </c>
      <c r="O52" s="283">
        <v>28</v>
      </c>
      <c r="P52" s="283" t="s">
        <v>275</v>
      </c>
      <c r="Q52" s="283" t="s">
        <v>275</v>
      </c>
      <c r="R52" s="283" t="s">
        <v>275</v>
      </c>
      <c r="S52" s="200" t="s">
        <v>179</v>
      </c>
    </row>
    <row r="53" spans="1:19" ht="15.75" customHeight="1">
      <c r="A53" s="201" t="s">
        <v>180</v>
      </c>
      <c r="B53" s="283">
        <v>775</v>
      </c>
      <c r="C53" s="283">
        <v>1802</v>
      </c>
      <c r="D53" s="284">
        <v>2.3251612903225807</v>
      </c>
      <c r="E53" s="283">
        <v>404</v>
      </c>
      <c r="F53" s="283" t="s">
        <v>275</v>
      </c>
      <c r="G53" s="283">
        <v>335</v>
      </c>
      <c r="H53" s="283">
        <v>23</v>
      </c>
      <c r="I53" s="283">
        <v>13</v>
      </c>
      <c r="J53" s="283">
        <v>762</v>
      </c>
      <c r="K53" s="283">
        <v>451</v>
      </c>
      <c r="L53" s="283">
        <v>17</v>
      </c>
      <c r="M53" s="283">
        <v>290</v>
      </c>
      <c r="N53" s="283">
        <v>255</v>
      </c>
      <c r="O53" s="283">
        <v>35</v>
      </c>
      <c r="P53" s="283" t="s">
        <v>275</v>
      </c>
      <c r="Q53" s="283" t="s">
        <v>275</v>
      </c>
      <c r="R53" s="283">
        <v>4</v>
      </c>
      <c r="S53" s="200" t="s">
        <v>180</v>
      </c>
    </row>
    <row r="54" spans="1:19" ht="15.75" customHeight="1">
      <c r="A54" s="201" t="s">
        <v>181</v>
      </c>
      <c r="B54" s="283">
        <v>1295</v>
      </c>
      <c r="C54" s="283">
        <v>2872</v>
      </c>
      <c r="D54" s="284">
        <v>2.217760617760618</v>
      </c>
      <c r="E54" s="283">
        <v>568</v>
      </c>
      <c r="F54" s="283" t="s">
        <v>275</v>
      </c>
      <c r="G54" s="283">
        <v>646</v>
      </c>
      <c r="H54" s="283">
        <v>56</v>
      </c>
      <c r="I54" s="283">
        <v>25</v>
      </c>
      <c r="J54" s="283">
        <v>1270</v>
      </c>
      <c r="K54" s="283">
        <v>646</v>
      </c>
      <c r="L54" s="283">
        <v>45</v>
      </c>
      <c r="M54" s="283">
        <v>577</v>
      </c>
      <c r="N54" s="283">
        <v>390</v>
      </c>
      <c r="O54" s="283">
        <v>147</v>
      </c>
      <c r="P54" s="283">
        <v>40</v>
      </c>
      <c r="Q54" s="283" t="s">
        <v>275</v>
      </c>
      <c r="R54" s="283">
        <v>2</v>
      </c>
      <c r="S54" s="200" t="s">
        <v>181</v>
      </c>
    </row>
    <row r="55" spans="1:19" ht="15.75" customHeight="1">
      <c r="A55" s="201" t="s">
        <v>182</v>
      </c>
      <c r="B55" s="283">
        <v>1063</v>
      </c>
      <c r="C55" s="283">
        <v>2367</v>
      </c>
      <c r="D55" s="284">
        <v>2.226716839134525</v>
      </c>
      <c r="E55" s="283">
        <v>436</v>
      </c>
      <c r="F55" s="283" t="s">
        <v>275</v>
      </c>
      <c r="G55" s="283">
        <v>600</v>
      </c>
      <c r="H55" s="283">
        <v>15</v>
      </c>
      <c r="I55" s="283">
        <v>12</v>
      </c>
      <c r="J55" s="283">
        <v>1051</v>
      </c>
      <c r="K55" s="283">
        <v>437</v>
      </c>
      <c r="L55" s="283">
        <v>38</v>
      </c>
      <c r="M55" s="283">
        <v>570</v>
      </c>
      <c r="N55" s="283">
        <v>429</v>
      </c>
      <c r="O55" s="283">
        <v>141</v>
      </c>
      <c r="P55" s="283" t="s">
        <v>275</v>
      </c>
      <c r="Q55" s="283" t="s">
        <v>275</v>
      </c>
      <c r="R55" s="283">
        <v>6</v>
      </c>
      <c r="S55" s="200" t="s">
        <v>182</v>
      </c>
    </row>
    <row r="56" spans="1:19" ht="15.75" customHeight="1">
      <c r="A56" s="201" t="s">
        <v>183</v>
      </c>
      <c r="B56" s="283">
        <v>1509</v>
      </c>
      <c r="C56" s="283">
        <v>3415</v>
      </c>
      <c r="D56" s="284">
        <v>2.263088137839629</v>
      </c>
      <c r="E56" s="283">
        <v>701</v>
      </c>
      <c r="F56" s="283" t="s">
        <v>275</v>
      </c>
      <c r="G56" s="283">
        <v>757</v>
      </c>
      <c r="H56" s="283">
        <v>24</v>
      </c>
      <c r="I56" s="283">
        <v>27</v>
      </c>
      <c r="J56" s="283">
        <v>1482</v>
      </c>
      <c r="K56" s="283">
        <v>729</v>
      </c>
      <c r="L56" s="283">
        <v>25</v>
      </c>
      <c r="M56" s="283">
        <v>728</v>
      </c>
      <c r="N56" s="283">
        <v>582</v>
      </c>
      <c r="O56" s="283">
        <v>146</v>
      </c>
      <c r="P56" s="283" t="s">
        <v>275</v>
      </c>
      <c r="Q56" s="283" t="s">
        <v>275</v>
      </c>
      <c r="R56" s="283" t="s">
        <v>275</v>
      </c>
      <c r="S56" s="200" t="s">
        <v>183</v>
      </c>
    </row>
    <row r="57" spans="1:19" ht="15.75" customHeight="1">
      <c r="A57" s="201" t="s">
        <v>184</v>
      </c>
      <c r="B57" s="283">
        <v>1612</v>
      </c>
      <c r="C57" s="283">
        <v>3327</v>
      </c>
      <c r="D57" s="284">
        <v>2.0638957816377173</v>
      </c>
      <c r="E57" s="283">
        <v>896</v>
      </c>
      <c r="F57" s="283" t="s">
        <v>275</v>
      </c>
      <c r="G57" s="283">
        <v>655</v>
      </c>
      <c r="H57" s="283">
        <v>19</v>
      </c>
      <c r="I57" s="283">
        <v>42</v>
      </c>
      <c r="J57" s="283">
        <v>1570</v>
      </c>
      <c r="K57" s="283">
        <v>977</v>
      </c>
      <c r="L57" s="283">
        <v>34</v>
      </c>
      <c r="M57" s="283">
        <v>552</v>
      </c>
      <c r="N57" s="283">
        <v>451</v>
      </c>
      <c r="O57" s="283">
        <v>101</v>
      </c>
      <c r="P57" s="283" t="s">
        <v>275</v>
      </c>
      <c r="Q57" s="283" t="s">
        <v>275</v>
      </c>
      <c r="R57" s="283">
        <v>7</v>
      </c>
      <c r="S57" s="200" t="s">
        <v>184</v>
      </c>
    </row>
    <row r="58" spans="1:19" ht="15.75" customHeight="1">
      <c r="A58" s="201" t="s">
        <v>185</v>
      </c>
      <c r="B58" s="283">
        <v>1973</v>
      </c>
      <c r="C58" s="283">
        <v>4089</v>
      </c>
      <c r="D58" s="284">
        <v>2.072478459199189</v>
      </c>
      <c r="E58" s="283">
        <v>967</v>
      </c>
      <c r="F58" s="283" t="s">
        <v>275</v>
      </c>
      <c r="G58" s="283">
        <v>940</v>
      </c>
      <c r="H58" s="283">
        <v>16</v>
      </c>
      <c r="I58" s="283">
        <v>50</v>
      </c>
      <c r="J58" s="283">
        <v>1923</v>
      </c>
      <c r="K58" s="283">
        <v>1007</v>
      </c>
      <c r="L58" s="283">
        <v>46</v>
      </c>
      <c r="M58" s="283">
        <v>869</v>
      </c>
      <c r="N58" s="283">
        <v>678</v>
      </c>
      <c r="O58" s="283">
        <v>191</v>
      </c>
      <c r="P58" s="283" t="s">
        <v>275</v>
      </c>
      <c r="Q58" s="283" t="s">
        <v>275</v>
      </c>
      <c r="R58" s="283">
        <v>1</v>
      </c>
      <c r="S58" s="200" t="s">
        <v>185</v>
      </c>
    </row>
    <row r="59" spans="1:19" ht="15.75" customHeight="1">
      <c r="A59" s="201" t="s">
        <v>186</v>
      </c>
      <c r="B59" s="283">
        <v>289</v>
      </c>
      <c r="C59" s="283">
        <v>743</v>
      </c>
      <c r="D59" s="284">
        <v>2.5709342560553634</v>
      </c>
      <c r="E59" s="283">
        <v>269</v>
      </c>
      <c r="F59" s="283" t="s">
        <v>275</v>
      </c>
      <c r="G59" s="283">
        <v>18</v>
      </c>
      <c r="H59" s="283">
        <v>2</v>
      </c>
      <c r="I59" s="283" t="s">
        <v>275</v>
      </c>
      <c r="J59" s="283">
        <v>289</v>
      </c>
      <c r="K59" s="283">
        <v>280</v>
      </c>
      <c r="L59" s="283" t="s">
        <v>275</v>
      </c>
      <c r="M59" s="283">
        <v>9</v>
      </c>
      <c r="N59" s="283">
        <v>9</v>
      </c>
      <c r="O59" s="283" t="s">
        <v>275</v>
      </c>
      <c r="P59" s="283" t="s">
        <v>275</v>
      </c>
      <c r="Q59" s="283" t="s">
        <v>275</v>
      </c>
      <c r="R59" s="283" t="s">
        <v>275</v>
      </c>
      <c r="S59" s="200" t="s">
        <v>186</v>
      </c>
    </row>
    <row r="60" spans="1:19" ht="15.75" customHeight="1">
      <c r="A60" s="201" t="s">
        <v>187</v>
      </c>
      <c r="B60" s="283">
        <v>244</v>
      </c>
      <c r="C60" s="283">
        <v>640</v>
      </c>
      <c r="D60" s="284">
        <v>2.622950819672131</v>
      </c>
      <c r="E60" s="283">
        <v>241</v>
      </c>
      <c r="F60" s="283" t="s">
        <v>275</v>
      </c>
      <c r="G60" s="283">
        <v>2</v>
      </c>
      <c r="H60" s="283" t="s">
        <v>275</v>
      </c>
      <c r="I60" s="283">
        <v>1</v>
      </c>
      <c r="J60" s="283">
        <v>243</v>
      </c>
      <c r="K60" s="283">
        <v>243</v>
      </c>
      <c r="L60" s="283" t="s">
        <v>275</v>
      </c>
      <c r="M60" s="283" t="s">
        <v>275</v>
      </c>
      <c r="N60" s="283" t="s">
        <v>275</v>
      </c>
      <c r="O60" s="283" t="s">
        <v>275</v>
      </c>
      <c r="P60" s="283" t="s">
        <v>275</v>
      </c>
      <c r="Q60" s="283" t="s">
        <v>275</v>
      </c>
      <c r="R60" s="283" t="s">
        <v>275</v>
      </c>
      <c r="S60" s="200" t="s">
        <v>187</v>
      </c>
    </row>
    <row r="61" spans="1:19" ht="15.75" customHeight="1">
      <c r="A61" s="201" t="s">
        <v>375</v>
      </c>
      <c r="B61" s="285">
        <v>477</v>
      </c>
      <c r="C61" s="286">
        <v>1226</v>
      </c>
      <c r="D61" s="287">
        <v>2.570230607966457</v>
      </c>
      <c r="E61" s="286">
        <v>340</v>
      </c>
      <c r="F61" s="286" t="s">
        <v>275</v>
      </c>
      <c r="G61" s="286">
        <v>116</v>
      </c>
      <c r="H61" s="286">
        <v>10</v>
      </c>
      <c r="I61" s="286">
        <v>11</v>
      </c>
      <c r="J61" s="286">
        <v>466</v>
      </c>
      <c r="K61" s="286">
        <v>349</v>
      </c>
      <c r="L61" s="286">
        <v>4</v>
      </c>
      <c r="M61" s="286">
        <v>112</v>
      </c>
      <c r="N61" s="286">
        <v>102</v>
      </c>
      <c r="O61" s="286">
        <v>10</v>
      </c>
      <c r="P61" s="286" t="s">
        <v>275</v>
      </c>
      <c r="Q61" s="286" t="s">
        <v>275</v>
      </c>
      <c r="R61" s="288">
        <v>1</v>
      </c>
      <c r="S61" s="200" t="s">
        <v>375</v>
      </c>
    </row>
    <row r="62" spans="1:19" ht="6" customHeight="1">
      <c r="A62" s="99"/>
      <c r="B62" s="289"/>
      <c r="C62" s="290"/>
      <c r="D62" s="291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2"/>
      <c r="S62" s="112"/>
    </row>
    <row r="63" spans="1:18" ht="13.5" customHeight="1">
      <c r="A63" s="511"/>
      <c r="B63" s="283"/>
      <c r="C63" s="283"/>
      <c r="D63" s="284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</row>
    <row r="64" spans="2:18" ht="13.5" customHeight="1">
      <c r="B64" s="283"/>
      <c r="C64" s="283"/>
      <c r="D64" s="284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</row>
    <row r="65" spans="2:18" ht="13.5" customHeight="1">
      <c r="B65" s="283"/>
      <c r="C65" s="283"/>
      <c r="D65" s="284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</row>
    <row r="66" spans="2:18" ht="13.5" customHeight="1">
      <c r="B66" s="283"/>
      <c r="C66" s="283"/>
      <c r="D66" s="284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</row>
    <row r="67" spans="2:18" ht="13.5" customHeight="1">
      <c r="B67" s="283"/>
      <c r="C67" s="283"/>
      <c r="D67" s="284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</row>
    <row r="68" spans="2:18" ht="13.5" customHeight="1">
      <c r="B68" s="283"/>
      <c r="C68" s="283"/>
      <c r="D68" s="284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</row>
    <row r="69" spans="2:18" ht="13.5" customHeight="1">
      <c r="B69" s="283"/>
      <c r="C69" s="283"/>
      <c r="D69" s="284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</row>
    <row r="70" spans="2:18" ht="13.5" customHeight="1">
      <c r="B70" s="283"/>
      <c r="C70" s="283"/>
      <c r="D70" s="284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</row>
    <row r="71" spans="2:18" ht="13.5" customHeight="1">
      <c r="B71" s="283"/>
      <c r="C71" s="283"/>
      <c r="D71" s="284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</row>
    <row r="72" spans="2:18" ht="13.5" customHeight="1">
      <c r="B72" s="283"/>
      <c r="C72" s="283"/>
      <c r="D72" s="284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</row>
    <row r="73" spans="2:18" ht="13.5" customHeight="1">
      <c r="B73" s="283"/>
      <c r="C73" s="283"/>
      <c r="D73" s="284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</row>
    <row r="74" spans="2:18" ht="13.5" customHeight="1">
      <c r="B74" s="283"/>
      <c r="C74" s="283"/>
      <c r="D74" s="284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</row>
    <row r="75" spans="2:18" ht="13.5" customHeight="1">
      <c r="B75" s="283"/>
      <c r="C75" s="283"/>
      <c r="D75" s="284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</row>
    <row r="76" spans="2:18" ht="13.5" customHeight="1">
      <c r="B76" s="283"/>
      <c r="C76" s="283"/>
      <c r="D76" s="284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</row>
    <row r="77" spans="2:18" ht="13.5" customHeight="1">
      <c r="B77" s="283"/>
      <c r="C77" s="283"/>
      <c r="D77" s="284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</row>
    <row r="78" spans="2:18" ht="13.5" customHeight="1">
      <c r="B78" s="283"/>
      <c r="C78" s="283"/>
      <c r="D78" s="284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</row>
    <row r="79" spans="2:18" ht="13.5" customHeight="1">
      <c r="B79" s="283"/>
      <c r="C79" s="283"/>
      <c r="D79" s="284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</row>
    <row r="80" spans="2:18" ht="13.5" customHeight="1">
      <c r="B80" s="283"/>
      <c r="C80" s="283"/>
      <c r="D80" s="284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</row>
    <row r="81" spans="2:18" ht="13.5" customHeight="1">
      <c r="B81" s="283"/>
      <c r="C81" s="283"/>
      <c r="D81" s="284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</row>
    <row r="82" spans="2:18" ht="13.5" customHeight="1">
      <c r="B82" s="283"/>
      <c r="C82" s="283"/>
      <c r="D82" s="284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</row>
    <row r="83" spans="2:18" ht="13.5" customHeight="1">
      <c r="B83" s="283"/>
      <c r="C83" s="283"/>
      <c r="D83" s="284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</row>
    <row r="84" spans="2:18" ht="13.5" customHeight="1">
      <c r="B84" s="283"/>
      <c r="C84" s="283"/>
      <c r="D84" s="284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</row>
    <row r="85" spans="2:18" ht="13.5" customHeight="1">
      <c r="B85" s="283"/>
      <c r="C85" s="283"/>
      <c r="D85" s="284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</row>
    <row r="86" spans="2:18" ht="13.5" customHeight="1">
      <c r="B86" s="283"/>
      <c r="C86" s="283"/>
      <c r="D86" s="284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</row>
    <row r="87" spans="2:18" ht="13.5" customHeight="1">
      <c r="B87" s="283"/>
      <c r="C87" s="283"/>
      <c r="D87" s="284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</row>
    <row r="88" spans="2:18" ht="13.5" customHeight="1">
      <c r="B88" s="283"/>
      <c r="C88" s="283"/>
      <c r="D88" s="284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</row>
    <row r="89" spans="2:18" ht="13.5" customHeight="1">
      <c r="B89" s="282"/>
      <c r="C89" s="282"/>
      <c r="D89" s="258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</row>
    <row r="90" spans="2:18" ht="13.5" customHeight="1">
      <c r="B90" s="282"/>
      <c r="C90" s="282"/>
      <c r="D90" s="258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</row>
    <row r="91" spans="2:18" ht="13.5" customHeight="1">
      <c r="B91" s="282"/>
      <c r="C91" s="282"/>
      <c r="D91" s="258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</row>
    <row r="92" spans="2:18" ht="13.5" customHeight="1">
      <c r="B92" s="282"/>
      <c r="C92" s="282"/>
      <c r="D92" s="258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</row>
    <row r="93" spans="2:18" ht="13.5" customHeight="1">
      <c r="B93" s="282"/>
      <c r="C93" s="282"/>
      <c r="D93" s="258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</row>
    <row r="94" spans="2:18" ht="13.5" customHeight="1">
      <c r="B94" s="282"/>
      <c r="C94" s="282"/>
      <c r="D94" s="258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</row>
    <row r="95" spans="2:18" ht="13.5" customHeight="1">
      <c r="B95" s="282"/>
      <c r="C95" s="282"/>
      <c r="D95" s="258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</row>
    <row r="96" spans="2:18" ht="13.5" customHeight="1">
      <c r="B96" s="282"/>
      <c r="C96" s="282"/>
      <c r="D96" s="258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</row>
    <row r="97" spans="2:18" ht="13.5" customHeight="1">
      <c r="B97" s="282"/>
      <c r="C97" s="282"/>
      <c r="D97" s="258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</row>
    <row r="98" spans="2:18" ht="13.5" customHeight="1">
      <c r="B98" s="282"/>
      <c r="C98" s="282"/>
      <c r="D98" s="258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</row>
    <row r="99" spans="2:18" ht="13.5" customHeight="1">
      <c r="B99" s="282"/>
      <c r="C99" s="282"/>
      <c r="D99" s="258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</row>
    <row r="100" spans="2:18" ht="13.5" customHeight="1">
      <c r="B100" s="282"/>
      <c r="C100" s="282"/>
      <c r="D100" s="258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</row>
    <row r="101" spans="2:18" ht="13.5" customHeight="1">
      <c r="B101" s="282"/>
      <c r="C101" s="282"/>
      <c r="D101" s="258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</row>
    <row r="102" spans="2:18" ht="13.5" customHeight="1">
      <c r="B102" s="282"/>
      <c r="C102" s="282"/>
      <c r="D102" s="258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</row>
    <row r="103" spans="2:18" ht="13.5" customHeight="1">
      <c r="B103" s="282"/>
      <c r="C103" s="282"/>
      <c r="D103" s="258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</row>
    <row r="104" spans="2:18" ht="13.5" customHeight="1">
      <c r="B104" s="282"/>
      <c r="C104" s="282"/>
      <c r="D104" s="258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</row>
    <row r="105" spans="2:18" ht="13.5" customHeight="1">
      <c r="B105" s="282"/>
      <c r="C105" s="282"/>
      <c r="D105" s="258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</row>
    <row r="106" spans="2:18" ht="13.5" customHeight="1">
      <c r="B106" s="282"/>
      <c r="C106" s="282"/>
      <c r="D106" s="258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</row>
    <row r="107" spans="2:18" ht="13.5" customHeight="1">
      <c r="B107" s="282"/>
      <c r="C107" s="282"/>
      <c r="D107" s="258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</row>
    <row r="108" spans="2:18" ht="13.5" customHeight="1">
      <c r="B108" s="282"/>
      <c r="C108" s="282"/>
      <c r="D108" s="258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</row>
    <row r="109" spans="2:18" ht="13.5" customHeight="1">
      <c r="B109" s="282"/>
      <c r="C109" s="282"/>
      <c r="D109" s="258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</row>
    <row r="110" spans="2:18" ht="13.5" customHeight="1">
      <c r="B110" s="282"/>
      <c r="C110" s="282"/>
      <c r="D110" s="258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</row>
    <row r="111" spans="2:18" ht="13.5" customHeight="1">
      <c r="B111" s="282"/>
      <c r="C111" s="282"/>
      <c r="D111" s="258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</row>
    <row r="112" spans="2:18" ht="13.5" customHeight="1">
      <c r="B112" s="282"/>
      <c r="C112" s="282"/>
      <c r="D112" s="258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</row>
    <row r="113" spans="2:18" ht="13.5" customHeight="1">
      <c r="B113" s="282"/>
      <c r="C113" s="282"/>
      <c r="D113" s="258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</row>
    <row r="114" spans="2:18" ht="13.5" customHeight="1">
      <c r="B114" s="282"/>
      <c r="C114" s="282"/>
      <c r="D114" s="258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</row>
    <row r="115" spans="2:18" ht="13.5" customHeight="1">
      <c r="B115" s="282"/>
      <c r="C115" s="282"/>
      <c r="D115" s="258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</row>
    <row r="116" spans="2:18" ht="13.5" customHeight="1">
      <c r="B116" s="282"/>
      <c r="C116" s="282"/>
      <c r="D116" s="258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</row>
    <row r="117" spans="2:18" ht="13.5" customHeight="1">
      <c r="B117" s="282"/>
      <c r="C117" s="282"/>
      <c r="D117" s="258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</row>
    <row r="118" spans="2:18" ht="13.5" customHeight="1">
      <c r="B118" s="282"/>
      <c r="C118" s="282"/>
      <c r="D118" s="258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</row>
    <row r="119" spans="2:18" ht="13.5" customHeight="1">
      <c r="B119" s="282"/>
      <c r="C119" s="282"/>
      <c r="D119" s="258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</row>
    <row r="120" spans="2:18" ht="13.5" customHeight="1">
      <c r="B120" s="282"/>
      <c r="C120" s="282"/>
      <c r="D120" s="258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</row>
    <row r="121" spans="2:18" ht="13.5" customHeight="1">
      <c r="B121" s="282"/>
      <c r="C121" s="282"/>
      <c r="D121" s="258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</row>
    <row r="122" spans="2:18" ht="13.5" customHeight="1">
      <c r="B122" s="282"/>
      <c r="C122" s="282"/>
      <c r="D122" s="258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</row>
    <row r="123" spans="2:18" ht="13.5" customHeight="1">
      <c r="B123" s="282"/>
      <c r="C123" s="282"/>
      <c r="D123" s="258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</row>
    <row r="124" spans="2:18" ht="13.5" customHeight="1">
      <c r="B124" s="282"/>
      <c r="C124" s="282"/>
      <c r="D124" s="258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</row>
    <row r="125" spans="2:18" ht="13.5" customHeight="1">
      <c r="B125" s="282"/>
      <c r="C125" s="282"/>
      <c r="D125" s="258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</row>
    <row r="126" spans="2:18" ht="13.5" customHeight="1">
      <c r="B126" s="282"/>
      <c r="C126" s="282"/>
      <c r="D126" s="258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</row>
    <row r="127" spans="2:18" ht="13.5" customHeight="1">
      <c r="B127" s="282"/>
      <c r="C127" s="282"/>
      <c r="D127" s="258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</row>
    <row r="128" spans="2:18" ht="13.5" customHeight="1">
      <c r="B128" s="282"/>
      <c r="C128" s="282"/>
      <c r="D128" s="258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</row>
    <row r="129" spans="2:18" ht="13.5" customHeight="1">
      <c r="B129" s="282"/>
      <c r="C129" s="282"/>
      <c r="D129" s="258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</row>
    <row r="130" spans="2:18" ht="13.5" customHeight="1">
      <c r="B130" s="282"/>
      <c r="C130" s="282"/>
      <c r="D130" s="258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</row>
    <row r="131" spans="2:18" ht="13.5" customHeight="1">
      <c r="B131" s="282"/>
      <c r="C131" s="282"/>
      <c r="D131" s="258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</row>
    <row r="132" spans="2:18" ht="13.5" customHeight="1">
      <c r="B132" s="282"/>
      <c r="C132" s="282"/>
      <c r="D132" s="258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</row>
    <row r="133" spans="2:18" ht="13.5" customHeight="1">
      <c r="B133" s="282"/>
      <c r="C133" s="282"/>
      <c r="D133" s="258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</row>
    <row r="134" spans="2:18" ht="13.5" customHeight="1">
      <c r="B134" s="282"/>
      <c r="C134" s="282"/>
      <c r="D134" s="258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</row>
    <row r="135" spans="2:18" ht="13.5" customHeight="1">
      <c r="B135" s="282"/>
      <c r="C135" s="282"/>
      <c r="D135" s="258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</row>
    <row r="136" spans="2:18" ht="13.5" customHeight="1">
      <c r="B136" s="282"/>
      <c r="C136" s="282"/>
      <c r="D136" s="258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</row>
    <row r="137" spans="2:18" ht="13.5" customHeight="1">
      <c r="B137" s="282"/>
      <c r="C137" s="282"/>
      <c r="D137" s="258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</row>
    <row r="138" spans="2:18" ht="13.5" customHeight="1">
      <c r="B138" s="282"/>
      <c r="C138" s="282"/>
      <c r="D138" s="258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</row>
    <row r="139" spans="2:18" ht="13.5" customHeight="1">
      <c r="B139" s="282"/>
      <c r="C139" s="282"/>
      <c r="D139" s="258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</row>
    <row r="140" spans="2:18" ht="13.5" customHeight="1">
      <c r="B140" s="282"/>
      <c r="C140" s="282"/>
      <c r="D140" s="258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</row>
    <row r="141" spans="2:18" ht="13.5" customHeight="1">
      <c r="B141" s="282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</row>
    <row r="142" spans="2:18" ht="13.5" customHeight="1">
      <c r="B142" s="282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</row>
    <row r="143" spans="2:18" ht="13.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</row>
    <row r="144" spans="4:18" ht="13.5" customHeight="1">
      <c r="D144" s="282"/>
      <c r="J144" s="282"/>
      <c r="K144" s="282"/>
      <c r="L144" s="282"/>
      <c r="M144" s="282"/>
      <c r="N144" s="282"/>
      <c r="O144" s="282"/>
      <c r="P144" s="282"/>
      <c r="Q144" s="282"/>
      <c r="R144" s="282"/>
    </row>
  </sheetData>
  <sheetProtection/>
  <mergeCells count="14">
    <mergeCell ref="A3:A6"/>
    <mergeCell ref="B3:D3"/>
    <mergeCell ref="E3:G3"/>
    <mergeCell ref="H3:I3"/>
    <mergeCell ref="S3:S6"/>
    <mergeCell ref="B4:B6"/>
    <mergeCell ref="C4:C6"/>
    <mergeCell ref="D4:D6"/>
    <mergeCell ref="G4:G6"/>
    <mergeCell ref="M4:Q4"/>
    <mergeCell ref="M5:M6"/>
    <mergeCell ref="N5:Q5"/>
    <mergeCell ref="J3:R3"/>
    <mergeCell ref="J4:J6"/>
  </mergeCells>
  <printOptions/>
  <pageMargins left="0.7086614173228347" right="0.7086614173228347" top="0.7480314960629921" bottom="0.7480314960629921" header="0.31496062992125984" footer="0.31496062992125984"/>
  <pageSetup firstPageNumber="71" useFirstPageNumber="1" fitToWidth="2" horizontalDpi="600" verticalDpi="600" orientation="portrait" paperSize="9" scale="84" r:id="rId1"/>
  <headerFooter scaleWithDoc="0">
    <oddFooter>&amp;C&amp;"Century,標準"&amp;10&amp;P</oddFooter>
  </headerFooter>
  <colBreaks count="1" manualBreakCount="1">
    <brk id="9" max="62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7"/>
  <sheetViews>
    <sheetView zoomScalePageLayoutView="0" workbookViewId="0" topLeftCell="A40">
      <selection activeCell="A1" sqref="A1"/>
    </sheetView>
  </sheetViews>
  <sheetFormatPr defaultColWidth="9.140625" defaultRowHeight="13.5" customHeight="1"/>
  <cols>
    <col min="1" max="1" width="15.00390625" style="8" customWidth="1"/>
    <col min="2" max="9" width="10.57421875" style="8" customWidth="1"/>
    <col min="10" max="18" width="10.00390625" style="8" customWidth="1"/>
    <col min="19" max="19" width="15.00390625" style="8" customWidth="1"/>
    <col min="20" max="16384" width="9.00390625" style="8" customWidth="1"/>
  </cols>
  <sheetData>
    <row r="1" spans="1:10" s="2" customFormat="1" ht="15">
      <c r="A1" s="632" t="s">
        <v>907</v>
      </c>
      <c r="J1" s="632" t="s">
        <v>844</v>
      </c>
    </row>
    <row r="3" spans="1:19" s="187" customFormat="1" ht="15" customHeight="1">
      <c r="A3" s="755" t="s">
        <v>348</v>
      </c>
      <c r="B3" s="865" t="s">
        <v>533</v>
      </c>
      <c r="C3" s="866"/>
      <c r="D3" s="866"/>
      <c r="E3" s="932" t="s">
        <v>512</v>
      </c>
      <c r="F3" s="933"/>
      <c r="G3" s="933"/>
      <c r="H3" s="935" t="s">
        <v>529</v>
      </c>
      <c r="I3" s="935"/>
      <c r="J3" s="799" t="s">
        <v>514</v>
      </c>
      <c r="K3" s="797"/>
      <c r="L3" s="797"/>
      <c r="M3" s="797"/>
      <c r="N3" s="797"/>
      <c r="O3" s="797"/>
      <c r="P3" s="797"/>
      <c r="Q3" s="797"/>
      <c r="R3" s="798"/>
      <c r="S3" s="806" t="s">
        <v>348</v>
      </c>
    </row>
    <row r="4" spans="1:19" s="187" customFormat="1" ht="15" customHeight="1">
      <c r="A4" s="756"/>
      <c r="B4" s="811" t="s">
        <v>413</v>
      </c>
      <c r="C4" s="811" t="s">
        <v>404</v>
      </c>
      <c r="D4" s="936" t="s">
        <v>427</v>
      </c>
      <c r="E4" s="671"/>
      <c r="F4" s="671" t="s">
        <v>772</v>
      </c>
      <c r="G4" s="802" t="s">
        <v>524</v>
      </c>
      <c r="H4" s="674"/>
      <c r="I4" s="669"/>
      <c r="J4" s="811" t="s">
        <v>513</v>
      </c>
      <c r="K4" s="671"/>
      <c r="L4" s="671"/>
      <c r="M4" s="934" t="s">
        <v>515</v>
      </c>
      <c r="N4" s="934"/>
      <c r="O4" s="934"/>
      <c r="P4" s="934"/>
      <c r="Q4" s="934"/>
      <c r="R4" s="672"/>
      <c r="S4" s="795"/>
    </row>
    <row r="5" spans="1:19" s="187" customFormat="1" ht="15" customHeight="1">
      <c r="A5" s="756"/>
      <c r="B5" s="812"/>
      <c r="C5" s="812"/>
      <c r="D5" s="937"/>
      <c r="E5" s="678" t="s">
        <v>516</v>
      </c>
      <c r="F5" s="678" t="s">
        <v>806</v>
      </c>
      <c r="G5" s="812"/>
      <c r="H5" s="675" t="s">
        <v>517</v>
      </c>
      <c r="I5" s="672" t="s">
        <v>518</v>
      </c>
      <c r="J5" s="812"/>
      <c r="K5" s="678" t="s">
        <v>519</v>
      </c>
      <c r="L5" s="678" t="s">
        <v>520</v>
      </c>
      <c r="M5" s="934" t="s">
        <v>413</v>
      </c>
      <c r="N5" s="934" t="s">
        <v>521</v>
      </c>
      <c r="O5" s="934"/>
      <c r="P5" s="934"/>
      <c r="Q5" s="934"/>
      <c r="R5" s="672" t="s">
        <v>522</v>
      </c>
      <c r="S5" s="795"/>
    </row>
    <row r="6" spans="1:19" s="187" customFormat="1" ht="15" customHeight="1">
      <c r="A6" s="757"/>
      <c r="B6" s="803"/>
      <c r="C6" s="803"/>
      <c r="D6" s="938"/>
      <c r="E6" s="670"/>
      <c r="F6" s="670" t="s">
        <v>807</v>
      </c>
      <c r="G6" s="803"/>
      <c r="H6" s="668"/>
      <c r="I6" s="673"/>
      <c r="J6" s="803"/>
      <c r="K6" s="670"/>
      <c r="L6" s="670"/>
      <c r="M6" s="934"/>
      <c r="N6" s="519" t="s">
        <v>532</v>
      </c>
      <c r="O6" s="517" t="s">
        <v>526</v>
      </c>
      <c r="P6" s="517" t="s">
        <v>527</v>
      </c>
      <c r="Q6" s="518" t="s">
        <v>523</v>
      </c>
      <c r="R6" s="673"/>
      <c r="S6" s="796"/>
    </row>
    <row r="7" spans="1:19" ht="6" customHeight="1">
      <c r="A7" s="227"/>
      <c r="S7" s="202"/>
    </row>
    <row r="8" spans="1:19" ht="15.75" customHeight="1">
      <c r="A8" s="201" t="s">
        <v>188</v>
      </c>
      <c r="B8" s="283">
        <v>629</v>
      </c>
      <c r="C8" s="283">
        <v>1536</v>
      </c>
      <c r="D8" s="284">
        <v>2.4419713831478536</v>
      </c>
      <c r="E8" s="283">
        <v>510</v>
      </c>
      <c r="F8" s="283" t="s">
        <v>275</v>
      </c>
      <c r="G8" s="283">
        <v>107</v>
      </c>
      <c r="H8" s="283">
        <v>4</v>
      </c>
      <c r="I8" s="283">
        <v>8</v>
      </c>
      <c r="J8" s="283">
        <v>621</v>
      </c>
      <c r="K8" s="283">
        <v>506</v>
      </c>
      <c r="L8" s="283">
        <v>3</v>
      </c>
      <c r="M8" s="283">
        <v>111</v>
      </c>
      <c r="N8" s="283">
        <v>71</v>
      </c>
      <c r="O8" s="283">
        <v>7</v>
      </c>
      <c r="P8" s="283">
        <v>33</v>
      </c>
      <c r="Q8" s="283" t="s">
        <v>275</v>
      </c>
      <c r="R8" s="283">
        <v>1</v>
      </c>
      <c r="S8" s="200" t="s">
        <v>188</v>
      </c>
    </row>
    <row r="9" spans="1:19" ht="15.75" customHeight="1">
      <c r="A9" s="201" t="s">
        <v>189</v>
      </c>
      <c r="B9" s="283">
        <v>459</v>
      </c>
      <c r="C9" s="283">
        <v>1196</v>
      </c>
      <c r="D9" s="284">
        <v>2.605664488017429</v>
      </c>
      <c r="E9" s="283">
        <v>398</v>
      </c>
      <c r="F9" s="283" t="s">
        <v>275</v>
      </c>
      <c r="G9" s="283">
        <v>50</v>
      </c>
      <c r="H9" s="283">
        <v>3</v>
      </c>
      <c r="I9" s="283">
        <v>8</v>
      </c>
      <c r="J9" s="283">
        <v>451</v>
      </c>
      <c r="K9" s="283">
        <v>417</v>
      </c>
      <c r="L9" s="283" t="s">
        <v>275</v>
      </c>
      <c r="M9" s="283">
        <v>34</v>
      </c>
      <c r="N9" s="283">
        <v>34</v>
      </c>
      <c r="O9" s="283" t="s">
        <v>275</v>
      </c>
      <c r="P9" s="283" t="s">
        <v>275</v>
      </c>
      <c r="Q9" s="283" t="s">
        <v>275</v>
      </c>
      <c r="R9" s="283" t="s">
        <v>275</v>
      </c>
      <c r="S9" s="200" t="s">
        <v>189</v>
      </c>
    </row>
    <row r="10" spans="1:19" s="25" customFormat="1" ht="15.75" customHeight="1">
      <c r="A10" s="539" t="s">
        <v>747</v>
      </c>
      <c r="B10" s="594">
        <v>50942</v>
      </c>
      <c r="C10" s="563">
        <v>115222</v>
      </c>
      <c r="D10" s="595">
        <v>2.261827176004083</v>
      </c>
      <c r="E10" s="563">
        <v>30096</v>
      </c>
      <c r="F10" s="563">
        <v>629</v>
      </c>
      <c r="G10" s="563">
        <v>18396</v>
      </c>
      <c r="H10" s="563">
        <v>960</v>
      </c>
      <c r="I10" s="563">
        <v>861</v>
      </c>
      <c r="J10" s="563">
        <v>50081</v>
      </c>
      <c r="K10" s="563">
        <v>31409</v>
      </c>
      <c r="L10" s="563">
        <v>946</v>
      </c>
      <c r="M10" s="563">
        <v>17621</v>
      </c>
      <c r="N10" s="563">
        <v>12209</v>
      </c>
      <c r="O10" s="563">
        <v>4574</v>
      </c>
      <c r="P10" s="563">
        <v>741</v>
      </c>
      <c r="Q10" s="563">
        <v>97</v>
      </c>
      <c r="R10" s="596">
        <v>105</v>
      </c>
      <c r="S10" s="555" t="s">
        <v>747</v>
      </c>
    </row>
    <row r="11" spans="1:19" ht="15.75" customHeight="1">
      <c r="A11" s="201" t="s">
        <v>191</v>
      </c>
      <c r="B11" s="283">
        <v>323</v>
      </c>
      <c r="C11" s="283">
        <v>879</v>
      </c>
      <c r="D11" s="284">
        <v>2.721362229102167</v>
      </c>
      <c r="E11" s="283">
        <v>261</v>
      </c>
      <c r="F11" s="283">
        <v>53</v>
      </c>
      <c r="G11" s="283">
        <v>3</v>
      </c>
      <c r="H11" s="283">
        <v>4</v>
      </c>
      <c r="I11" s="283">
        <v>2</v>
      </c>
      <c r="J11" s="283">
        <v>321</v>
      </c>
      <c r="K11" s="283">
        <v>268</v>
      </c>
      <c r="L11" s="283">
        <v>53</v>
      </c>
      <c r="M11" s="283" t="s">
        <v>275</v>
      </c>
      <c r="N11" s="283" t="s">
        <v>275</v>
      </c>
      <c r="O11" s="283" t="s">
        <v>275</v>
      </c>
      <c r="P11" s="283" t="s">
        <v>275</v>
      </c>
      <c r="Q11" s="283" t="s">
        <v>275</v>
      </c>
      <c r="R11" s="283" t="s">
        <v>275</v>
      </c>
      <c r="S11" s="200" t="s">
        <v>191</v>
      </c>
    </row>
    <row r="12" spans="1:19" ht="15.75" customHeight="1">
      <c r="A12" s="201" t="s">
        <v>192</v>
      </c>
      <c r="B12" s="283">
        <v>199</v>
      </c>
      <c r="C12" s="283">
        <v>531</v>
      </c>
      <c r="D12" s="284">
        <v>2.6683417085427137</v>
      </c>
      <c r="E12" s="283">
        <v>173</v>
      </c>
      <c r="F12" s="283">
        <v>11</v>
      </c>
      <c r="G12" s="283">
        <v>6</v>
      </c>
      <c r="H12" s="283">
        <v>4</v>
      </c>
      <c r="I12" s="283">
        <v>5</v>
      </c>
      <c r="J12" s="283">
        <v>194</v>
      </c>
      <c r="K12" s="283">
        <v>180</v>
      </c>
      <c r="L12" s="283">
        <v>13</v>
      </c>
      <c r="M12" s="283">
        <v>1</v>
      </c>
      <c r="N12" s="283">
        <v>1</v>
      </c>
      <c r="O12" s="283" t="s">
        <v>275</v>
      </c>
      <c r="P12" s="283" t="s">
        <v>275</v>
      </c>
      <c r="Q12" s="283" t="s">
        <v>275</v>
      </c>
      <c r="R12" s="283" t="s">
        <v>275</v>
      </c>
      <c r="S12" s="200" t="s">
        <v>192</v>
      </c>
    </row>
    <row r="13" spans="1:19" ht="15.75" customHeight="1">
      <c r="A13" s="201" t="s">
        <v>193</v>
      </c>
      <c r="B13" s="283">
        <v>86</v>
      </c>
      <c r="C13" s="283">
        <v>235</v>
      </c>
      <c r="D13" s="284">
        <v>2.7325581395348837</v>
      </c>
      <c r="E13" s="283">
        <v>81</v>
      </c>
      <c r="F13" s="283">
        <v>5</v>
      </c>
      <c r="G13" s="283" t="s">
        <v>275</v>
      </c>
      <c r="H13" s="283" t="s">
        <v>275</v>
      </c>
      <c r="I13" s="283" t="s">
        <v>275</v>
      </c>
      <c r="J13" s="283">
        <v>86</v>
      </c>
      <c r="K13" s="283">
        <v>81</v>
      </c>
      <c r="L13" s="283">
        <v>5</v>
      </c>
      <c r="M13" s="283" t="s">
        <v>275</v>
      </c>
      <c r="N13" s="283" t="s">
        <v>275</v>
      </c>
      <c r="O13" s="283" t="s">
        <v>275</v>
      </c>
      <c r="P13" s="283" t="s">
        <v>275</v>
      </c>
      <c r="Q13" s="283" t="s">
        <v>275</v>
      </c>
      <c r="R13" s="283" t="s">
        <v>275</v>
      </c>
      <c r="S13" s="200" t="s">
        <v>193</v>
      </c>
    </row>
    <row r="14" spans="1:19" ht="15.75" customHeight="1">
      <c r="A14" s="201" t="s">
        <v>194</v>
      </c>
      <c r="B14" s="283">
        <v>91</v>
      </c>
      <c r="C14" s="283">
        <v>295</v>
      </c>
      <c r="D14" s="284">
        <v>3.241758241758242</v>
      </c>
      <c r="E14" s="283">
        <v>90</v>
      </c>
      <c r="F14" s="283" t="s">
        <v>275</v>
      </c>
      <c r="G14" s="283" t="s">
        <v>275</v>
      </c>
      <c r="H14" s="283" t="s">
        <v>275</v>
      </c>
      <c r="I14" s="283">
        <v>1</v>
      </c>
      <c r="J14" s="283">
        <v>90</v>
      </c>
      <c r="K14" s="283">
        <v>90</v>
      </c>
      <c r="L14" s="283" t="s">
        <v>275</v>
      </c>
      <c r="M14" s="283" t="s">
        <v>275</v>
      </c>
      <c r="N14" s="283" t="s">
        <v>275</v>
      </c>
      <c r="O14" s="283" t="s">
        <v>275</v>
      </c>
      <c r="P14" s="283" t="s">
        <v>275</v>
      </c>
      <c r="Q14" s="283" t="s">
        <v>275</v>
      </c>
      <c r="R14" s="283" t="s">
        <v>275</v>
      </c>
      <c r="S14" s="200" t="s">
        <v>194</v>
      </c>
    </row>
    <row r="15" spans="1:19" ht="15.75" customHeight="1">
      <c r="A15" s="201" t="s">
        <v>195</v>
      </c>
      <c r="B15" s="283">
        <v>61</v>
      </c>
      <c r="C15" s="283">
        <v>166</v>
      </c>
      <c r="D15" s="284">
        <v>2.721311475409836</v>
      </c>
      <c r="E15" s="283">
        <v>57</v>
      </c>
      <c r="F15" s="283">
        <v>2</v>
      </c>
      <c r="G15" s="283" t="s">
        <v>275</v>
      </c>
      <c r="H15" s="283">
        <v>2</v>
      </c>
      <c r="I15" s="283" t="s">
        <v>275</v>
      </c>
      <c r="J15" s="283">
        <v>61</v>
      </c>
      <c r="K15" s="283">
        <v>59</v>
      </c>
      <c r="L15" s="283">
        <v>2</v>
      </c>
      <c r="M15" s="283" t="s">
        <v>275</v>
      </c>
      <c r="N15" s="283" t="s">
        <v>275</v>
      </c>
      <c r="O15" s="283" t="s">
        <v>275</v>
      </c>
      <c r="P15" s="283" t="s">
        <v>275</v>
      </c>
      <c r="Q15" s="283" t="s">
        <v>275</v>
      </c>
      <c r="R15" s="283" t="s">
        <v>275</v>
      </c>
      <c r="S15" s="200" t="s">
        <v>195</v>
      </c>
    </row>
    <row r="16" spans="1:19" ht="15.75" customHeight="1">
      <c r="A16" s="201" t="s">
        <v>196</v>
      </c>
      <c r="B16" s="283">
        <v>23</v>
      </c>
      <c r="C16" s="283">
        <v>56</v>
      </c>
      <c r="D16" s="284">
        <v>2.4347826086956523</v>
      </c>
      <c r="E16" s="283">
        <v>21</v>
      </c>
      <c r="F16" s="283" t="s">
        <v>275</v>
      </c>
      <c r="G16" s="283" t="s">
        <v>275</v>
      </c>
      <c r="H16" s="283">
        <v>2</v>
      </c>
      <c r="I16" s="283" t="s">
        <v>275</v>
      </c>
      <c r="J16" s="283">
        <v>23</v>
      </c>
      <c r="K16" s="283">
        <v>23</v>
      </c>
      <c r="L16" s="283" t="s">
        <v>275</v>
      </c>
      <c r="M16" s="283" t="s">
        <v>275</v>
      </c>
      <c r="N16" s="283" t="s">
        <v>275</v>
      </c>
      <c r="O16" s="283" t="s">
        <v>275</v>
      </c>
      <c r="P16" s="283" t="s">
        <v>275</v>
      </c>
      <c r="Q16" s="283" t="s">
        <v>275</v>
      </c>
      <c r="R16" s="283" t="s">
        <v>275</v>
      </c>
      <c r="S16" s="200" t="s">
        <v>196</v>
      </c>
    </row>
    <row r="17" spans="1:19" ht="15.75" customHeight="1">
      <c r="A17" s="201" t="s">
        <v>197</v>
      </c>
      <c r="B17" s="283">
        <v>46</v>
      </c>
      <c r="C17" s="283">
        <v>103</v>
      </c>
      <c r="D17" s="284">
        <v>2.239130434782609</v>
      </c>
      <c r="E17" s="283">
        <v>43</v>
      </c>
      <c r="F17" s="283" t="s">
        <v>275</v>
      </c>
      <c r="G17" s="283">
        <v>2</v>
      </c>
      <c r="H17" s="283">
        <v>1</v>
      </c>
      <c r="I17" s="283" t="s">
        <v>275</v>
      </c>
      <c r="J17" s="283">
        <v>46</v>
      </c>
      <c r="K17" s="283">
        <v>45</v>
      </c>
      <c r="L17" s="283">
        <v>1</v>
      </c>
      <c r="M17" s="283" t="s">
        <v>275</v>
      </c>
      <c r="N17" s="283" t="s">
        <v>275</v>
      </c>
      <c r="O17" s="283" t="s">
        <v>275</v>
      </c>
      <c r="P17" s="283" t="s">
        <v>275</v>
      </c>
      <c r="Q17" s="283" t="s">
        <v>275</v>
      </c>
      <c r="R17" s="283" t="s">
        <v>275</v>
      </c>
      <c r="S17" s="200" t="s">
        <v>197</v>
      </c>
    </row>
    <row r="18" spans="1:19" ht="15.75" customHeight="1">
      <c r="A18" s="201" t="s">
        <v>198</v>
      </c>
      <c r="B18" s="283">
        <v>242</v>
      </c>
      <c r="C18" s="283">
        <v>574</v>
      </c>
      <c r="D18" s="284">
        <v>2.371900826446281</v>
      </c>
      <c r="E18" s="283">
        <v>195</v>
      </c>
      <c r="F18" s="283">
        <v>40</v>
      </c>
      <c r="G18" s="283">
        <v>2</v>
      </c>
      <c r="H18" s="283">
        <v>5</v>
      </c>
      <c r="I18" s="283" t="s">
        <v>275</v>
      </c>
      <c r="J18" s="283">
        <v>242</v>
      </c>
      <c r="K18" s="283">
        <v>200</v>
      </c>
      <c r="L18" s="283">
        <v>42</v>
      </c>
      <c r="M18" s="283" t="s">
        <v>275</v>
      </c>
      <c r="N18" s="283" t="s">
        <v>275</v>
      </c>
      <c r="O18" s="283" t="s">
        <v>275</v>
      </c>
      <c r="P18" s="283" t="s">
        <v>275</v>
      </c>
      <c r="Q18" s="283" t="s">
        <v>275</v>
      </c>
      <c r="R18" s="283" t="s">
        <v>275</v>
      </c>
      <c r="S18" s="200" t="s">
        <v>198</v>
      </c>
    </row>
    <row r="19" spans="1:19" ht="15.75" customHeight="1">
      <c r="A19" s="201" t="s">
        <v>199</v>
      </c>
      <c r="B19" s="283">
        <v>24</v>
      </c>
      <c r="C19" s="283">
        <v>66</v>
      </c>
      <c r="D19" s="284">
        <v>2.75</v>
      </c>
      <c r="E19" s="283">
        <v>24</v>
      </c>
      <c r="F19" s="283" t="s">
        <v>275</v>
      </c>
      <c r="G19" s="283" t="s">
        <v>275</v>
      </c>
      <c r="H19" s="283" t="s">
        <v>275</v>
      </c>
      <c r="I19" s="283" t="s">
        <v>275</v>
      </c>
      <c r="J19" s="283">
        <v>24</v>
      </c>
      <c r="K19" s="283">
        <v>24</v>
      </c>
      <c r="L19" s="283" t="s">
        <v>275</v>
      </c>
      <c r="M19" s="283" t="s">
        <v>275</v>
      </c>
      <c r="N19" s="283" t="s">
        <v>275</v>
      </c>
      <c r="O19" s="283" t="s">
        <v>275</v>
      </c>
      <c r="P19" s="283" t="s">
        <v>275</v>
      </c>
      <c r="Q19" s="283" t="s">
        <v>275</v>
      </c>
      <c r="R19" s="283" t="s">
        <v>275</v>
      </c>
      <c r="S19" s="200" t="s">
        <v>199</v>
      </c>
    </row>
    <row r="20" spans="1:19" ht="15.75" customHeight="1">
      <c r="A20" s="201" t="s">
        <v>200</v>
      </c>
      <c r="B20" s="283">
        <v>64</v>
      </c>
      <c r="C20" s="283">
        <v>159</v>
      </c>
      <c r="D20" s="284">
        <v>2.484375</v>
      </c>
      <c r="E20" s="283">
        <v>62</v>
      </c>
      <c r="F20" s="283" t="s">
        <v>275</v>
      </c>
      <c r="G20" s="283">
        <v>1</v>
      </c>
      <c r="H20" s="283">
        <v>1</v>
      </c>
      <c r="I20" s="283" t="s">
        <v>275</v>
      </c>
      <c r="J20" s="283">
        <v>64</v>
      </c>
      <c r="K20" s="283">
        <v>62</v>
      </c>
      <c r="L20" s="283">
        <v>1</v>
      </c>
      <c r="M20" s="283" t="s">
        <v>275</v>
      </c>
      <c r="N20" s="283" t="s">
        <v>275</v>
      </c>
      <c r="O20" s="283" t="s">
        <v>275</v>
      </c>
      <c r="P20" s="283" t="s">
        <v>275</v>
      </c>
      <c r="Q20" s="283" t="s">
        <v>275</v>
      </c>
      <c r="R20" s="283">
        <v>1</v>
      </c>
      <c r="S20" s="200" t="s">
        <v>200</v>
      </c>
    </row>
    <row r="21" spans="1:19" ht="15.75" customHeight="1">
      <c r="A21" s="201" t="s">
        <v>201</v>
      </c>
      <c r="B21" s="283" t="s">
        <v>275</v>
      </c>
      <c r="C21" s="283" t="s">
        <v>275</v>
      </c>
      <c r="D21" s="283" t="s">
        <v>275</v>
      </c>
      <c r="E21" s="283" t="s">
        <v>275</v>
      </c>
      <c r="F21" s="283" t="s">
        <v>275</v>
      </c>
      <c r="G21" s="283" t="s">
        <v>275</v>
      </c>
      <c r="H21" s="283" t="s">
        <v>275</v>
      </c>
      <c r="I21" s="283" t="s">
        <v>275</v>
      </c>
      <c r="J21" s="283" t="s">
        <v>275</v>
      </c>
      <c r="K21" s="283" t="s">
        <v>275</v>
      </c>
      <c r="L21" s="283" t="s">
        <v>275</v>
      </c>
      <c r="M21" s="283" t="s">
        <v>275</v>
      </c>
      <c r="N21" s="283" t="s">
        <v>275</v>
      </c>
      <c r="O21" s="283" t="s">
        <v>275</v>
      </c>
      <c r="P21" s="283" t="s">
        <v>275</v>
      </c>
      <c r="Q21" s="283" t="s">
        <v>275</v>
      </c>
      <c r="R21" s="283" t="s">
        <v>275</v>
      </c>
      <c r="S21" s="200" t="s">
        <v>201</v>
      </c>
    </row>
    <row r="22" spans="1:19" ht="15.75" customHeight="1">
      <c r="A22" s="201" t="s">
        <v>202</v>
      </c>
      <c r="B22" s="283" t="s">
        <v>275</v>
      </c>
      <c r="C22" s="283" t="s">
        <v>275</v>
      </c>
      <c r="D22" s="283" t="s">
        <v>275</v>
      </c>
      <c r="E22" s="283" t="s">
        <v>275</v>
      </c>
      <c r="F22" s="283" t="s">
        <v>275</v>
      </c>
      <c r="G22" s="283" t="s">
        <v>275</v>
      </c>
      <c r="H22" s="283" t="s">
        <v>275</v>
      </c>
      <c r="I22" s="283" t="s">
        <v>275</v>
      </c>
      <c r="J22" s="283" t="s">
        <v>275</v>
      </c>
      <c r="K22" s="283" t="s">
        <v>275</v>
      </c>
      <c r="L22" s="283" t="s">
        <v>275</v>
      </c>
      <c r="M22" s="283" t="s">
        <v>275</v>
      </c>
      <c r="N22" s="283" t="s">
        <v>275</v>
      </c>
      <c r="O22" s="283" t="s">
        <v>275</v>
      </c>
      <c r="P22" s="283" t="s">
        <v>275</v>
      </c>
      <c r="Q22" s="283" t="s">
        <v>275</v>
      </c>
      <c r="R22" s="283" t="s">
        <v>275</v>
      </c>
      <c r="S22" s="200" t="s">
        <v>202</v>
      </c>
    </row>
    <row r="23" spans="1:19" s="25" customFormat="1" ht="15.75" customHeight="1">
      <c r="A23" s="539" t="s">
        <v>748</v>
      </c>
      <c r="B23" s="594">
        <v>1159</v>
      </c>
      <c r="C23" s="563">
        <v>3064</v>
      </c>
      <c r="D23" s="595">
        <v>2.643658326143227</v>
      </c>
      <c r="E23" s="563">
        <v>1007</v>
      </c>
      <c r="F23" s="563">
        <v>111</v>
      </c>
      <c r="G23" s="563">
        <v>14</v>
      </c>
      <c r="H23" s="563">
        <v>19</v>
      </c>
      <c r="I23" s="563">
        <v>8</v>
      </c>
      <c r="J23" s="563">
        <v>1151</v>
      </c>
      <c r="K23" s="563">
        <v>1032</v>
      </c>
      <c r="L23" s="563">
        <v>117</v>
      </c>
      <c r="M23" s="563">
        <v>1</v>
      </c>
      <c r="N23" s="563">
        <v>1</v>
      </c>
      <c r="O23" s="563">
        <v>0</v>
      </c>
      <c r="P23" s="563">
        <v>0</v>
      </c>
      <c r="Q23" s="563">
        <v>0</v>
      </c>
      <c r="R23" s="596">
        <v>1</v>
      </c>
      <c r="S23" s="555" t="s">
        <v>748</v>
      </c>
    </row>
    <row r="24" spans="1:19" ht="15.75" customHeight="1">
      <c r="A24" s="201" t="s">
        <v>204</v>
      </c>
      <c r="B24" s="283">
        <v>94</v>
      </c>
      <c r="C24" s="283">
        <v>241</v>
      </c>
      <c r="D24" s="284">
        <v>2.5638297872340425</v>
      </c>
      <c r="E24" s="283">
        <v>91</v>
      </c>
      <c r="F24" s="283" t="s">
        <v>275</v>
      </c>
      <c r="G24" s="283">
        <v>3</v>
      </c>
      <c r="H24" s="283" t="s">
        <v>275</v>
      </c>
      <c r="I24" s="283" t="s">
        <v>275</v>
      </c>
      <c r="J24" s="283">
        <v>94</v>
      </c>
      <c r="K24" s="283">
        <v>94</v>
      </c>
      <c r="L24" s="283" t="s">
        <v>275</v>
      </c>
      <c r="M24" s="283" t="s">
        <v>275</v>
      </c>
      <c r="N24" s="283" t="s">
        <v>275</v>
      </c>
      <c r="O24" s="283" t="s">
        <v>275</v>
      </c>
      <c r="P24" s="283" t="s">
        <v>275</v>
      </c>
      <c r="Q24" s="283" t="s">
        <v>275</v>
      </c>
      <c r="R24" s="283" t="s">
        <v>275</v>
      </c>
      <c r="S24" s="200" t="s">
        <v>204</v>
      </c>
    </row>
    <row r="25" spans="1:19" ht="15.75" customHeight="1">
      <c r="A25" s="201" t="s">
        <v>205</v>
      </c>
      <c r="B25" s="283">
        <v>93</v>
      </c>
      <c r="C25" s="283">
        <v>240</v>
      </c>
      <c r="D25" s="284">
        <v>2.5806451612903225</v>
      </c>
      <c r="E25" s="283">
        <v>80</v>
      </c>
      <c r="F25" s="283">
        <v>12</v>
      </c>
      <c r="G25" s="283">
        <v>1</v>
      </c>
      <c r="H25" s="283" t="s">
        <v>275</v>
      </c>
      <c r="I25" s="283" t="s">
        <v>275</v>
      </c>
      <c r="J25" s="283">
        <v>93</v>
      </c>
      <c r="K25" s="283">
        <v>81</v>
      </c>
      <c r="L25" s="283" t="s">
        <v>275</v>
      </c>
      <c r="M25" s="283">
        <v>12</v>
      </c>
      <c r="N25" s="283">
        <v>12</v>
      </c>
      <c r="O25" s="283" t="s">
        <v>275</v>
      </c>
      <c r="P25" s="283" t="s">
        <v>275</v>
      </c>
      <c r="Q25" s="283" t="s">
        <v>275</v>
      </c>
      <c r="R25" s="283" t="s">
        <v>275</v>
      </c>
      <c r="S25" s="200" t="s">
        <v>205</v>
      </c>
    </row>
    <row r="26" spans="1:19" ht="15.75" customHeight="1">
      <c r="A26" s="201" t="s">
        <v>206</v>
      </c>
      <c r="B26" s="283">
        <v>149</v>
      </c>
      <c r="C26" s="283">
        <v>404</v>
      </c>
      <c r="D26" s="284">
        <v>2.7114093959731544</v>
      </c>
      <c r="E26" s="283">
        <v>148</v>
      </c>
      <c r="F26" s="283" t="s">
        <v>275</v>
      </c>
      <c r="G26" s="283">
        <v>1</v>
      </c>
      <c r="H26" s="283" t="s">
        <v>275</v>
      </c>
      <c r="I26" s="283" t="s">
        <v>275</v>
      </c>
      <c r="J26" s="283">
        <v>149</v>
      </c>
      <c r="K26" s="283">
        <v>149</v>
      </c>
      <c r="L26" s="283" t="s">
        <v>275</v>
      </c>
      <c r="M26" s="283" t="s">
        <v>275</v>
      </c>
      <c r="N26" s="283" t="s">
        <v>275</v>
      </c>
      <c r="O26" s="283" t="s">
        <v>275</v>
      </c>
      <c r="P26" s="283" t="s">
        <v>275</v>
      </c>
      <c r="Q26" s="283" t="s">
        <v>275</v>
      </c>
      <c r="R26" s="283" t="s">
        <v>275</v>
      </c>
      <c r="S26" s="200" t="s">
        <v>206</v>
      </c>
    </row>
    <row r="27" spans="1:19" ht="15.75" customHeight="1">
      <c r="A27" s="201" t="s">
        <v>207</v>
      </c>
      <c r="B27" s="283">
        <v>112</v>
      </c>
      <c r="C27" s="283">
        <v>283</v>
      </c>
      <c r="D27" s="284">
        <v>2.5267857142857144</v>
      </c>
      <c r="E27" s="283">
        <v>91</v>
      </c>
      <c r="F27" s="283">
        <v>14</v>
      </c>
      <c r="G27" s="283">
        <v>2</v>
      </c>
      <c r="H27" s="283">
        <v>5</v>
      </c>
      <c r="I27" s="283" t="s">
        <v>275</v>
      </c>
      <c r="J27" s="283">
        <v>112</v>
      </c>
      <c r="K27" s="283">
        <v>97</v>
      </c>
      <c r="L27" s="283">
        <v>8</v>
      </c>
      <c r="M27" s="283">
        <v>6</v>
      </c>
      <c r="N27" s="283">
        <v>6</v>
      </c>
      <c r="O27" s="283" t="s">
        <v>275</v>
      </c>
      <c r="P27" s="283" t="s">
        <v>275</v>
      </c>
      <c r="Q27" s="283" t="s">
        <v>275</v>
      </c>
      <c r="R27" s="283">
        <v>1</v>
      </c>
      <c r="S27" s="200" t="s">
        <v>207</v>
      </c>
    </row>
    <row r="28" spans="1:19" ht="15.75" customHeight="1">
      <c r="A28" s="201" t="s">
        <v>208</v>
      </c>
      <c r="B28" s="283">
        <v>57</v>
      </c>
      <c r="C28" s="283">
        <v>120</v>
      </c>
      <c r="D28" s="284">
        <v>2.1052631578947367</v>
      </c>
      <c r="E28" s="283">
        <v>26</v>
      </c>
      <c r="F28" s="283">
        <v>31</v>
      </c>
      <c r="G28" s="283" t="s">
        <v>275</v>
      </c>
      <c r="H28" s="283" t="s">
        <v>275</v>
      </c>
      <c r="I28" s="283" t="s">
        <v>275</v>
      </c>
      <c r="J28" s="283">
        <v>57</v>
      </c>
      <c r="K28" s="283">
        <v>26</v>
      </c>
      <c r="L28" s="283">
        <v>31</v>
      </c>
      <c r="M28" s="283" t="s">
        <v>275</v>
      </c>
      <c r="N28" s="283" t="s">
        <v>275</v>
      </c>
      <c r="O28" s="283" t="s">
        <v>275</v>
      </c>
      <c r="P28" s="283" t="s">
        <v>275</v>
      </c>
      <c r="Q28" s="283" t="s">
        <v>275</v>
      </c>
      <c r="R28" s="283" t="s">
        <v>275</v>
      </c>
      <c r="S28" s="200" t="s">
        <v>208</v>
      </c>
    </row>
    <row r="29" spans="1:19" ht="15.75" customHeight="1">
      <c r="A29" s="201" t="s">
        <v>209</v>
      </c>
      <c r="B29" s="283">
        <v>188</v>
      </c>
      <c r="C29" s="283">
        <v>445</v>
      </c>
      <c r="D29" s="284">
        <v>2.367021276595745</v>
      </c>
      <c r="E29" s="283">
        <v>183</v>
      </c>
      <c r="F29" s="283" t="s">
        <v>275</v>
      </c>
      <c r="G29" s="283">
        <v>4</v>
      </c>
      <c r="H29" s="283">
        <v>1</v>
      </c>
      <c r="I29" s="283" t="s">
        <v>275</v>
      </c>
      <c r="J29" s="283">
        <v>188</v>
      </c>
      <c r="K29" s="283">
        <v>188</v>
      </c>
      <c r="L29" s="283" t="s">
        <v>275</v>
      </c>
      <c r="M29" s="283" t="s">
        <v>275</v>
      </c>
      <c r="N29" s="283" t="s">
        <v>275</v>
      </c>
      <c r="O29" s="283" t="s">
        <v>275</v>
      </c>
      <c r="P29" s="283" t="s">
        <v>275</v>
      </c>
      <c r="Q29" s="283" t="s">
        <v>275</v>
      </c>
      <c r="R29" s="283" t="s">
        <v>275</v>
      </c>
      <c r="S29" s="200" t="s">
        <v>209</v>
      </c>
    </row>
    <row r="30" spans="1:19" ht="15.75" customHeight="1">
      <c r="A30" s="201" t="s">
        <v>445</v>
      </c>
      <c r="B30" s="283">
        <v>49</v>
      </c>
      <c r="C30" s="283">
        <v>119</v>
      </c>
      <c r="D30" s="284">
        <v>2.4285714285714284</v>
      </c>
      <c r="E30" s="283">
        <v>47</v>
      </c>
      <c r="F30" s="283" t="s">
        <v>275</v>
      </c>
      <c r="G30" s="283">
        <v>1</v>
      </c>
      <c r="H30" s="283">
        <v>1</v>
      </c>
      <c r="I30" s="283" t="s">
        <v>275</v>
      </c>
      <c r="J30" s="283">
        <v>49</v>
      </c>
      <c r="K30" s="283">
        <v>49</v>
      </c>
      <c r="L30" s="283" t="s">
        <v>275</v>
      </c>
      <c r="M30" s="283" t="s">
        <v>275</v>
      </c>
      <c r="N30" s="283" t="s">
        <v>275</v>
      </c>
      <c r="O30" s="283" t="s">
        <v>275</v>
      </c>
      <c r="P30" s="283" t="s">
        <v>275</v>
      </c>
      <c r="Q30" s="283" t="s">
        <v>275</v>
      </c>
      <c r="R30" s="283" t="s">
        <v>275</v>
      </c>
      <c r="S30" s="200" t="s">
        <v>445</v>
      </c>
    </row>
    <row r="31" spans="1:19" ht="15.75" customHeight="1">
      <c r="A31" s="201" t="s">
        <v>211</v>
      </c>
      <c r="B31" s="283">
        <v>165</v>
      </c>
      <c r="C31" s="283">
        <v>381</v>
      </c>
      <c r="D31" s="284">
        <v>2.309090909090909</v>
      </c>
      <c r="E31" s="283">
        <v>131</v>
      </c>
      <c r="F31" s="283">
        <v>30</v>
      </c>
      <c r="G31" s="283">
        <v>2</v>
      </c>
      <c r="H31" s="283">
        <v>1</v>
      </c>
      <c r="I31" s="283">
        <v>1</v>
      </c>
      <c r="J31" s="283">
        <v>164</v>
      </c>
      <c r="K31" s="283">
        <v>134</v>
      </c>
      <c r="L31" s="283">
        <v>30</v>
      </c>
      <c r="M31" s="283" t="s">
        <v>275</v>
      </c>
      <c r="N31" s="283" t="s">
        <v>275</v>
      </c>
      <c r="O31" s="283" t="s">
        <v>275</v>
      </c>
      <c r="P31" s="283" t="s">
        <v>275</v>
      </c>
      <c r="Q31" s="283" t="s">
        <v>275</v>
      </c>
      <c r="R31" s="283" t="s">
        <v>275</v>
      </c>
      <c r="S31" s="200" t="s">
        <v>211</v>
      </c>
    </row>
    <row r="32" spans="1:19" ht="15.75" customHeight="1">
      <c r="A32" s="201" t="s">
        <v>212</v>
      </c>
      <c r="B32" s="283">
        <v>82</v>
      </c>
      <c r="C32" s="283">
        <v>205</v>
      </c>
      <c r="D32" s="284">
        <v>2.5</v>
      </c>
      <c r="E32" s="283">
        <v>82</v>
      </c>
      <c r="F32" s="283" t="s">
        <v>275</v>
      </c>
      <c r="G32" s="283" t="s">
        <v>275</v>
      </c>
      <c r="H32" s="283" t="s">
        <v>275</v>
      </c>
      <c r="I32" s="283" t="s">
        <v>275</v>
      </c>
      <c r="J32" s="283">
        <v>82</v>
      </c>
      <c r="K32" s="283">
        <v>82</v>
      </c>
      <c r="L32" s="283" t="s">
        <v>275</v>
      </c>
      <c r="M32" s="283" t="s">
        <v>275</v>
      </c>
      <c r="N32" s="283" t="s">
        <v>275</v>
      </c>
      <c r="O32" s="283" t="s">
        <v>275</v>
      </c>
      <c r="P32" s="283" t="s">
        <v>275</v>
      </c>
      <c r="Q32" s="283" t="s">
        <v>275</v>
      </c>
      <c r="R32" s="283" t="s">
        <v>275</v>
      </c>
      <c r="S32" s="200" t="s">
        <v>212</v>
      </c>
    </row>
    <row r="33" spans="1:19" ht="15.75" customHeight="1">
      <c r="A33" s="201" t="s">
        <v>213</v>
      </c>
      <c r="B33" s="283">
        <v>105</v>
      </c>
      <c r="C33" s="283">
        <v>237</v>
      </c>
      <c r="D33" s="284">
        <v>2.257142857142857</v>
      </c>
      <c r="E33" s="283">
        <v>50</v>
      </c>
      <c r="F33" s="283">
        <v>51</v>
      </c>
      <c r="G33" s="283">
        <v>1</v>
      </c>
      <c r="H33" s="283">
        <v>3</v>
      </c>
      <c r="I33" s="283" t="s">
        <v>275</v>
      </c>
      <c r="J33" s="283">
        <v>105</v>
      </c>
      <c r="K33" s="283">
        <v>56</v>
      </c>
      <c r="L33" s="283">
        <v>25</v>
      </c>
      <c r="M33" s="283">
        <v>24</v>
      </c>
      <c r="N33" s="283" t="s">
        <v>275</v>
      </c>
      <c r="O33" s="283">
        <v>24</v>
      </c>
      <c r="P33" s="283" t="s">
        <v>275</v>
      </c>
      <c r="Q33" s="283" t="s">
        <v>275</v>
      </c>
      <c r="R33" s="283" t="s">
        <v>275</v>
      </c>
      <c r="S33" s="200" t="s">
        <v>213</v>
      </c>
    </row>
    <row r="34" spans="1:19" ht="15.75" customHeight="1">
      <c r="A34" s="201" t="s">
        <v>214</v>
      </c>
      <c r="B34" s="283">
        <v>244</v>
      </c>
      <c r="C34" s="283">
        <v>569</v>
      </c>
      <c r="D34" s="284">
        <v>2.331967213114754</v>
      </c>
      <c r="E34" s="283">
        <v>234</v>
      </c>
      <c r="F34" s="283" t="s">
        <v>275</v>
      </c>
      <c r="G34" s="283">
        <v>6</v>
      </c>
      <c r="H34" s="283">
        <v>3</v>
      </c>
      <c r="I34" s="283">
        <v>1</v>
      </c>
      <c r="J34" s="283">
        <v>243</v>
      </c>
      <c r="K34" s="283">
        <v>239</v>
      </c>
      <c r="L34" s="283">
        <v>4</v>
      </c>
      <c r="M34" s="283" t="s">
        <v>275</v>
      </c>
      <c r="N34" s="283" t="s">
        <v>275</v>
      </c>
      <c r="O34" s="283" t="s">
        <v>275</v>
      </c>
      <c r="P34" s="283" t="s">
        <v>275</v>
      </c>
      <c r="Q34" s="283" t="s">
        <v>275</v>
      </c>
      <c r="R34" s="283" t="s">
        <v>275</v>
      </c>
      <c r="S34" s="200" t="s">
        <v>214</v>
      </c>
    </row>
    <row r="35" spans="1:19" ht="15.75" customHeight="1">
      <c r="A35" s="201" t="s">
        <v>215</v>
      </c>
      <c r="B35" s="283">
        <v>71</v>
      </c>
      <c r="C35" s="283">
        <v>197</v>
      </c>
      <c r="D35" s="284">
        <v>2.7746478873239435</v>
      </c>
      <c r="E35" s="283">
        <v>68</v>
      </c>
      <c r="F35" s="283" t="s">
        <v>275</v>
      </c>
      <c r="G35" s="283">
        <v>3</v>
      </c>
      <c r="H35" s="283" t="s">
        <v>275</v>
      </c>
      <c r="I35" s="283" t="s">
        <v>275</v>
      </c>
      <c r="J35" s="283">
        <v>71</v>
      </c>
      <c r="K35" s="283">
        <v>71</v>
      </c>
      <c r="L35" s="283" t="s">
        <v>275</v>
      </c>
      <c r="M35" s="283" t="s">
        <v>275</v>
      </c>
      <c r="N35" s="283" t="s">
        <v>275</v>
      </c>
      <c r="O35" s="283" t="s">
        <v>275</v>
      </c>
      <c r="P35" s="283" t="s">
        <v>275</v>
      </c>
      <c r="Q35" s="283" t="s">
        <v>275</v>
      </c>
      <c r="R35" s="283" t="s">
        <v>275</v>
      </c>
      <c r="S35" s="200" t="s">
        <v>215</v>
      </c>
    </row>
    <row r="36" spans="1:19" ht="15.75" customHeight="1">
      <c r="A36" s="201" t="s">
        <v>216</v>
      </c>
      <c r="B36" s="283" t="s">
        <v>275</v>
      </c>
      <c r="C36" s="283" t="s">
        <v>275</v>
      </c>
      <c r="D36" s="283" t="s">
        <v>275</v>
      </c>
      <c r="E36" s="283" t="s">
        <v>275</v>
      </c>
      <c r="F36" s="283" t="s">
        <v>275</v>
      </c>
      <c r="G36" s="283" t="s">
        <v>275</v>
      </c>
      <c r="H36" s="283" t="s">
        <v>275</v>
      </c>
      <c r="I36" s="283" t="s">
        <v>275</v>
      </c>
      <c r="J36" s="283" t="s">
        <v>275</v>
      </c>
      <c r="K36" s="283" t="s">
        <v>275</v>
      </c>
      <c r="L36" s="283" t="s">
        <v>275</v>
      </c>
      <c r="M36" s="283" t="s">
        <v>275</v>
      </c>
      <c r="N36" s="283" t="s">
        <v>275</v>
      </c>
      <c r="O36" s="283" t="s">
        <v>275</v>
      </c>
      <c r="P36" s="283" t="s">
        <v>275</v>
      </c>
      <c r="Q36" s="283" t="s">
        <v>275</v>
      </c>
      <c r="R36" s="283" t="s">
        <v>275</v>
      </c>
      <c r="S36" s="200" t="s">
        <v>216</v>
      </c>
    </row>
    <row r="37" spans="1:19" ht="15.75" customHeight="1">
      <c r="A37" s="201" t="s">
        <v>217</v>
      </c>
      <c r="B37" s="283" t="s">
        <v>275</v>
      </c>
      <c r="C37" s="283" t="s">
        <v>275</v>
      </c>
      <c r="D37" s="283" t="s">
        <v>275</v>
      </c>
      <c r="E37" s="283" t="s">
        <v>275</v>
      </c>
      <c r="F37" s="283" t="s">
        <v>275</v>
      </c>
      <c r="G37" s="283" t="s">
        <v>275</v>
      </c>
      <c r="H37" s="283" t="s">
        <v>275</v>
      </c>
      <c r="I37" s="283" t="s">
        <v>275</v>
      </c>
      <c r="J37" s="283" t="s">
        <v>275</v>
      </c>
      <c r="K37" s="283" t="s">
        <v>275</v>
      </c>
      <c r="L37" s="283" t="s">
        <v>275</v>
      </c>
      <c r="M37" s="283" t="s">
        <v>275</v>
      </c>
      <c r="N37" s="283" t="s">
        <v>275</v>
      </c>
      <c r="O37" s="283" t="s">
        <v>275</v>
      </c>
      <c r="P37" s="283" t="s">
        <v>275</v>
      </c>
      <c r="Q37" s="283" t="s">
        <v>275</v>
      </c>
      <c r="R37" s="283" t="s">
        <v>275</v>
      </c>
      <c r="S37" s="200" t="s">
        <v>217</v>
      </c>
    </row>
    <row r="38" spans="1:19" s="25" customFormat="1" ht="15.75" customHeight="1">
      <c r="A38" s="539" t="s">
        <v>749</v>
      </c>
      <c r="B38" s="594">
        <v>1409</v>
      </c>
      <c r="C38" s="563">
        <v>3441</v>
      </c>
      <c r="D38" s="595">
        <v>2.442157558552165</v>
      </c>
      <c r="E38" s="563">
        <v>1231</v>
      </c>
      <c r="F38" s="563">
        <v>138</v>
      </c>
      <c r="G38" s="563">
        <v>24</v>
      </c>
      <c r="H38" s="563">
        <v>14</v>
      </c>
      <c r="I38" s="563">
        <v>2</v>
      </c>
      <c r="J38" s="563">
        <v>1407</v>
      </c>
      <c r="K38" s="563">
        <v>1266</v>
      </c>
      <c r="L38" s="563">
        <v>98</v>
      </c>
      <c r="M38" s="563">
        <v>42</v>
      </c>
      <c r="N38" s="563">
        <v>18</v>
      </c>
      <c r="O38" s="563">
        <v>24</v>
      </c>
      <c r="P38" s="563">
        <v>0</v>
      </c>
      <c r="Q38" s="563">
        <v>0</v>
      </c>
      <c r="R38" s="596">
        <v>1</v>
      </c>
      <c r="S38" s="555" t="s">
        <v>749</v>
      </c>
    </row>
    <row r="39" spans="1:19" ht="15.75" customHeight="1">
      <c r="A39" s="201" t="s">
        <v>446</v>
      </c>
      <c r="B39" s="283" t="s">
        <v>377</v>
      </c>
      <c r="C39" s="283" t="s">
        <v>377</v>
      </c>
      <c r="D39" s="283" t="s">
        <v>377</v>
      </c>
      <c r="E39" s="283" t="s">
        <v>377</v>
      </c>
      <c r="F39" s="283" t="s">
        <v>377</v>
      </c>
      <c r="G39" s="283" t="s">
        <v>377</v>
      </c>
      <c r="H39" s="283" t="s">
        <v>377</v>
      </c>
      <c r="I39" s="283" t="s">
        <v>377</v>
      </c>
      <c r="J39" s="283" t="s">
        <v>377</v>
      </c>
      <c r="K39" s="283" t="s">
        <v>377</v>
      </c>
      <c r="L39" s="283" t="s">
        <v>377</v>
      </c>
      <c r="M39" s="283" t="s">
        <v>377</v>
      </c>
      <c r="N39" s="283" t="s">
        <v>377</v>
      </c>
      <c r="O39" s="283" t="s">
        <v>377</v>
      </c>
      <c r="P39" s="283" t="s">
        <v>377</v>
      </c>
      <c r="Q39" s="283" t="s">
        <v>377</v>
      </c>
      <c r="R39" s="283" t="s">
        <v>377</v>
      </c>
      <c r="S39" s="200" t="s">
        <v>446</v>
      </c>
    </row>
    <row r="40" spans="1:19" ht="15.75" customHeight="1">
      <c r="A40" s="201" t="s">
        <v>220</v>
      </c>
      <c r="B40" s="283">
        <v>99</v>
      </c>
      <c r="C40" s="283">
        <v>271</v>
      </c>
      <c r="D40" s="284">
        <v>2.7373737373737375</v>
      </c>
      <c r="E40" s="283">
        <v>89</v>
      </c>
      <c r="F40" s="283">
        <v>8</v>
      </c>
      <c r="G40" s="283">
        <v>2</v>
      </c>
      <c r="H40" s="283" t="s">
        <v>275</v>
      </c>
      <c r="I40" s="283" t="s">
        <v>275</v>
      </c>
      <c r="J40" s="283">
        <v>99</v>
      </c>
      <c r="K40" s="283">
        <v>90</v>
      </c>
      <c r="L40" s="283">
        <v>1</v>
      </c>
      <c r="M40" s="283">
        <v>8</v>
      </c>
      <c r="N40" s="283">
        <v>8</v>
      </c>
      <c r="O40" s="283" t="s">
        <v>275</v>
      </c>
      <c r="P40" s="283" t="s">
        <v>275</v>
      </c>
      <c r="Q40" s="283" t="s">
        <v>275</v>
      </c>
      <c r="R40" s="283" t="s">
        <v>275</v>
      </c>
      <c r="S40" s="200" t="s">
        <v>220</v>
      </c>
    </row>
    <row r="41" spans="1:19" ht="15.75" customHeight="1">
      <c r="A41" s="201" t="s">
        <v>221</v>
      </c>
      <c r="B41" s="283">
        <v>150</v>
      </c>
      <c r="C41" s="283">
        <v>364</v>
      </c>
      <c r="D41" s="284">
        <v>2.4266666666666667</v>
      </c>
      <c r="E41" s="283">
        <v>129</v>
      </c>
      <c r="F41" s="283">
        <v>14</v>
      </c>
      <c r="G41" s="283">
        <v>3</v>
      </c>
      <c r="H41" s="283">
        <v>4</v>
      </c>
      <c r="I41" s="283" t="s">
        <v>275</v>
      </c>
      <c r="J41" s="283">
        <v>150</v>
      </c>
      <c r="K41" s="283">
        <v>133</v>
      </c>
      <c r="L41" s="283">
        <v>17</v>
      </c>
      <c r="M41" s="283" t="s">
        <v>275</v>
      </c>
      <c r="N41" s="283" t="s">
        <v>275</v>
      </c>
      <c r="O41" s="283" t="s">
        <v>275</v>
      </c>
      <c r="P41" s="283" t="s">
        <v>275</v>
      </c>
      <c r="Q41" s="283" t="s">
        <v>275</v>
      </c>
      <c r="R41" s="283" t="s">
        <v>275</v>
      </c>
      <c r="S41" s="200" t="s">
        <v>221</v>
      </c>
    </row>
    <row r="42" spans="1:19" ht="15.75" customHeight="1">
      <c r="A42" s="201" t="s">
        <v>222</v>
      </c>
      <c r="B42" s="283">
        <v>71</v>
      </c>
      <c r="C42" s="283">
        <v>162</v>
      </c>
      <c r="D42" s="284">
        <v>2.2816901408450705</v>
      </c>
      <c r="E42" s="283">
        <v>48</v>
      </c>
      <c r="F42" s="283">
        <v>8</v>
      </c>
      <c r="G42" s="283">
        <v>3</v>
      </c>
      <c r="H42" s="283">
        <v>12</v>
      </c>
      <c r="I42" s="283" t="s">
        <v>275</v>
      </c>
      <c r="J42" s="283">
        <v>71</v>
      </c>
      <c r="K42" s="283">
        <v>52</v>
      </c>
      <c r="L42" s="283">
        <v>14</v>
      </c>
      <c r="M42" s="283">
        <v>4</v>
      </c>
      <c r="N42" s="283">
        <v>4</v>
      </c>
      <c r="O42" s="283" t="s">
        <v>275</v>
      </c>
      <c r="P42" s="283" t="s">
        <v>275</v>
      </c>
      <c r="Q42" s="283" t="s">
        <v>275</v>
      </c>
      <c r="R42" s="283">
        <v>1</v>
      </c>
      <c r="S42" s="200" t="s">
        <v>222</v>
      </c>
    </row>
    <row r="43" spans="1:19" ht="15.75" customHeight="1">
      <c r="A43" s="201" t="s">
        <v>223</v>
      </c>
      <c r="B43" s="283">
        <v>33</v>
      </c>
      <c r="C43" s="283">
        <v>64</v>
      </c>
      <c r="D43" s="284">
        <v>1.9393939393939394</v>
      </c>
      <c r="E43" s="283">
        <v>33</v>
      </c>
      <c r="F43" s="283" t="s">
        <v>275</v>
      </c>
      <c r="G43" s="283" t="s">
        <v>275</v>
      </c>
      <c r="H43" s="283" t="s">
        <v>275</v>
      </c>
      <c r="I43" s="283" t="s">
        <v>275</v>
      </c>
      <c r="J43" s="283">
        <v>33</v>
      </c>
      <c r="K43" s="283">
        <v>32</v>
      </c>
      <c r="L43" s="283" t="s">
        <v>275</v>
      </c>
      <c r="M43" s="283" t="s">
        <v>275</v>
      </c>
      <c r="N43" s="283" t="s">
        <v>275</v>
      </c>
      <c r="O43" s="283" t="s">
        <v>275</v>
      </c>
      <c r="P43" s="283" t="s">
        <v>275</v>
      </c>
      <c r="Q43" s="283" t="s">
        <v>275</v>
      </c>
      <c r="R43" s="283">
        <v>1</v>
      </c>
      <c r="S43" s="200" t="s">
        <v>223</v>
      </c>
    </row>
    <row r="44" spans="1:19" ht="15.75" customHeight="1">
      <c r="A44" s="201" t="s">
        <v>224</v>
      </c>
      <c r="B44" s="283">
        <v>39</v>
      </c>
      <c r="C44" s="283">
        <v>97</v>
      </c>
      <c r="D44" s="284">
        <v>2.4871794871794872</v>
      </c>
      <c r="E44" s="283">
        <v>39</v>
      </c>
      <c r="F44" s="283" t="s">
        <v>275</v>
      </c>
      <c r="G44" s="283" t="s">
        <v>275</v>
      </c>
      <c r="H44" s="283" t="s">
        <v>275</v>
      </c>
      <c r="I44" s="283" t="s">
        <v>275</v>
      </c>
      <c r="J44" s="283">
        <v>39</v>
      </c>
      <c r="K44" s="283">
        <v>39</v>
      </c>
      <c r="L44" s="283" t="s">
        <v>275</v>
      </c>
      <c r="M44" s="283" t="s">
        <v>275</v>
      </c>
      <c r="N44" s="283" t="s">
        <v>275</v>
      </c>
      <c r="O44" s="283" t="s">
        <v>275</v>
      </c>
      <c r="P44" s="283" t="s">
        <v>275</v>
      </c>
      <c r="Q44" s="283" t="s">
        <v>275</v>
      </c>
      <c r="R44" s="283" t="s">
        <v>275</v>
      </c>
      <c r="S44" s="200" t="s">
        <v>224</v>
      </c>
    </row>
    <row r="45" spans="1:19" ht="15.75" customHeight="1">
      <c r="A45" s="201" t="s">
        <v>225</v>
      </c>
      <c r="B45" s="283">
        <v>31</v>
      </c>
      <c r="C45" s="283">
        <v>77</v>
      </c>
      <c r="D45" s="284">
        <v>2.4838709677419355</v>
      </c>
      <c r="E45" s="283">
        <v>28</v>
      </c>
      <c r="F45" s="283" t="s">
        <v>275</v>
      </c>
      <c r="G45" s="283">
        <v>3</v>
      </c>
      <c r="H45" s="283" t="s">
        <v>275</v>
      </c>
      <c r="I45" s="283" t="s">
        <v>275</v>
      </c>
      <c r="J45" s="283">
        <v>31</v>
      </c>
      <c r="K45" s="283">
        <v>31</v>
      </c>
      <c r="L45" s="283" t="s">
        <v>275</v>
      </c>
      <c r="M45" s="283" t="s">
        <v>275</v>
      </c>
      <c r="N45" s="283" t="s">
        <v>275</v>
      </c>
      <c r="O45" s="283" t="s">
        <v>275</v>
      </c>
      <c r="P45" s="283" t="s">
        <v>275</v>
      </c>
      <c r="Q45" s="283" t="s">
        <v>275</v>
      </c>
      <c r="R45" s="283" t="s">
        <v>275</v>
      </c>
      <c r="S45" s="200" t="s">
        <v>225</v>
      </c>
    </row>
    <row r="46" spans="1:19" ht="15.75" customHeight="1">
      <c r="A46" s="201" t="s">
        <v>226</v>
      </c>
      <c r="B46" s="283">
        <v>12</v>
      </c>
      <c r="C46" s="283">
        <v>26</v>
      </c>
      <c r="D46" s="284">
        <v>2.1666666666666665</v>
      </c>
      <c r="E46" s="283">
        <v>10</v>
      </c>
      <c r="F46" s="283" t="s">
        <v>275</v>
      </c>
      <c r="G46" s="283">
        <v>2</v>
      </c>
      <c r="H46" s="283" t="s">
        <v>275</v>
      </c>
      <c r="I46" s="283" t="s">
        <v>275</v>
      </c>
      <c r="J46" s="283">
        <v>12</v>
      </c>
      <c r="K46" s="283">
        <v>12</v>
      </c>
      <c r="L46" s="283" t="s">
        <v>275</v>
      </c>
      <c r="M46" s="283" t="s">
        <v>275</v>
      </c>
      <c r="N46" s="283" t="s">
        <v>275</v>
      </c>
      <c r="O46" s="283" t="s">
        <v>275</v>
      </c>
      <c r="P46" s="283" t="s">
        <v>275</v>
      </c>
      <c r="Q46" s="283" t="s">
        <v>275</v>
      </c>
      <c r="R46" s="283" t="s">
        <v>275</v>
      </c>
      <c r="S46" s="200" t="s">
        <v>226</v>
      </c>
    </row>
    <row r="47" spans="1:19" ht="15.75" customHeight="1">
      <c r="A47" s="201" t="s">
        <v>227</v>
      </c>
      <c r="B47" s="283">
        <v>6</v>
      </c>
      <c r="C47" s="283">
        <v>17</v>
      </c>
      <c r="D47" s="284">
        <v>2.8333333333333335</v>
      </c>
      <c r="E47" s="283">
        <v>6</v>
      </c>
      <c r="F47" s="283" t="s">
        <v>275</v>
      </c>
      <c r="G47" s="283" t="s">
        <v>275</v>
      </c>
      <c r="H47" s="283" t="s">
        <v>275</v>
      </c>
      <c r="I47" s="283" t="s">
        <v>275</v>
      </c>
      <c r="J47" s="283">
        <v>6</v>
      </c>
      <c r="K47" s="283">
        <v>6</v>
      </c>
      <c r="L47" s="283" t="s">
        <v>275</v>
      </c>
      <c r="M47" s="283" t="s">
        <v>275</v>
      </c>
      <c r="N47" s="283" t="s">
        <v>275</v>
      </c>
      <c r="O47" s="283" t="s">
        <v>275</v>
      </c>
      <c r="P47" s="283" t="s">
        <v>275</v>
      </c>
      <c r="Q47" s="283" t="s">
        <v>275</v>
      </c>
      <c r="R47" s="283" t="s">
        <v>275</v>
      </c>
      <c r="S47" s="200" t="s">
        <v>227</v>
      </c>
    </row>
    <row r="48" spans="1:19" s="25" customFormat="1" ht="15.75" customHeight="1">
      <c r="A48" s="597" t="s">
        <v>750</v>
      </c>
      <c r="B48" s="594">
        <v>441</v>
      </c>
      <c r="C48" s="563">
        <v>1078</v>
      </c>
      <c r="D48" s="595">
        <v>2.4444444444444446</v>
      </c>
      <c r="E48" s="563">
        <v>382</v>
      </c>
      <c r="F48" s="563">
        <v>30</v>
      </c>
      <c r="G48" s="563">
        <v>13</v>
      </c>
      <c r="H48" s="563">
        <v>16</v>
      </c>
      <c r="I48" s="563">
        <v>0</v>
      </c>
      <c r="J48" s="563">
        <v>441</v>
      </c>
      <c r="K48" s="563">
        <v>395</v>
      </c>
      <c r="L48" s="563">
        <v>32</v>
      </c>
      <c r="M48" s="563">
        <v>12</v>
      </c>
      <c r="N48" s="563">
        <v>12</v>
      </c>
      <c r="O48" s="563">
        <v>0</v>
      </c>
      <c r="P48" s="563">
        <v>0</v>
      </c>
      <c r="Q48" s="563">
        <v>0</v>
      </c>
      <c r="R48" s="596">
        <v>2</v>
      </c>
      <c r="S48" s="598" t="s">
        <v>750</v>
      </c>
    </row>
    <row r="49" spans="1:19" ht="15.75" customHeight="1">
      <c r="A49" s="201" t="s">
        <v>228</v>
      </c>
      <c r="B49" s="283">
        <v>62</v>
      </c>
      <c r="C49" s="283">
        <v>142</v>
      </c>
      <c r="D49" s="284">
        <v>2.2903225806451615</v>
      </c>
      <c r="E49" s="283">
        <v>59</v>
      </c>
      <c r="F49" s="283">
        <v>2</v>
      </c>
      <c r="G49" s="283">
        <v>1</v>
      </c>
      <c r="H49" s="283" t="s">
        <v>275</v>
      </c>
      <c r="I49" s="283" t="s">
        <v>275</v>
      </c>
      <c r="J49" s="283">
        <v>62</v>
      </c>
      <c r="K49" s="283">
        <v>60</v>
      </c>
      <c r="L49" s="283">
        <v>2</v>
      </c>
      <c r="M49" s="283" t="s">
        <v>275</v>
      </c>
      <c r="N49" s="283" t="s">
        <v>275</v>
      </c>
      <c r="O49" s="283" t="s">
        <v>275</v>
      </c>
      <c r="P49" s="283" t="s">
        <v>275</v>
      </c>
      <c r="Q49" s="283" t="s">
        <v>275</v>
      </c>
      <c r="R49" s="283" t="s">
        <v>275</v>
      </c>
      <c r="S49" s="200" t="s">
        <v>228</v>
      </c>
    </row>
    <row r="50" spans="1:19" ht="15.75" customHeight="1">
      <c r="A50" s="201" t="s">
        <v>229</v>
      </c>
      <c r="B50" s="283">
        <v>263</v>
      </c>
      <c r="C50" s="283">
        <v>788</v>
      </c>
      <c r="D50" s="284">
        <v>2.9961977186311786</v>
      </c>
      <c r="E50" s="283">
        <v>245</v>
      </c>
      <c r="F50" s="283" t="s">
        <v>275</v>
      </c>
      <c r="G50" s="283">
        <v>10</v>
      </c>
      <c r="H50" s="283">
        <v>3</v>
      </c>
      <c r="I50" s="283">
        <v>5</v>
      </c>
      <c r="J50" s="283">
        <v>258</v>
      </c>
      <c r="K50" s="283">
        <v>258</v>
      </c>
      <c r="L50" s="283" t="s">
        <v>275</v>
      </c>
      <c r="M50" s="283" t="s">
        <v>275</v>
      </c>
      <c r="N50" s="283" t="s">
        <v>275</v>
      </c>
      <c r="O50" s="283" t="s">
        <v>275</v>
      </c>
      <c r="P50" s="283" t="s">
        <v>275</v>
      </c>
      <c r="Q50" s="283" t="s">
        <v>275</v>
      </c>
      <c r="R50" s="283" t="s">
        <v>275</v>
      </c>
      <c r="S50" s="200" t="s">
        <v>229</v>
      </c>
    </row>
    <row r="51" spans="1:19" ht="15.75" customHeight="1">
      <c r="A51" s="201" t="s">
        <v>230</v>
      </c>
      <c r="B51" s="283">
        <v>539</v>
      </c>
      <c r="C51" s="283">
        <v>1488</v>
      </c>
      <c r="D51" s="284">
        <v>2.7606679035250465</v>
      </c>
      <c r="E51" s="283">
        <v>456</v>
      </c>
      <c r="F51" s="283">
        <v>43</v>
      </c>
      <c r="G51" s="283">
        <v>13</v>
      </c>
      <c r="H51" s="283">
        <v>21</v>
      </c>
      <c r="I51" s="283">
        <v>6</v>
      </c>
      <c r="J51" s="283">
        <v>533</v>
      </c>
      <c r="K51" s="283">
        <v>481</v>
      </c>
      <c r="L51" s="283">
        <v>34</v>
      </c>
      <c r="M51" s="283">
        <v>17</v>
      </c>
      <c r="N51" s="283">
        <v>17</v>
      </c>
      <c r="O51" s="283" t="s">
        <v>275</v>
      </c>
      <c r="P51" s="283" t="s">
        <v>275</v>
      </c>
      <c r="Q51" s="283" t="s">
        <v>275</v>
      </c>
      <c r="R51" s="283">
        <v>1</v>
      </c>
      <c r="S51" s="200" t="s">
        <v>230</v>
      </c>
    </row>
    <row r="52" spans="1:19" ht="15.75" customHeight="1">
      <c r="A52" s="201" t="s">
        <v>231</v>
      </c>
      <c r="B52" s="283">
        <v>439</v>
      </c>
      <c r="C52" s="283">
        <v>1113</v>
      </c>
      <c r="D52" s="284">
        <v>2.5353075170842825</v>
      </c>
      <c r="E52" s="283">
        <v>342</v>
      </c>
      <c r="F52" s="283">
        <v>39</v>
      </c>
      <c r="G52" s="283">
        <v>35</v>
      </c>
      <c r="H52" s="283">
        <v>16</v>
      </c>
      <c r="I52" s="283">
        <v>7</v>
      </c>
      <c r="J52" s="283">
        <v>432</v>
      </c>
      <c r="K52" s="283">
        <v>363</v>
      </c>
      <c r="L52" s="283">
        <v>28</v>
      </c>
      <c r="M52" s="283">
        <v>40</v>
      </c>
      <c r="N52" s="283">
        <v>38</v>
      </c>
      <c r="O52" s="283">
        <v>2</v>
      </c>
      <c r="P52" s="283" t="s">
        <v>275</v>
      </c>
      <c r="Q52" s="283" t="s">
        <v>275</v>
      </c>
      <c r="R52" s="283">
        <v>1</v>
      </c>
      <c r="S52" s="200" t="s">
        <v>231</v>
      </c>
    </row>
    <row r="53" spans="1:19" ht="15.75" customHeight="1">
      <c r="A53" s="201" t="s">
        <v>232</v>
      </c>
      <c r="B53" s="283">
        <v>154</v>
      </c>
      <c r="C53" s="283">
        <v>378</v>
      </c>
      <c r="D53" s="284">
        <v>2.4545454545454546</v>
      </c>
      <c r="E53" s="283">
        <v>142</v>
      </c>
      <c r="F53" s="283">
        <v>3</v>
      </c>
      <c r="G53" s="283">
        <v>2</v>
      </c>
      <c r="H53" s="283">
        <v>4</v>
      </c>
      <c r="I53" s="283">
        <v>3</v>
      </c>
      <c r="J53" s="283">
        <v>151</v>
      </c>
      <c r="K53" s="283">
        <v>145</v>
      </c>
      <c r="L53" s="283">
        <v>4</v>
      </c>
      <c r="M53" s="283" t="s">
        <v>275</v>
      </c>
      <c r="N53" s="283" t="s">
        <v>275</v>
      </c>
      <c r="O53" s="283" t="s">
        <v>275</v>
      </c>
      <c r="P53" s="283" t="s">
        <v>275</v>
      </c>
      <c r="Q53" s="283" t="s">
        <v>275</v>
      </c>
      <c r="R53" s="283">
        <v>2</v>
      </c>
      <c r="S53" s="200" t="s">
        <v>232</v>
      </c>
    </row>
    <row r="54" spans="1:19" ht="15.75" customHeight="1">
      <c r="A54" s="201" t="s">
        <v>233</v>
      </c>
      <c r="B54" s="283">
        <v>296</v>
      </c>
      <c r="C54" s="283">
        <v>763</v>
      </c>
      <c r="D54" s="284">
        <v>2.5777027027027026</v>
      </c>
      <c r="E54" s="283">
        <v>231</v>
      </c>
      <c r="F54" s="283">
        <v>43</v>
      </c>
      <c r="G54" s="283">
        <v>8</v>
      </c>
      <c r="H54" s="283">
        <v>9</v>
      </c>
      <c r="I54" s="283">
        <v>5</v>
      </c>
      <c r="J54" s="283">
        <v>291</v>
      </c>
      <c r="K54" s="283">
        <v>240</v>
      </c>
      <c r="L54" s="283">
        <v>28</v>
      </c>
      <c r="M54" s="283">
        <v>23</v>
      </c>
      <c r="N54" s="283">
        <v>21</v>
      </c>
      <c r="O54" s="283">
        <v>2</v>
      </c>
      <c r="P54" s="283" t="s">
        <v>275</v>
      </c>
      <c r="Q54" s="283" t="s">
        <v>275</v>
      </c>
      <c r="R54" s="283" t="s">
        <v>275</v>
      </c>
      <c r="S54" s="200" t="s">
        <v>233</v>
      </c>
    </row>
    <row r="55" spans="1:19" ht="15.75" customHeight="1">
      <c r="A55" s="201" t="s">
        <v>234</v>
      </c>
      <c r="B55" s="283">
        <v>142</v>
      </c>
      <c r="C55" s="283">
        <v>368</v>
      </c>
      <c r="D55" s="284">
        <v>2.591549295774648</v>
      </c>
      <c r="E55" s="283">
        <v>118</v>
      </c>
      <c r="F55" s="283">
        <v>10</v>
      </c>
      <c r="G55" s="283">
        <v>9</v>
      </c>
      <c r="H55" s="283">
        <v>5</v>
      </c>
      <c r="I55" s="283" t="s">
        <v>275</v>
      </c>
      <c r="J55" s="283">
        <v>142</v>
      </c>
      <c r="K55" s="283">
        <v>131</v>
      </c>
      <c r="L55" s="283">
        <v>11</v>
      </c>
      <c r="M55" s="283" t="s">
        <v>275</v>
      </c>
      <c r="N55" s="283" t="s">
        <v>275</v>
      </c>
      <c r="O55" s="283" t="s">
        <v>275</v>
      </c>
      <c r="P55" s="283" t="s">
        <v>275</v>
      </c>
      <c r="Q55" s="283" t="s">
        <v>275</v>
      </c>
      <c r="R55" s="283" t="s">
        <v>275</v>
      </c>
      <c r="S55" s="200" t="s">
        <v>234</v>
      </c>
    </row>
    <row r="56" spans="1:19" ht="15.75" customHeight="1">
      <c r="A56" s="201" t="s">
        <v>235</v>
      </c>
      <c r="B56" s="283">
        <v>151</v>
      </c>
      <c r="C56" s="283">
        <v>454</v>
      </c>
      <c r="D56" s="284">
        <v>3.006622516556291</v>
      </c>
      <c r="E56" s="283">
        <v>144</v>
      </c>
      <c r="F56" s="283" t="s">
        <v>275</v>
      </c>
      <c r="G56" s="283">
        <v>5</v>
      </c>
      <c r="H56" s="283">
        <v>2</v>
      </c>
      <c r="I56" s="283" t="s">
        <v>275</v>
      </c>
      <c r="J56" s="283">
        <v>151</v>
      </c>
      <c r="K56" s="283">
        <v>151</v>
      </c>
      <c r="L56" s="283" t="s">
        <v>275</v>
      </c>
      <c r="M56" s="283" t="s">
        <v>275</v>
      </c>
      <c r="N56" s="283" t="s">
        <v>275</v>
      </c>
      <c r="O56" s="283" t="s">
        <v>275</v>
      </c>
      <c r="P56" s="283" t="s">
        <v>275</v>
      </c>
      <c r="Q56" s="283" t="s">
        <v>275</v>
      </c>
      <c r="R56" s="283" t="s">
        <v>275</v>
      </c>
      <c r="S56" s="200" t="s">
        <v>235</v>
      </c>
    </row>
    <row r="57" spans="1:19" ht="15.75" customHeight="1">
      <c r="A57" s="201" t="s">
        <v>236</v>
      </c>
      <c r="B57" s="283">
        <v>60</v>
      </c>
      <c r="C57" s="283">
        <v>196</v>
      </c>
      <c r="D57" s="284">
        <v>3.2666666666666666</v>
      </c>
      <c r="E57" s="283">
        <v>57</v>
      </c>
      <c r="F57" s="283" t="s">
        <v>275</v>
      </c>
      <c r="G57" s="283">
        <v>2</v>
      </c>
      <c r="H57" s="283" t="s">
        <v>275</v>
      </c>
      <c r="I57" s="283">
        <v>1</v>
      </c>
      <c r="J57" s="283">
        <v>59</v>
      </c>
      <c r="K57" s="283">
        <v>59</v>
      </c>
      <c r="L57" s="283" t="s">
        <v>275</v>
      </c>
      <c r="M57" s="283" t="s">
        <v>275</v>
      </c>
      <c r="N57" s="283" t="s">
        <v>275</v>
      </c>
      <c r="O57" s="283" t="s">
        <v>275</v>
      </c>
      <c r="P57" s="283" t="s">
        <v>275</v>
      </c>
      <c r="Q57" s="283" t="s">
        <v>275</v>
      </c>
      <c r="R57" s="283" t="s">
        <v>275</v>
      </c>
      <c r="S57" s="200" t="s">
        <v>236</v>
      </c>
    </row>
    <row r="58" spans="1:19" ht="15.75" customHeight="1">
      <c r="A58" s="201" t="s">
        <v>237</v>
      </c>
      <c r="B58" s="283">
        <v>56</v>
      </c>
      <c r="C58" s="283">
        <v>178</v>
      </c>
      <c r="D58" s="284">
        <v>3.1785714285714284</v>
      </c>
      <c r="E58" s="283">
        <v>51</v>
      </c>
      <c r="F58" s="283">
        <v>5</v>
      </c>
      <c r="G58" s="283" t="s">
        <v>275</v>
      </c>
      <c r="H58" s="283" t="s">
        <v>275</v>
      </c>
      <c r="I58" s="283" t="s">
        <v>275</v>
      </c>
      <c r="J58" s="283">
        <v>56</v>
      </c>
      <c r="K58" s="283">
        <v>55</v>
      </c>
      <c r="L58" s="283">
        <v>1</v>
      </c>
      <c r="M58" s="283" t="s">
        <v>275</v>
      </c>
      <c r="N58" s="283" t="s">
        <v>275</v>
      </c>
      <c r="O58" s="283" t="s">
        <v>275</v>
      </c>
      <c r="P58" s="283" t="s">
        <v>275</v>
      </c>
      <c r="Q58" s="283" t="s">
        <v>275</v>
      </c>
      <c r="R58" s="283" t="s">
        <v>275</v>
      </c>
      <c r="S58" s="200" t="s">
        <v>237</v>
      </c>
    </row>
    <row r="59" spans="1:19" s="25" customFormat="1" ht="15.75" customHeight="1">
      <c r="A59" s="597" t="s">
        <v>751</v>
      </c>
      <c r="B59" s="594">
        <v>2162</v>
      </c>
      <c r="C59" s="563">
        <v>5868</v>
      </c>
      <c r="D59" s="595">
        <v>2.7141535615171137</v>
      </c>
      <c r="E59" s="563">
        <v>1845</v>
      </c>
      <c r="F59" s="563">
        <v>145</v>
      </c>
      <c r="G59" s="563">
        <v>85</v>
      </c>
      <c r="H59" s="563">
        <v>60</v>
      </c>
      <c r="I59" s="563">
        <v>27</v>
      </c>
      <c r="J59" s="563">
        <v>2135</v>
      </c>
      <c r="K59" s="563">
        <v>1943</v>
      </c>
      <c r="L59" s="563">
        <v>108</v>
      </c>
      <c r="M59" s="563">
        <v>80</v>
      </c>
      <c r="N59" s="563">
        <v>76</v>
      </c>
      <c r="O59" s="563">
        <v>4</v>
      </c>
      <c r="P59" s="563">
        <v>0</v>
      </c>
      <c r="Q59" s="563">
        <v>0</v>
      </c>
      <c r="R59" s="596">
        <v>4</v>
      </c>
      <c r="S59" s="598" t="s">
        <v>751</v>
      </c>
    </row>
    <row r="60" spans="1:19" s="25" customFormat="1" ht="15" customHeight="1">
      <c r="A60" s="771" t="s">
        <v>240</v>
      </c>
      <c r="B60" s="939">
        <v>124508</v>
      </c>
      <c r="C60" s="941">
        <v>267945</v>
      </c>
      <c r="D60" s="943">
        <v>2.152030391621422</v>
      </c>
      <c r="E60" s="941">
        <v>68585</v>
      </c>
      <c r="F60" s="941">
        <v>7451</v>
      </c>
      <c r="G60" s="941">
        <v>41797</v>
      </c>
      <c r="H60" s="941">
        <v>4590</v>
      </c>
      <c r="I60" s="941">
        <v>2085</v>
      </c>
      <c r="J60" s="941">
        <v>122423</v>
      </c>
      <c r="K60" s="941">
        <v>69028</v>
      </c>
      <c r="L60" s="941">
        <v>5065</v>
      </c>
      <c r="M60" s="941">
        <v>48039</v>
      </c>
      <c r="N60" s="941">
        <v>24315</v>
      </c>
      <c r="O60" s="941">
        <v>16585</v>
      </c>
      <c r="P60" s="941">
        <v>5793</v>
      </c>
      <c r="Q60" s="941">
        <v>1346</v>
      </c>
      <c r="R60" s="945">
        <v>291</v>
      </c>
      <c r="S60" s="889" t="s">
        <v>240</v>
      </c>
    </row>
    <row r="61" spans="1:19" s="25" customFormat="1" ht="15" customHeight="1">
      <c r="A61" s="745"/>
      <c r="B61" s="940"/>
      <c r="C61" s="942"/>
      <c r="D61" s="944"/>
      <c r="E61" s="942"/>
      <c r="F61" s="942"/>
      <c r="G61" s="942"/>
      <c r="H61" s="942"/>
      <c r="I61" s="942"/>
      <c r="J61" s="942"/>
      <c r="K61" s="942"/>
      <c r="L61" s="942"/>
      <c r="M61" s="942"/>
      <c r="N61" s="942"/>
      <c r="O61" s="942"/>
      <c r="P61" s="942"/>
      <c r="Q61" s="942"/>
      <c r="R61" s="946"/>
      <c r="S61" s="792"/>
    </row>
    <row r="62" spans="1:19" ht="6" customHeight="1">
      <c r="A62" s="113"/>
      <c r="B62" s="293"/>
      <c r="C62" s="293"/>
      <c r="D62" s="294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114"/>
    </row>
    <row r="63" spans="1:18" ht="13.5" customHeight="1">
      <c r="A63" s="226" t="s">
        <v>943</v>
      </c>
      <c r="B63" s="283"/>
      <c r="C63" s="283"/>
      <c r="D63" s="284"/>
      <c r="E63" s="283"/>
      <c r="F63" s="283"/>
      <c r="G63" s="283"/>
      <c r="H63" s="283"/>
      <c r="I63" s="283"/>
      <c r="J63" s="690"/>
      <c r="K63" s="283"/>
      <c r="L63" s="283"/>
      <c r="M63" s="283"/>
      <c r="N63" s="283"/>
      <c r="O63" s="283"/>
      <c r="P63" s="283"/>
      <c r="Q63" s="283"/>
      <c r="R63" s="283"/>
    </row>
    <row r="64" spans="2:18" ht="13.5" customHeight="1">
      <c r="B64" s="283"/>
      <c r="C64" s="283"/>
      <c r="D64" s="284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</row>
    <row r="65" spans="2:18" ht="13.5" customHeight="1">
      <c r="B65" s="283"/>
      <c r="C65" s="283"/>
      <c r="D65" s="284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</row>
    <row r="66" spans="2:18" ht="13.5" customHeight="1">
      <c r="B66" s="283"/>
      <c r="C66" s="283"/>
      <c r="D66" s="284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</row>
    <row r="67" spans="2:18" ht="13.5" customHeight="1">
      <c r="B67" s="283"/>
      <c r="C67" s="283"/>
      <c r="D67" s="284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</row>
    <row r="68" spans="2:18" ht="13.5" customHeight="1">
      <c r="B68" s="283"/>
      <c r="C68" s="283"/>
      <c r="D68" s="284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</row>
    <row r="69" spans="2:18" ht="13.5" customHeight="1">
      <c r="B69" s="283"/>
      <c r="C69" s="283"/>
      <c r="D69" s="284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</row>
    <row r="70" spans="2:18" ht="13.5" customHeight="1">
      <c r="B70" s="283"/>
      <c r="C70" s="283"/>
      <c r="D70" s="284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</row>
    <row r="71" spans="2:18" ht="13.5" customHeight="1">
      <c r="B71" s="283"/>
      <c r="C71" s="283"/>
      <c r="D71" s="284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</row>
    <row r="72" spans="2:18" ht="13.5" customHeight="1">
      <c r="B72" s="283"/>
      <c r="C72" s="283"/>
      <c r="D72" s="284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</row>
    <row r="73" spans="2:18" ht="13.5" customHeight="1">
      <c r="B73" s="283"/>
      <c r="C73" s="283"/>
      <c r="D73" s="284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</row>
    <row r="74" spans="2:18" ht="13.5" customHeight="1">
      <c r="B74" s="283"/>
      <c r="C74" s="283"/>
      <c r="D74" s="284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</row>
    <row r="75" spans="2:18" ht="13.5" customHeight="1">
      <c r="B75" s="283"/>
      <c r="C75" s="283"/>
      <c r="D75" s="284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</row>
    <row r="76" spans="2:18" ht="13.5" customHeight="1">
      <c r="B76" s="283"/>
      <c r="C76" s="283"/>
      <c r="D76" s="284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</row>
    <row r="77" spans="2:18" ht="13.5" customHeight="1">
      <c r="B77" s="283"/>
      <c r="C77" s="283"/>
      <c r="D77" s="284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</row>
    <row r="78" spans="2:18" ht="13.5" customHeight="1">
      <c r="B78" s="283"/>
      <c r="C78" s="283"/>
      <c r="D78" s="284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</row>
    <row r="79" spans="2:18" ht="13.5" customHeight="1">
      <c r="B79" s="283"/>
      <c r="C79" s="283"/>
      <c r="D79" s="284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</row>
    <row r="80" spans="2:18" ht="13.5" customHeight="1">
      <c r="B80" s="283"/>
      <c r="C80" s="283"/>
      <c r="D80" s="284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</row>
    <row r="81" spans="2:18" ht="13.5" customHeight="1">
      <c r="B81" s="283"/>
      <c r="C81" s="283"/>
      <c r="D81" s="284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</row>
    <row r="82" spans="2:18" ht="13.5" customHeight="1">
      <c r="B82" s="283"/>
      <c r="C82" s="283"/>
      <c r="D82" s="284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</row>
    <row r="83" spans="2:18" ht="13.5" customHeight="1">
      <c r="B83" s="283"/>
      <c r="C83" s="283"/>
      <c r="D83" s="284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</row>
    <row r="84" spans="2:18" ht="13.5" customHeight="1">
      <c r="B84" s="283"/>
      <c r="C84" s="283"/>
      <c r="D84" s="284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</row>
    <row r="85" spans="2:18" ht="13.5" customHeight="1">
      <c r="B85" s="283"/>
      <c r="C85" s="283"/>
      <c r="D85" s="284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</row>
    <row r="86" spans="2:18" ht="13.5" customHeight="1">
      <c r="B86" s="283"/>
      <c r="C86" s="283"/>
      <c r="D86" s="284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</row>
    <row r="87" spans="2:18" ht="13.5" customHeight="1">
      <c r="B87" s="283"/>
      <c r="C87" s="283"/>
      <c r="D87" s="284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</row>
    <row r="88" spans="2:18" ht="13.5" customHeight="1">
      <c r="B88" s="283"/>
      <c r="C88" s="283"/>
      <c r="D88" s="284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</row>
    <row r="89" spans="2:18" ht="13.5" customHeight="1">
      <c r="B89" s="283"/>
      <c r="C89" s="283"/>
      <c r="D89" s="284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</row>
    <row r="90" spans="2:18" ht="13.5" customHeight="1">
      <c r="B90" s="283"/>
      <c r="C90" s="283"/>
      <c r="D90" s="284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</row>
    <row r="91" spans="2:18" ht="13.5" customHeight="1">
      <c r="B91" s="283"/>
      <c r="C91" s="283"/>
      <c r="D91" s="284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</row>
    <row r="92" spans="2:18" ht="13.5" customHeight="1">
      <c r="B92" s="283"/>
      <c r="C92" s="283"/>
      <c r="D92" s="284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</row>
    <row r="93" spans="2:18" ht="13.5" customHeight="1">
      <c r="B93" s="283"/>
      <c r="C93" s="283"/>
      <c r="D93" s="284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</row>
    <row r="94" spans="2:18" ht="13.5" customHeight="1">
      <c r="B94" s="283"/>
      <c r="C94" s="283"/>
      <c r="D94" s="284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</row>
    <row r="95" spans="2:18" ht="13.5" customHeight="1">
      <c r="B95" s="283"/>
      <c r="C95" s="283"/>
      <c r="D95" s="284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</row>
    <row r="96" spans="2:18" ht="13.5" customHeight="1">
      <c r="B96" s="283"/>
      <c r="C96" s="283"/>
      <c r="D96" s="284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</row>
    <row r="97" spans="2:18" ht="13.5" customHeight="1">
      <c r="B97" s="283"/>
      <c r="C97" s="283"/>
      <c r="D97" s="284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</row>
    <row r="98" spans="2:18" ht="13.5" customHeight="1">
      <c r="B98" s="283"/>
      <c r="C98" s="283"/>
      <c r="D98" s="284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</row>
    <row r="99" spans="2:18" ht="13.5" customHeight="1">
      <c r="B99" s="283"/>
      <c r="C99" s="283"/>
      <c r="D99" s="284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</row>
    <row r="100" spans="2:18" ht="13.5" customHeight="1">
      <c r="B100" s="283"/>
      <c r="C100" s="283"/>
      <c r="D100" s="284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</row>
    <row r="101" spans="2:18" ht="13.5" customHeight="1">
      <c r="B101" s="283"/>
      <c r="C101" s="283"/>
      <c r="D101" s="284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</row>
    <row r="102" spans="2:18" ht="13.5" customHeight="1">
      <c r="B102" s="282"/>
      <c r="C102" s="282"/>
      <c r="D102" s="258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</row>
    <row r="103" spans="2:18" ht="13.5" customHeight="1">
      <c r="B103" s="282"/>
      <c r="C103" s="282"/>
      <c r="D103" s="258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</row>
    <row r="104" spans="2:18" ht="13.5" customHeight="1">
      <c r="B104" s="282"/>
      <c r="C104" s="282"/>
      <c r="D104" s="258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</row>
    <row r="105" spans="2:18" ht="13.5" customHeight="1">
      <c r="B105" s="282"/>
      <c r="C105" s="282"/>
      <c r="D105" s="258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</row>
    <row r="106" spans="2:18" ht="13.5" customHeight="1">
      <c r="B106" s="282"/>
      <c r="C106" s="282"/>
      <c r="D106" s="258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</row>
    <row r="107" spans="2:18" ht="13.5" customHeight="1">
      <c r="B107" s="282"/>
      <c r="C107" s="282"/>
      <c r="D107" s="258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</row>
    <row r="108" spans="2:18" ht="13.5" customHeight="1">
      <c r="B108" s="282"/>
      <c r="C108" s="282"/>
      <c r="D108" s="258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</row>
    <row r="109" spans="2:18" ht="13.5" customHeight="1">
      <c r="B109" s="282"/>
      <c r="C109" s="282"/>
      <c r="D109" s="258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</row>
    <row r="110" spans="2:18" ht="13.5" customHeight="1">
      <c r="B110" s="282"/>
      <c r="C110" s="282"/>
      <c r="D110" s="258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</row>
    <row r="111" spans="2:18" ht="13.5" customHeight="1">
      <c r="B111" s="282"/>
      <c r="C111" s="282"/>
      <c r="D111" s="258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</row>
    <row r="112" spans="2:18" ht="13.5" customHeight="1">
      <c r="B112" s="282"/>
      <c r="C112" s="282"/>
      <c r="D112" s="258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</row>
    <row r="113" spans="2:18" ht="13.5" customHeight="1">
      <c r="B113" s="282"/>
      <c r="C113" s="282"/>
      <c r="D113" s="258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</row>
    <row r="114" spans="2:18" ht="13.5" customHeight="1">
      <c r="B114" s="282"/>
      <c r="C114" s="282"/>
      <c r="D114" s="258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</row>
    <row r="115" spans="2:18" ht="13.5" customHeight="1">
      <c r="B115" s="282"/>
      <c r="C115" s="282"/>
      <c r="D115" s="258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</row>
    <row r="116" spans="2:18" ht="13.5" customHeight="1">
      <c r="B116" s="282"/>
      <c r="C116" s="282"/>
      <c r="D116" s="258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</row>
    <row r="117" spans="2:18" ht="13.5" customHeight="1">
      <c r="B117" s="282"/>
      <c r="C117" s="282"/>
      <c r="D117" s="258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</row>
    <row r="118" spans="2:18" ht="13.5" customHeight="1">
      <c r="B118" s="282"/>
      <c r="C118" s="282"/>
      <c r="D118" s="258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</row>
    <row r="119" spans="2:18" ht="13.5" customHeight="1">
      <c r="B119" s="282"/>
      <c r="C119" s="282"/>
      <c r="D119" s="258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</row>
    <row r="120" spans="2:18" ht="13.5" customHeight="1">
      <c r="B120" s="282"/>
      <c r="C120" s="282"/>
      <c r="D120" s="258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</row>
    <row r="121" spans="2:18" ht="13.5" customHeight="1">
      <c r="B121" s="282"/>
      <c r="C121" s="282"/>
      <c r="D121" s="258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</row>
    <row r="122" spans="2:18" ht="13.5" customHeight="1">
      <c r="B122" s="282"/>
      <c r="C122" s="282"/>
      <c r="D122" s="258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</row>
    <row r="123" spans="2:18" ht="13.5" customHeight="1">
      <c r="B123" s="282"/>
      <c r="C123" s="282"/>
      <c r="D123" s="258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</row>
    <row r="124" spans="2:18" ht="13.5" customHeight="1">
      <c r="B124" s="282"/>
      <c r="C124" s="282"/>
      <c r="D124" s="258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</row>
    <row r="125" spans="2:18" ht="13.5" customHeight="1">
      <c r="B125" s="282"/>
      <c r="C125" s="282"/>
      <c r="D125" s="258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</row>
    <row r="126" spans="2:18" ht="13.5" customHeight="1">
      <c r="B126" s="282"/>
      <c r="C126" s="282"/>
      <c r="D126" s="258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</row>
    <row r="127" spans="2:18" ht="13.5" customHeight="1">
      <c r="B127" s="282"/>
      <c r="C127" s="282"/>
      <c r="D127" s="258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</row>
    <row r="128" spans="2:18" ht="13.5" customHeight="1">
      <c r="B128" s="282"/>
      <c r="C128" s="282"/>
      <c r="D128" s="258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</row>
    <row r="129" spans="2:18" ht="13.5" customHeight="1">
      <c r="B129" s="282"/>
      <c r="C129" s="282"/>
      <c r="D129" s="258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</row>
    <row r="130" spans="2:18" ht="13.5" customHeight="1">
      <c r="B130" s="282"/>
      <c r="C130" s="282"/>
      <c r="D130" s="258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</row>
    <row r="131" spans="2:18" ht="13.5" customHeight="1">
      <c r="B131" s="282"/>
      <c r="C131" s="282"/>
      <c r="D131" s="258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</row>
    <row r="132" spans="2:18" ht="13.5" customHeight="1">
      <c r="B132" s="282"/>
      <c r="C132" s="282"/>
      <c r="D132" s="258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</row>
    <row r="133" spans="2:18" ht="13.5" customHeight="1">
      <c r="B133" s="282"/>
      <c r="C133" s="282"/>
      <c r="D133" s="258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</row>
    <row r="134" spans="2:18" ht="13.5" customHeight="1">
      <c r="B134" s="282"/>
      <c r="C134" s="282"/>
      <c r="D134" s="258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</row>
    <row r="135" spans="2:18" ht="13.5" customHeight="1">
      <c r="B135" s="282"/>
      <c r="C135" s="282"/>
      <c r="D135" s="258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</row>
    <row r="136" spans="2:18" ht="13.5" customHeight="1">
      <c r="B136" s="282"/>
      <c r="C136" s="282"/>
      <c r="D136" s="258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</row>
    <row r="137" spans="2:18" ht="13.5" customHeight="1">
      <c r="B137" s="282"/>
      <c r="C137" s="282"/>
      <c r="D137" s="258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</row>
    <row r="138" spans="2:18" ht="13.5" customHeight="1">
      <c r="B138" s="282"/>
      <c r="C138" s="282"/>
      <c r="D138" s="258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</row>
    <row r="139" spans="2:18" ht="13.5" customHeight="1">
      <c r="B139" s="282"/>
      <c r="C139" s="282"/>
      <c r="D139" s="258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</row>
    <row r="140" spans="2:18" ht="13.5" customHeight="1">
      <c r="B140" s="282"/>
      <c r="C140" s="282"/>
      <c r="D140" s="258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</row>
    <row r="141" spans="2:18" ht="13.5" customHeight="1">
      <c r="B141" s="282"/>
      <c r="C141" s="282"/>
      <c r="D141" s="258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</row>
    <row r="142" spans="2:18" ht="13.5" customHeight="1">
      <c r="B142" s="282"/>
      <c r="C142" s="282"/>
      <c r="D142" s="258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</row>
    <row r="143" spans="2:18" ht="13.5" customHeight="1">
      <c r="B143" s="282"/>
      <c r="C143" s="282"/>
      <c r="D143" s="258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</row>
    <row r="144" spans="2:18" ht="13.5" customHeight="1">
      <c r="B144" s="282"/>
      <c r="C144" s="282"/>
      <c r="D144" s="258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</row>
    <row r="145" spans="2:18" ht="13.5" customHeight="1">
      <c r="B145" s="282"/>
      <c r="C145" s="282"/>
      <c r="D145" s="258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</row>
    <row r="146" spans="2:18" ht="13.5" customHeight="1">
      <c r="B146" s="282"/>
      <c r="C146" s="282"/>
      <c r="D146" s="258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</row>
    <row r="147" spans="2:18" ht="13.5" customHeight="1">
      <c r="B147" s="282"/>
      <c r="C147" s="282"/>
      <c r="D147" s="258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</row>
    <row r="148" spans="2:18" ht="13.5" customHeight="1">
      <c r="B148" s="282"/>
      <c r="C148" s="282"/>
      <c r="D148" s="258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</row>
    <row r="149" spans="2:18" ht="13.5" customHeight="1">
      <c r="B149" s="282"/>
      <c r="C149" s="282"/>
      <c r="D149" s="258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</row>
    <row r="150" spans="2:18" ht="13.5" customHeight="1">
      <c r="B150" s="282"/>
      <c r="C150" s="282"/>
      <c r="D150" s="258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</row>
    <row r="151" spans="2:18" ht="13.5" customHeight="1">
      <c r="B151" s="282"/>
      <c r="C151" s="282"/>
      <c r="D151" s="258"/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</row>
    <row r="152" spans="2:18" ht="13.5" customHeight="1">
      <c r="B152" s="282"/>
      <c r="C152" s="282"/>
      <c r="D152" s="258"/>
      <c r="E152" s="282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2"/>
    </row>
    <row r="153" spans="2:18" ht="13.5" customHeight="1">
      <c r="B153" s="282"/>
      <c r="C153" s="282"/>
      <c r="D153" s="258"/>
      <c r="E153" s="282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</row>
    <row r="154" spans="2:18" ht="13.5" customHeight="1">
      <c r="B154" s="282"/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  <c r="R154" s="282"/>
    </row>
    <row r="155" spans="2:18" ht="13.5" customHeight="1">
      <c r="B155" s="282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</row>
    <row r="156" spans="2:18" ht="13.5" customHeight="1">
      <c r="B156" s="282"/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2"/>
      <c r="N156" s="282"/>
      <c r="O156" s="282"/>
      <c r="P156" s="282"/>
      <c r="Q156" s="282"/>
      <c r="R156" s="282"/>
    </row>
    <row r="157" spans="4:18" ht="13.5" customHeight="1">
      <c r="D157" s="282"/>
      <c r="J157" s="282"/>
      <c r="K157" s="282"/>
      <c r="L157" s="282"/>
      <c r="M157" s="282"/>
      <c r="N157" s="282"/>
      <c r="O157" s="282"/>
      <c r="P157" s="282"/>
      <c r="Q157" s="282"/>
      <c r="R157" s="282"/>
    </row>
  </sheetData>
  <sheetProtection/>
  <mergeCells count="33">
    <mergeCell ref="N60:N61"/>
    <mergeCell ref="O60:O61"/>
    <mergeCell ref="A3:A6"/>
    <mergeCell ref="B3:D3"/>
    <mergeCell ref="E3:G3"/>
    <mergeCell ref="H3:I3"/>
    <mergeCell ref="A60:A61"/>
    <mergeCell ref="S3:S6"/>
    <mergeCell ref="B4:B6"/>
    <mergeCell ref="C4:C6"/>
    <mergeCell ref="D4:D6"/>
    <mergeCell ref="G4:G6"/>
    <mergeCell ref="M4:Q4"/>
    <mergeCell ref="M5:M6"/>
    <mergeCell ref="N5:Q5"/>
    <mergeCell ref="J3:R3"/>
    <mergeCell ref="J4:J6"/>
    <mergeCell ref="S60:S61"/>
    <mergeCell ref="B60:B61"/>
    <mergeCell ref="C60:C61"/>
    <mergeCell ref="D60:D61"/>
    <mergeCell ref="E60:E61"/>
    <mergeCell ref="F60:F61"/>
    <mergeCell ref="G60:G61"/>
    <mergeCell ref="H60:H61"/>
    <mergeCell ref="I60:I61"/>
    <mergeCell ref="P60:P61"/>
    <mergeCell ref="Q60:Q61"/>
    <mergeCell ref="R60:R61"/>
    <mergeCell ref="J60:J61"/>
    <mergeCell ref="K60:K61"/>
    <mergeCell ref="L60:L61"/>
    <mergeCell ref="M60:M61"/>
  </mergeCells>
  <printOptions/>
  <pageMargins left="0.7086614173228347" right="0.7086614173228347" top="0.7480314960629921" bottom="0.7480314960629921" header="0.31496062992125984" footer="0.31496062992125984"/>
  <pageSetup firstPageNumber="73" useFirstPageNumber="1" fitToWidth="2" fitToHeight="1" horizontalDpi="600" verticalDpi="600" orientation="portrait" paperSize="9" scale="83" r:id="rId1"/>
  <headerFooter scaleWithDoc="0">
    <oddFooter>&amp;C&amp;"Century,標準"&amp;10&amp;P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0" bestFit="1" customWidth="1"/>
    <col min="2" max="8" width="10.00390625" style="0" customWidth="1"/>
  </cols>
  <sheetData>
    <row r="1" ht="13.5">
      <c r="A1" s="2" t="s">
        <v>912</v>
      </c>
    </row>
    <row r="2" ht="13.5">
      <c r="A2" s="2" t="s">
        <v>845</v>
      </c>
    </row>
    <row r="4" spans="1:8" s="116" customFormat="1" ht="15.75" customHeight="1">
      <c r="A4" s="947" t="s">
        <v>534</v>
      </c>
      <c r="B4" s="800" t="s">
        <v>413</v>
      </c>
      <c r="C4" s="799" t="s">
        <v>761</v>
      </c>
      <c r="D4" s="797"/>
      <c r="E4" s="797"/>
      <c r="F4" s="797"/>
      <c r="G4" s="797"/>
      <c r="H4" s="800" t="s">
        <v>535</v>
      </c>
    </row>
    <row r="5" spans="1:8" s="116" customFormat="1" ht="15.75" customHeight="1">
      <c r="A5" s="948"/>
      <c r="B5" s="807"/>
      <c r="C5" s="800" t="s">
        <v>413</v>
      </c>
      <c r="D5" s="800" t="s">
        <v>536</v>
      </c>
      <c r="E5" s="524" t="s">
        <v>772</v>
      </c>
      <c r="F5" s="800" t="s">
        <v>537</v>
      </c>
      <c r="G5" s="800" t="s">
        <v>517</v>
      </c>
      <c r="H5" s="807"/>
    </row>
    <row r="6" spans="1:8" s="116" customFormat="1" ht="15.75" customHeight="1">
      <c r="A6" s="948"/>
      <c r="B6" s="807"/>
      <c r="C6" s="807"/>
      <c r="D6" s="807"/>
      <c r="E6" s="535" t="s">
        <v>806</v>
      </c>
      <c r="F6" s="807"/>
      <c r="G6" s="807"/>
      <c r="H6" s="807"/>
    </row>
    <row r="7" spans="1:8" s="116" customFormat="1" ht="15.75" customHeight="1">
      <c r="A7" s="925"/>
      <c r="B7" s="808"/>
      <c r="C7" s="808"/>
      <c r="D7" s="808"/>
      <c r="E7" s="534" t="s">
        <v>808</v>
      </c>
      <c r="F7" s="808"/>
      <c r="G7" s="808"/>
      <c r="H7" s="808"/>
    </row>
    <row r="8" spans="1:8" s="297" customFormat="1" ht="12" customHeight="1">
      <c r="A8" s="271"/>
      <c r="B8" s="295"/>
      <c r="C8" s="296"/>
      <c r="D8" s="296"/>
      <c r="E8" s="296"/>
      <c r="F8" s="296"/>
      <c r="G8" s="296"/>
      <c r="H8" s="296"/>
    </row>
    <row r="9" spans="1:8" s="324" customFormat="1" ht="12" customHeight="1">
      <c r="A9" s="588" t="s">
        <v>821</v>
      </c>
      <c r="B9" s="570"/>
      <c r="C9" s="543"/>
      <c r="D9" s="543"/>
      <c r="E9" s="543"/>
      <c r="F9" s="543"/>
      <c r="G9" s="543"/>
      <c r="H9" s="543"/>
    </row>
    <row r="10" spans="1:8" s="324" customFormat="1" ht="12" customHeight="1">
      <c r="A10" s="588" t="s">
        <v>822</v>
      </c>
      <c r="B10" s="570">
        <v>124508</v>
      </c>
      <c r="C10" s="543">
        <v>122423</v>
      </c>
      <c r="D10" s="543">
        <v>68585</v>
      </c>
      <c r="E10" s="543">
        <v>7451</v>
      </c>
      <c r="F10" s="543">
        <v>41797</v>
      </c>
      <c r="G10" s="543">
        <v>4590</v>
      </c>
      <c r="H10" s="543">
        <v>2085</v>
      </c>
    </row>
    <row r="11" spans="1:2" s="187" customFormat="1" ht="12" customHeight="1">
      <c r="A11" s="186"/>
      <c r="B11" s="122"/>
    </row>
    <row r="12" spans="1:8" s="187" customFormat="1" ht="12" customHeight="1">
      <c r="A12" s="298" t="s">
        <v>538</v>
      </c>
      <c r="B12" s="122">
        <v>2923</v>
      </c>
      <c r="C12" s="63">
        <v>2740</v>
      </c>
      <c r="D12" s="63">
        <v>48</v>
      </c>
      <c r="E12" s="63">
        <v>58</v>
      </c>
      <c r="F12" s="63">
        <v>2536</v>
      </c>
      <c r="G12" s="63">
        <v>98</v>
      </c>
      <c r="H12" s="63">
        <v>183</v>
      </c>
    </row>
    <row r="13" spans="1:8" s="187" customFormat="1" ht="12" customHeight="1">
      <c r="A13" s="298" t="s">
        <v>539</v>
      </c>
      <c r="B13" s="122">
        <v>8895</v>
      </c>
      <c r="C13" s="63">
        <v>8634</v>
      </c>
      <c r="D13" s="63">
        <v>405</v>
      </c>
      <c r="E13" s="63">
        <v>95</v>
      </c>
      <c r="F13" s="63">
        <v>7843</v>
      </c>
      <c r="G13" s="63">
        <v>291</v>
      </c>
      <c r="H13" s="63">
        <v>261</v>
      </c>
    </row>
    <row r="14" spans="1:8" s="187" customFormat="1" ht="12" customHeight="1">
      <c r="A14" s="298" t="s">
        <v>540</v>
      </c>
      <c r="B14" s="122">
        <v>11996</v>
      </c>
      <c r="C14" s="63">
        <v>11646</v>
      </c>
      <c r="D14" s="63">
        <v>826</v>
      </c>
      <c r="E14" s="63">
        <v>924</v>
      </c>
      <c r="F14" s="63">
        <v>9365</v>
      </c>
      <c r="G14" s="63">
        <v>531</v>
      </c>
      <c r="H14" s="63">
        <v>350</v>
      </c>
    </row>
    <row r="15" spans="1:8" s="187" customFormat="1" ht="12" customHeight="1">
      <c r="A15" s="298" t="s">
        <v>541</v>
      </c>
      <c r="B15" s="122">
        <v>11747</v>
      </c>
      <c r="C15" s="63">
        <v>11472</v>
      </c>
      <c r="D15" s="63">
        <v>1753</v>
      </c>
      <c r="E15" s="63">
        <v>1418</v>
      </c>
      <c r="F15" s="63">
        <v>7668</v>
      </c>
      <c r="G15" s="63">
        <v>633</v>
      </c>
      <c r="H15" s="63">
        <v>275</v>
      </c>
    </row>
    <row r="16" spans="1:8" s="187" customFormat="1" ht="12" customHeight="1">
      <c r="A16" s="298" t="s">
        <v>542</v>
      </c>
      <c r="B16" s="122">
        <v>10296</v>
      </c>
      <c r="C16" s="63">
        <v>10005</v>
      </c>
      <c r="D16" s="63">
        <v>2272</v>
      </c>
      <c r="E16" s="63">
        <v>1492</v>
      </c>
      <c r="F16" s="63">
        <v>5311</v>
      </c>
      <c r="G16" s="63">
        <v>930</v>
      </c>
      <c r="H16" s="63">
        <v>291</v>
      </c>
    </row>
    <row r="17" spans="1:8" s="187" customFormat="1" ht="12" customHeight="1">
      <c r="A17" s="298" t="s">
        <v>543</v>
      </c>
      <c r="B17" s="122">
        <v>10103</v>
      </c>
      <c r="C17" s="63">
        <v>9876</v>
      </c>
      <c r="D17" s="63">
        <v>3910</v>
      </c>
      <c r="E17" s="63">
        <v>2005</v>
      </c>
      <c r="F17" s="63">
        <v>3124</v>
      </c>
      <c r="G17" s="63">
        <v>837</v>
      </c>
      <c r="H17" s="63">
        <v>227</v>
      </c>
    </row>
    <row r="18" spans="1:8" s="187" customFormat="1" ht="12" customHeight="1">
      <c r="A18" s="298" t="s">
        <v>544</v>
      </c>
      <c r="B18" s="122">
        <v>10537</v>
      </c>
      <c r="C18" s="63">
        <v>10345</v>
      </c>
      <c r="D18" s="63">
        <v>6230</v>
      </c>
      <c r="E18" s="63">
        <v>1205</v>
      </c>
      <c r="F18" s="63">
        <v>2198</v>
      </c>
      <c r="G18" s="63">
        <v>712</v>
      </c>
      <c r="H18" s="63">
        <v>192</v>
      </c>
    </row>
    <row r="19" spans="1:8" s="187" customFormat="1" ht="12" customHeight="1">
      <c r="A19" s="298" t="s">
        <v>545</v>
      </c>
      <c r="B19" s="122">
        <v>7954</v>
      </c>
      <c r="C19" s="63">
        <v>7805</v>
      </c>
      <c r="D19" s="63">
        <v>6347</v>
      </c>
      <c r="E19" s="63">
        <v>174</v>
      </c>
      <c r="F19" s="63">
        <v>1080</v>
      </c>
      <c r="G19" s="63">
        <v>204</v>
      </c>
      <c r="H19" s="63">
        <v>149</v>
      </c>
    </row>
    <row r="20" spans="1:8" s="187" customFormat="1" ht="12" customHeight="1">
      <c r="A20" s="298" t="s">
        <v>546</v>
      </c>
      <c r="B20" s="122">
        <v>11826</v>
      </c>
      <c r="C20" s="63">
        <v>11695</v>
      </c>
      <c r="D20" s="63">
        <v>10436</v>
      </c>
      <c r="E20" s="63">
        <v>53</v>
      </c>
      <c r="F20" s="63">
        <v>1088</v>
      </c>
      <c r="G20" s="63">
        <v>118</v>
      </c>
      <c r="H20" s="63">
        <v>131</v>
      </c>
    </row>
    <row r="21" spans="1:8" s="187" customFormat="1" ht="12" customHeight="1">
      <c r="A21" s="298" t="s">
        <v>547</v>
      </c>
      <c r="B21" s="122">
        <v>15420</v>
      </c>
      <c r="C21" s="63">
        <v>15401</v>
      </c>
      <c r="D21" s="63">
        <v>14378</v>
      </c>
      <c r="E21" s="63">
        <v>25</v>
      </c>
      <c r="F21" s="63">
        <v>891</v>
      </c>
      <c r="G21" s="63">
        <v>107</v>
      </c>
      <c r="H21" s="63">
        <v>19</v>
      </c>
    </row>
    <row r="22" spans="1:8" s="187" customFormat="1" ht="12" customHeight="1">
      <c r="A22" s="298" t="s">
        <v>548</v>
      </c>
      <c r="B22" s="122">
        <v>13535</v>
      </c>
      <c r="C22" s="63">
        <v>13529</v>
      </c>
      <c r="D22" s="63">
        <v>13015</v>
      </c>
      <c r="E22" s="63">
        <v>2</v>
      </c>
      <c r="F22" s="63">
        <v>443</v>
      </c>
      <c r="G22" s="63">
        <v>69</v>
      </c>
      <c r="H22" s="63">
        <v>6</v>
      </c>
    </row>
    <row r="23" spans="1:8" s="187" customFormat="1" ht="12" customHeight="1">
      <c r="A23" s="298" t="s">
        <v>549</v>
      </c>
      <c r="B23" s="122">
        <v>6641</v>
      </c>
      <c r="C23" s="63">
        <v>6640</v>
      </c>
      <c r="D23" s="63">
        <v>6402</v>
      </c>
      <c r="E23" s="63" t="s">
        <v>275</v>
      </c>
      <c r="F23" s="63">
        <v>200</v>
      </c>
      <c r="G23" s="63">
        <v>38</v>
      </c>
      <c r="H23" s="63">
        <v>1</v>
      </c>
    </row>
    <row r="24" spans="1:8" s="187" customFormat="1" ht="12" customHeight="1">
      <c r="A24" s="298" t="s">
        <v>550</v>
      </c>
      <c r="B24" s="122">
        <v>1667</v>
      </c>
      <c r="C24" s="63">
        <v>1667</v>
      </c>
      <c r="D24" s="63">
        <v>1620</v>
      </c>
      <c r="E24" s="63" t="s">
        <v>275</v>
      </c>
      <c r="F24" s="63">
        <v>41</v>
      </c>
      <c r="G24" s="63">
        <v>6</v>
      </c>
      <c r="H24" s="63" t="s">
        <v>275</v>
      </c>
    </row>
    <row r="25" spans="1:8" s="187" customFormat="1" ht="12" customHeight="1">
      <c r="A25" s="298" t="s">
        <v>551</v>
      </c>
      <c r="B25" s="122">
        <v>968</v>
      </c>
      <c r="C25" s="63">
        <v>968</v>
      </c>
      <c r="D25" s="63">
        <v>943</v>
      </c>
      <c r="E25" s="63" t="s">
        <v>275</v>
      </c>
      <c r="F25" s="63">
        <v>9</v>
      </c>
      <c r="G25" s="63">
        <v>16</v>
      </c>
      <c r="H25" s="63" t="s">
        <v>275</v>
      </c>
    </row>
    <row r="26" spans="1:8" s="187" customFormat="1" ht="12" customHeight="1">
      <c r="A26" s="186"/>
      <c r="B26" s="122"/>
      <c r="C26" s="63"/>
      <c r="D26" s="63"/>
      <c r="E26" s="63"/>
      <c r="F26" s="63"/>
      <c r="G26" s="63"/>
      <c r="H26" s="63"/>
    </row>
    <row r="27" spans="1:8" s="324" customFormat="1" ht="12" customHeight="1">
      <c r="A27" s="588" t="s">
        <v>821</v>
      </c>
      <c r="B27" s="570"/>
      <c r="C27" s="543"/>
      <c r="D27" s="543"/>
      <c r="E27" s="543"/>
      <c r="F27" s="543"/>
      <c r="G27" s="543"/>
      <c r="H27" s="543"/>
    </row>
    <row r="28" spans="1:8" s="324" customFormat="1" ht="12" customHeight="1">
      <c r="A28" s="588" t="s">
        <v>823</v>
      </c>
      <c r="B28" s="570">
        <v>267945</v>
      </c>
      <c r="C28" s="543">
        <v>263683</v>
      </c>
      <c r="D28" s="543">
        <v>165015</v>
      </c>
      <c r="E28" s="543">
        <v>14556</v>
      </c>
      <c r="F28" s="543">
        <v>74492</v>
      </c>
      <c r="G28" s="543">
        <v>9620</v>
      </c>
      <c r="H28" s="543">
        <v>4262</v>
      </c>
    </row>
    <row r="29" spans="1:2" s="187" customFormat="1" ht="12" customHeight="1">
      <c r="A29" s="186"/>
      <c r="B29" s="122"/>
    </row>
    <row r="30" spans="1:8" s="187" customFormat="1" ht="12" customHeight="1">
      <c r="A30" s="298" t="s">
        <v>538</v>
      </c>
      <c r="B30" s="122">
        <v>3551</v>
      </c>
      <c r="C30" s="63">
        <v>3310</v>
      </c>
      <c r="D30" s="63">
        <v>65</v>
      </c>
      <c r="E30" s="63">
        <v>110</v>
      </c>
      <c r="F30" s="63">
        <v>3012</v>
      </c>
      <c r="G30" s="63">
        <v>123</v>
      </c>
      <c r="H30" s="63">
        <v>241</v>
      </c>
    </row>
    <row r="31" spans="1:8" s="187" customFormat="1" ht="12" customHeight="1">
      <c r="A31" s="298" t="s">
        <v>539</v>
      </c>
      <c r="B31" s="122">
        <v>11580</v>
      </c>
      <c r="C31" s="63">
        <v>11162</v>
      </c>
      <c r="D31" s="63">
        <v>541</v>
      </c>
      <c r="E31" s="63">
        <v>145</v>
      </c>
      <c r="F31" s="63">
        <v>10075</v>
      </c>
      <c r="G31" s="63">
        <v>401</v>
      </c>
      <c r="H31" s="63">
        <v>418</v>
      </c>
    </row>
    <row r="32" spans="1:8" s="187" customFormat="1" ht="12" customHeight="1">
      <c r="A32" s="298" t="s">
        <v>540</v>
      </c>
      <c r="B32" s="122">
        <v>18417</v>
      </c>
      <c r="C32" s="63">
        <v>17754</v>
      </c>
      <c r="D32" s="63">
        <v>1182</v>
      </c>
      <c r="E32" s="63">
        <v>1392</v>
      </c>
      <c r="F32" s="63">
        <v>14408</v>
      </c>
      <c r="G32" s="63">
        <v>772</v>
      </c>
      <c r="H32" s="63">
        <v>663</v>
      </c>
    </row>
    <row r="33" spans="1:8" s="187" customFormat="1" ht="12" customHeight="1">
      <c r="A33" s="298" t="s">
        <v>541</v>
      </c>
      <c r="B33" s="122">
        <v>21370</v>
      </c>
      <c r="C33" s="63">
        <v>20785</v>
      </c>
      <c r="D33" s="63">
        <v>2966</v>
      </c>
      <c r="E33" s="63">
        <v>2337</v>
      </c>
      <c r="F33" s="63">
        <v>14301</v>
      </c>
      <c r="G33" s="63">
        <v>1181</v>
      </c>
      <c r="H33" s="63">
        <v>585</v>
      </c>
    </row>
    <row r="34" spans="1:8" s="187" customFormat="1" ht="12" customHeight="1">
      <c r="A34" s="298" t="s">
        <v>542</v>
      </c>
      <c r="B34" s="122">
        <v>20095</v>
      </c>
      <c r="C34" s="63">
        <v>19439</v>
      </c>
      <c r="D34" s="63">
        <v>3881</v>
      </c>
      <c r="E34" s="63">
        <v>2683</v>
      </c>
      <c r="F34" s="63">
        <v>10964</v>
      </c>
      <c r="G34" s="63">
        <v>1911</v>
      </c>
      <c r="H34" s="63">
        <v>656</v>
      </c>
    </row>
    <row r="35" spans="1:8" s="187" customFormat="1" ht="12" customHeight="1">
      <c r="A35" s="298" t="s">
        <v>543</v>
      </c>
      <c r="B35" s="122">
        <v>21903</v>
      </c>
      <c r="C35" s="63">
        <v>21415</v>
      </c>
      <c r="D35" s="63">
        <v>8088</v>
      </c>
      <c r="E35" s="63">
        <v>4468</v>
      </c>
      <c r="F35" s="63">
        <v>6941</v>
      </c>
      <c r="G35" s="63">
        <v>1918</v>
      </c>
      <c r="H35" s="63">
        <v>488</v>
      </c>
    </row>
    <row r="36" spans="1:8" s="187" customFormat="1" ht="12" customHeight="1">
      <c r="A36" s="298" t="s">
        <v>544</v>
      </c>
      <c r="B36" s="122">
        <v>23587</v>
      </c>
      <c r="C36" s="63">
        <v>23136</v>
      </c>
      <c r="D36" s="63">
        <v>13285</v>
      </c>
      <c r="E36" s="63">
        <v>2849</v>
      </c>
      <c r="F36" s="63">
        <v>5189</v>
      </c>
      <c r="G36" s="63">
        <v>1813</v>
      </c>
      <c r="H36" s="63">
        <v>451</v>
      </c>
    </row>
    <row r="37" spans="1:8" s="187" customFormat="1" ht="12" customHeight="1">
      <c r="A37" s="298" t="s">
        <v>545</v>
      </c>
      <c r="B37" s="122">
        <v>17888</v>
      </c>
      <c r="C37" s="63">
        <v>17519</v>
      </c>
      <c r="D37" s="63">
        <v>14005</v>
      </c>
      <c r="E37" s="63">
        <v>400</v>
      </c>
      <c r="F37" s="63">
        <v>2604</v>
      </c>
      <c r="G37" s="63">
        <v>510</v>
      </c>
      <c r="H37" s="63">
        <v>369</v>
      </c>
    </row>
    <row r="38" spans="1:8" s="187" customFormat="1" ht="12" customHeight="1">
      <c r="A38" s="298" t="s">
        <v>546</v>
      </c>
      <c r="B38" s="122">
        <v>27593</v>
      </c>
      <c r="C38" s="63">
        <v>27282</v>
      </c>
      <c r="D38" s="63">
        <v>24102</v>
      </c>
      <c r="E38" s="63">
        <v>117</v>
      </c>
      <c r="F38" s="63">
        <v>2742</v>
      </c>
      <c r="G38" s="63">
        <v>321</v>
      </c>
      <c r="H38" s="63">
        <v>311</v>
      </c>
    </row>
    <row r="39" spans="1:8" s="187" customFormat="1" ht="12" customHeight="1">
      <c r="A39" s="298" t="s">
        <v>547</v>
      </c>
      <c r="B39" s="122">
        <v>39214</v>
      </c>
      <c r="C39" s="63">
        <v>39158</v>
      </c>
      <c r="D39" s="63">
        <v>36452</v>
      </c>
      <c r="E39" s="63">
        <v>51</v>
      </c>
      <c r="F39" s="63">
        <v>2369</v>
      </c>
      <c r="G39" s="63">
        <v>286</v>
      </c>
      <c r="H39" s="63">
        <v>56</v>
      </c>
    </row>
    <row r="40" spans="1:8" s="187" customFormat="1" ht="12" customHeight="1">
      <c r="A40" s="298" t="s">
        <v>548</v>
      </c>
      <c r="B40" s="122">
        <v>36911</v>
      </c>
      <c r="C40" s="63">
        <v>36890</v>
      </c>
      <c r="D40" s="63">
        <v>35460</v>
      </c>
      <c r="E40" s="63">
        <v>4</v>
      </c>
      <c r="F40" s="63">
        <v>1221</v>
      </c>
      <c r="G40" s="63">
        <v>205</v>
      </c>
      <c r="H40" s="63">
        <v>21</v>
      </c>
    </row>
    <row r="41" spans="1:8" s="187" customFormat="1" ht="12" customHeight="1">
      <c r="A41" s="298" t="s">
        <v>549</v>
      </c>
      <c r="B41" s="122">
        <v>18408</v>
      </c>
      <c r="C41" s="63">
        <v>18405</v>
      </c>
      <c r="D41" s="63">
        <v>17768</v>
      </c>
      <c r="E41" s="63" t="s">
        <v>275</v>
      </c>
      <c r="F41" s="63">
        <v>523</v>
      </c>
      <c r="G41" s="63">
        <v>114</v>
      </c>
      <c r="H41" s="63">
        <v>3</v>
      </c>
    </row>
    <row r="42" spans="1:8" s="187" customFormat="1" ht="12" customHeight="1">
      <c r="A42" s="298" t="s">
        <v>550</v>
      </c>
      <c r="B42" s="122">
        <v>4671</v>
      </c>
      <c r="C42" s="63">
        <v>4671</v>
      </c>
      <c r="D42" s="63">
        <v>4537</v>
      </c>
      <c r="E42" s="63" t="s">
        <v>275</v>
      </c>
      <c r="F42" s="63">
        <v>117</v>
      </c>
      <c r="G42" s="63">
        <v>17</v>
      </c>
      <c r="H42" s="63" t="s">
        <v>275</v>
      </c>
    </row>
    <row r="43" spans="1:8" s="187" customFormat="1" ht="12" customHeight="1">
      <c r="A43" s="298" t="s">
        <v>551</v>
      </c>
      <c r="B43" s="122">
        <v>2757</v>
      </c>
      <c r="C43" s="63">
        <v>2757</v>
      </c>
      <c r="D43" s="63">
        <v>2683</v>
      </c>
      <c r="E43" s="63" t="s">
        <v>275</v>
      </c>
      <c r="F43" s="63">
        <v>26</v>
      </c>
      <c r="G43" s="63">
        <v>48</v>
      </c>
      <c r="H43" s="63" t="s">
        <v>275</v>
      </c>
    </row>
    <row r="44" spans="1:8" s="187" customFormat="1" ht="12" customHeight="1">
      <c r="A44" s="299"/>
      <c r="B44" s="122"/>
      <c r="C44" s="63"/>
      <c r="D44" s="63"/>
      <c r="E44" s="63"/>
      <c r="F44" s="63"/>
      <c r="G44" s="63"/>
      <c r="H44" s="63"/>
    </row>
    <row r="45" spans="1:8" s="297" customFormat="1" ht="12" customHeight="1">
      <c r="A45" s="565" t="s">
        <v>417</v>
      </c>
      <c r="B45" s="146"/>
      <c r="C45" s="145"/>
      <c r="D45" s="145"/>
      <c r="E45" s="145"/>
      <c r="F45" s="145"/>
      <c r="G45" s="145"/>
      <c r="H45" s="145"/>
    </row>
    <row r="46" spans="1:8" s="297" customFormat="1" ht="12" customHeight="1">
      <c r="A46" s="582" t="s">
        <v>785</v>
      </c>
      <c r="B46" s="122"/>
      <c r="C46" s="63"/>
      <c r="D46" s="63"/>
      <c r="E46" s="63"/>
      <c r="F46" s="63"/>
      <c r="G46" s="63"/>
      <c r="H46" s="63"/>
    </row>
    <row r="47" spans="1:8" s="297" customFormat="1" ht="12" customHeight="1">
      <c r="A47" s="582" t="s">
        <v>900</v>
      </c>
      <c r="B47" s="570">
        <v>51372</v>
      </c>
      <c r="C47" s="543">
        <v>50769</v>
      </c>
      <c r="D47" s="543">
        <v>38355</v>
      </c>
      <c r="E47" s="543">
        <v>3640</v>
      </c>
      <c r="F47" s="543">
        <v>8621</v>
      </c>
      <c r="G47" s="543">
        <v>153</v>
      </c>
      <c r="H47" s="543">
        <v>603</v>
      </c>
    </row>
    <row r="48" spans="1:2" s="297" customFormat="1" ht="12" customHeight="1">
      <c r="A48" s="188"/>
      <c r="B48" s="146"/>
    </row>
    <row r="49" spans="1:8" s="297" customFormat="1" ht="12" customHeight="1">
      <c r="A49" s="298" t="s">
        <v>538</v>
      </c>
      <c r="B49" s="122">
        <v>538</v>
      </c>
      <c r="C49" s="63">
        <v>483</v>
      </c>
      <c r="D49" s="63">
        <v>26</v>
      </c>
      <c r="E49" s="63">
        <v>24</v>
      </c>
      <c r="F49" s="63">
        <v>432</v>
      </c>
      <c r="G49" s="63">
        <v>1</v>
      </c>
      <c r="H49" s="63">
        <v>55</v>
      </c>
    </row>
    <row r="50" spans="1:8" s="297" customFormat="1" ht="12" customHeight="1">
      <c r="A50" s="298" t="s">
        <v>539</v>
      </c>
      <c r="B50" s="122">
        <v>1752</v>
      </c>
      <c r="C50" s="63">
        <v>1659</v>
      </c>
      <c r="D50" s="63">
        <v>245</v>
      </c>
      <c r="E50" s="63">
        <v>53</v>
      </c>
      <c r="F50" s="63">
        <v>1353</v>
      </c>
      <c r="G50" s="63">
        <v>8</v>
      </c>
      <c r="H50" s="63">
        <v>93</v>
      </c>
    </row>
    <row r="51" spans="1:8" s="297" customFormat="1" ht="12" customHeight="1">
      <c r="A51" s="298" t="s">
        <v>540</v>
      </c>
      <c r="B51" s="122">
        <v>3039</v>
      </c>
      <c r="C51" s="63">
        <v>2924</v>
      </c>
      <c r="D51" s="63">
        <v>507</v>
      </c>
      <c r="E51" s="63">
        <v>549</v>
      </c>
      <c r="F51" s="63">
        <v>1858</v>
      </c>
      <c r="G51" s="63">
        <v>10</v>
      </c>
      <c r="H51" s="63">
        <v>115</v>
      </c>
    </row>
    <row r="52" spans="1:8" s="297" customFormat="1" ht="12" customHeight="1">
      <c r="A52" s="298" t="s">
        <v>541</v>
      </c>
      <c r="B52" s="122">
        <v>3490</v>
      </c>
      <c r="C52" s="63">
        <v>3417</v>
      </c>
      <c r="D52" s="63">
        <v>1085</v>
      </c>
      <c r="E52" s="63">
        <v>816</v>
      </c>
      <c r="F52" s="63">
        <v>1499</v>
      </c>
      <c r="G52" s="63">
        <v>17</v>
      </c>
      <c r="H52" s="63">
        <v>73</v>
      </c>
    </row>
    <row r="53" spans="1:8" s="297" customFormat="1" ht="12" customHeight="1">
      <c r="A53" s="298" t="s">
        <v>542</v>
      </c>
      <c r="B53" s="122">
        <v>3395</v>
      </c>
      <c r="C53" s="63">
        <v>3316</v>
      </c>
      <c r="D53" s="63">
        <v>1448</v>
      </c>
      <c r="E53" s="63">
        <v>827</v>
      </c>
      <c r="F53" s="63">
        <v>1024</v>
      </c>
      <c r="G53" s="63">
        <v>17</v>
      </c>
      <c r="H53" s="63">
        <v>79</v>
      </c>
    </row>
    <row r="54" spans="1:8" s="297" customFormat="1" ht="12" customHeight="1">
      <c r="A54" s="298" t="s">
        <v>543</v>
      </c>
      <c r="B54" s="122">
        <v>3937</v>
      </c>
      <c r="C54" s="63">
        <v>3873</v>
      </c>
      <c r="D54" s="63">
        <v>2341</v>
      </c>
      <c r="E54" s="63">
        <v>793</v>
      </c>
      <c r="F54" s="63">
        <v>717</v>
      </c>
      <c r="G54" s="63">
        <v>22</v>
      </c>
      <c r="H54" s="63">
        <v>64</v>
      </c>
    </row>
    <row r="55" spans="1:8" s="297" customFormat="1" ht="12" customHeight="1">
      <c r="A55" s="298" t="s">
        <v>544</v>
      </c>
      <c r="B55" s="122">
        <v>4801</v>
      </c>
      <c r="C55" s="63">
        <v>4753</v>
      </c>
      <c r="D55" s="63">
        <v>3685</v>
      </c>
      <c r="E55" s="63">
        <v>488</v>
      </c>
      <c r="F55" s="63">
        <v>560</v>
      </c>
      <c r="G55" s="63">
        <v>20</v>
      </c>
      <c r="H55" s="63">
        <v>48</v>
      </c>
    </row>
    <row r="56" spans="1:8" s="297" customFormat="1" ht="12" customHeight="1">
      <c r="A56" s="298" t="s">
        <v>545</v>
      </c>
      <c r="B56" s="122">
        <v>4038</v>
      </c>
      <c r="C56" s="63">
        <v>3999</v>
      </c>
      <c r="D56" s="63">
        <v>3616</v>
      </c>
      <c r="E56" s="63">
        <v>62</v>
      </c>
      <c r="F56" s="63">
        <v>315</v>
      </c>
      <c r="G56" s="63">
        <v>6</v>
      </c>
      <c r="H56" s="63">
        <v>39</v>
      </c>
    </row>
    <row r="57" spans="1:8" s="297" customFormat="1" ht="12" customHeight="1">
      <c r="A57" s="298" t="s">
        <v>546</v>
      </c>
      <c r="B57" s="122">
        <v>6205</v>
      </c>
      <c r="C57" s="63">
        <v>6173</v>
      </c>
      <c r="D57" s="63">
        <v>5812</v>
      </c>
      <c r="E57" s="63">
        <v>19</v>
      </c>
      <c r="F57" s="63">
        <v>336</v>
      </c>
      <c r="G57" s="63">
        <v>6</v>
      </c>
      <c r="H57" s="63">
        <v>32</v>
      </c>
    </row>
    <row r="58" spans="1:8" s="297" customFormat="1" ht="12" customHeight="1">
      <c r="A58" s="298" t="s">
        <v>547</v>
      </c>
      <c r="B58" s="122">
        <v>7674</v>
      </c>
      <c r="C58" s="63">
        <v>7671</v>
      </c>
      <c r="D58" s="63">
        <v>7366</v>
      </c>
      <c r="E58" s="63">
        <v>8</v>
      </c>
      <c r="F58" s="63">
        <v>287</v>
      </c>
      <c r="G58" s="63">
        <v>10</v>
      </c>
      <c r="H58" s="63">
        <v>3</v>
      </c>
    </row>
    <row r="59" spans="1:8" s="297" customFormat="1" ht="12" customHeight="1">
      <c r="A59" s="298" t="s">
        <v>548</v>
      </c>
      <c r="B59" s="122">
        <v>7104</v>
      </c>
      <c r="C59" s="63">
        <v>7102</v>
      </c>
      <c r="D59" s="63">
        <v>6946</v>
      </c>
      <c r="E59" s="63">
        <v>1</v>
      </c>
      <c r="F59" s="63">
        <v>142</v>
      </c>
      <c r="G59" s="63">
        <v>13</v>
      </c>
      <c r="H59" s="63">
        <v>2</v>
      </c>
    </row>
    <row r="60" spans="1:8" s="297" customFormat="1" ht="12" customHeight="1">
      <c r="A60" s="298" t="s">
        <v>549</v>
      </c>
      <c r="B60" s="122">
        <v>3772</v>
      </c>
      <c r="C60" s="63">
        <v>3772</v>
      </c>
      <c r="D60" s="63">
        <v>3685</v>
      </c>
      <c r="E60" s="63" t="s">
        <v>275</v>
      </c>
      <c r="F60" s="63">
        <v>73</v>
      </c>
      <c r="G60" s="63">
        <v>14</v>
      </c>
      <c r="H60" s="63" t="s">
        <v>275</v>
      </c>
    </row>
    <row r="61" spans="1:8" s="297" customFormat="1" ht="12" customHeight="1">
      <c r="A61" s="298" t="s">
        <v>550</v>
      </c>
      <c r="B61" s="122">
        <v>1031</v>
      </c>
      <c r="C61" s="63">
        <v>1031</v>
      </c>
      <c r="D61" s="63">
        <v>1009</v>
      </c>
      <c r="E61" s="63" t="s">
        <v>275</v>
      </c>
      <c r="F61" s="63">
        <v>20</v>
      </c>
      <c r="G61" s="63">
        <v>2</v>
      </c>
      <c r="H61" s="63" t="s">
        <v>275</v>
      </c>
    </row>
    <row r="62" spans="1:8" s="297" customFormat="1" ht="12" customHeight="1">
      <c r="A62" s="298" t="s">
        <v>551</v>
      </c>
      <c r="B62" s="122">
        <v>596</v>
      </c>
      <c r="C62" s="63">
        <v>596</v>
      </c>
      <c r="D62" s="63">
        <v>584</v>
      </c>
      <c r="E62" s="63" t="s">
        <v>275</v>
      </c>
      <c r="F62" s="63">
        <v>5</v>
      </c>
      <c r="G62" s="63">
        <v>7</v>
      </c>
      <c r="H62" s="63" t="s">
        <v>275</v>
      </c>
    </row>
    <row r="63" spans="1:8" s="297" customFormat="1" ht="12" customHeight="1">
      <c r="A63" s="124"/>
      <c r="B63" s="198"/>
      <c r="C63" s="199"/>
      <c r="D63" s="199"/>
      <c r="E63" s="199"/>
      <c r="F63" s="199"/>
      <c r="G63" s="199"/>
      <c r="H63" s="199"/>
    </row>
  </sheetData>
  <sheetProtection/>
  <mergeCells count="8">
    <mergeCell ref="A4:A7"/>
    <mergeCell ref="B4:B7"/>
    <mergeCell ref="C4:G4"/>
    <mergeCell ref="H4:H7"/>
    <mergeCell ref="C5:C7"/>
    <mergeCell ref="D5:D7"/>
    <mergeCell ref="F5:F7"/>
    <mergeCell ref="G5:G7"/>
  </mergeCells>
  <printOptions/>
  <pageMargins left="0.7086614173228347" right="0.7086614173228347" top="0.7480314960629921" bottom="0.7480314960629921" header="0.31496062992125984" footer="0.31496062992125984"/>
  <pageSetup firstPageNumber="75" useFirstPageNumber="1" fitToHeight="1" fitToWidth="1" horizontalDpi="600" verticalDpi="600" orientation="portrait" paperSize="9" r:id="rId1"/>
  <headerFooter scaleWithDoc="0">
    <oddFooter>&amp;C&amp;"Century,標準"&amp;10&amp;P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421875" style="8" customWidth="1"/>
    <col min="2" max="2" width="16.28125" style="8" customWidth="1"/>
    <col min="3" max="16384" width="9.00390625" style="8" customWidth="1"/>
  </cols>
  <sheetData>
    <row r="1" s="187" customFormat="1" ht="15" customHeight="1">
      <c r="A1" s="634" t="s">
        <v>913</v>
      </c>
    </row>
    <row r="2" spans="1:8" s="278" customFormat="1" ht="9" customHeight="1">
      <c r="A2" s="316"/>
      <c r="B2" s="316"/>
      <c r="C2" s="316"/>
      <c r="D2" s="316"/>
      <c r="E2" s="316"/>
      <c r="F2" s="316"/>
      <c r="G2" s="316"/>
      <c r="H2" s="316"/>
    </row>
    <row r="3" spans="1:10" s="310" customFormat="1" ht="15.75" customHeight="1">
      <c r="A3" s="308"/>
      <c r="B3" s="308"/>
      <c r="C3" s="137"/>
      <c r="D3" s="137"/>
      <c r="E3" s="137"/>
      <c r="F3" s="137"/>
      <c r="G3" s="137"/>
      <c r="H3" s="137"/>
      <c r="I3" s="137" t="s">
        <v>554</v>
      </c>
      <c r="J3" s="309"/>
    </row>
    <row r="4" spans="1:10" s="310" customFormat="1" ht="15.75" customHeight="1">
      <c r="A4" s="693" t="s">
        <v>933</v>
      </c>
      <c r="B4" s="694"/>
      <c r="C4" s="692" t="s">
        <v>557</v>
      </c>
      <c r="D4" s="692" t="s">
        <v>558</v>
      </c>
      <c r="E4" s="692" t="s">
        <v>559</v>
      </c>
      <c r="F4" s="692" t="s">
        <v>560</v>
      </c>
      <c r="G4" s="692" t="s">
        <v>561</v>
      </c>
      <c r="H4" s="692" t="s">
        <v>562</v>
      </c>
      <c r="I4" s="692" t="s">
        <v>563</v>
      </c>
      <c r="J4" s="309"/>
    </row>
    <row r="5" spans="1:10" s="310" customFormat="1" ht="15.75" customHeight="1">
      <c r="A5" s="311"/>
      <c r="B5" s="311"/>
      <c r="C5" s="312"/>
      <c r="D5" s="312"/>
      <c r="E5" s="312"/>
      <c r="F5" s="312"/>
      <c r="G5" s="312"/>
      <c r="H5" s="312"/>
      <c r="I5" s="312"/>
      <c r="J5" s="309"/>
    </row>
    <row r="6" spans="1:10" s="116" customFormat="1" ht="15.75" customHeight="1">
      <c r="A6" s="313"/>
      <c r="B6" s="313"/>
      <c r="C6" s="273"/>
      <c r="D6" s="271"/>
      <c r="E6" s="271"/>
      <c r="F6" s="271"/>
      <c r="G6" s="271"/>
      <c r="H6" s="271"/>
      <c r="I6" s="271"/>
      <c r="J6" s="280"/>
    </row>
    <row r="7" spans="1:10" s="159" customFormat="1" ht="15.75" customHeight="1">
      <c r="A7" s="953" t="s">
        <v>824</v>
      </c>
      <c r="B7" s="954"/>
      <c r="C7" s="570">
        <f>SUM(D7:H7)</f>
        <v>17501</v>
      </c>
      <c r="D7" s="543">
        <v>3873</v>
      </c>
      <c r="E7" s="543">
        <v>3954</v>
      </c>
      <c r="F7" s="543">
        <v>4125</v>
      </c>
      <c r="G7" s="543">
        <v>3330</v>
      </c>
      <c r="H7" s="543">
        <v>2219</v>
      </c>
      <c r="I7" s="543">
        <v>21696</v>
      </c>
      <c r="J7" s="567"/>
    </row>
    <row r="8" spans="1:10" s="116" customFormat="1" ht="6" customHeight="1">
      <c r="A8" s="314"/>
      <c r="B8" s="314"/>
      <c r="C8" s="122"/>
      <c r="D8" s="63"/>
      <c r="E8" s="63"/>
      <c r="F8" s="63"/>
      <c r="G8" s="63"/>
      <c r="H8" s="63"/>
      <c r="I8" s="63"/>
      <c r="J8" s="120"/>
    </row>
    <row r="9" spans="1:10" s="116" customFormat="1" ht="15.75" customHeight="1">
      <c r="A9" s="951" t="s">
        <v>911</v>
      </c>
      <c r="B9" s="952"/>
      <c r="C9" s="303">
        <v>17373</v>
      </c>
      <c r="D9" s="63">
        <v>3856</v>
      </c>
      <c r="E9" s="63">
        <v>3933</v>
      </c>
      <c r="F9" s="63">
        <v>4104</v>
      </c>
      <c r="G9" s="63">
        <v>3299</v>
      </c>
      <c r="H9" s="63">
        <v>2181</v>
      </c>
      <c r="I9" s="63">
        <v>21529</v>
      </c>
      <c r="J9" s="120"/>
    </row>
    <row r="10" spans="1:10" s="116" customFormat="1" ht="15.75" customHeight="1">
      <c r="A10" s="949" t="s">
        <v>875</v>
      </c>
      <c r="B10" s="950"/>
      <c r="C10" s="303">
        <v>16977</v>
      </c>
      <c r="D10" s="63">
        <v>3773</v>
      </c>
      <c r="E10" s="63">
        <v>3866</v>
      </c>
      <c r="F10" s="63">
        <v>4021</v>
      </c>
      <c r="G10" s="63">
        <v>3220</v>
      </c>
      <c r="H10" s="63">
        <v>2097</v>
      </c>
      <c r="I10" s="63">
        <v>21027</v>
      </c>
      <c r="J10" s="120"/>
    </row>
    <row r="11" spans="1:10" s="116" customFormat="1" ht="15.75" customHeight="1">
      <c r="A11" s="949" t="s">
        <v>564</v>
      </c>
      <c r="B11" s="950"/>
      <c r="C11" s="303">
        <v>10205</v>
      </c>
      <c r="D11" s="63">
        <v>1848</v>
      </c>
      <c r="E11" s="63">
        <v>2100</v>
      </c>
      <c r="F11" s="63">
        <v>2584</v>
      </c>
      <c r="G11" s="63">
        <v>2176</v>
      </c>
      <c r="H11" s="63">
        <v>1497</v>
      </c>
      <c r="I11" s="63">
        <v>11934</v>
      </c>
      <c r="J11" s="120"/>
    </row>
    <row r="12" spans="1:10" s="116" customFormat="1" ht="15.75" customHeight="1">
      <c r="A12" s="949" t="s">
        <v>809</v>
      </c>
      <c r="B12" s="950"/>
      <c r="C12" s="303">
        <f>1825+97</f>
        <v>1922</v>
      </c>
      <c r="D12" s="63">
        <f>427+24</f>
        <v>451</v>
      </c>
      <c r="E12" s="63">
        <v>542</v>
      </c>
      <c r="F12" s="63">
        <v>450</v>
      </c>
      <c r="G12" s="63">
        <v>292</v>
      </c>
      <c r="H12" s="63">
        <v>187</v>
      </c>
      <c r="I12" s="63">
        <v>2393</v>
      </c>
      <c r="J12" s="120"/>
    </row>
    <row r="13" spans="1:10" s="116" customFormat="1" ht="15.75" customHeight="1">
      <c r="A13" s="949" t="s">
        <v>565</v>
      </c>
      <c r="B13" s="950"/>
      <c r="C13" s="303">
        <v>4813</v>
      </c>
      <c r="D13" s="63">
        <v>1456</v>
      </c>
      <c r="E13" s="63">
        <v>1215</v>
      </c>
      <c r="F13" s="63">
        <v>980</v>
      </c>
      <c r="G13" s="63">
        <v>750</v>
      </c>
      <c r="H13" s="63">
        <v>412</v>
      </c>
      <c r="I13" s="63">
        <v>6601</v>
      </c>
      <c r="J13" s="120"/>
    </row>
    <row r="14" spans="1:10" s="116" customFormat="1" ht="15.75" customHeight="1">
      <c r="A14" s="949" t="s">
        <v>566</v>
      </c>
      <c r="B14" s="950"/>
      <c r="C14" s="303">
        <v>37</v>
      </c>
      <c r="D14" s="63">
        <v>18</v>
      </c>
      <c r="E14" s="63">
        <v>9</v>
      </c>
      <c r="F14" s="63">
        <v>7</v>
      </c>
      <c r="G14" s="63">
        <v>2</v>
      </c>
      <c r="H14" s="63">
        <v>1</v>
      </c>
      <c r="I14" s="63">
        <v>99</v>
      </c>
      <c r="J14" s="120"/>
    </row>
    <row r="15" spans="1:10" s="116" customFormat="1" ht="15.75" customHeight="1">
      <c r="A15" s="949" t="s">
        <v>876</v>
      </c>
      <c r="B15" s="950"/>
      <c r="C15" s="303">
        <v>396</v>
      </c>
      <c r="D15" s="63">
        <v>83</v>
      </c>
      <c r="E15" s="63">
        <v>67</v>
      </c>
      <c r="F15" s="63">
        <v>83</v>
      </c>
      <c r="G15" s="63">
        <v>79</v>
      </c>
      <c r="H15" s="63">
        <v>84</v>
      </c>
      <c r="I15" s="63">
        <v>502</v>
      </c>
      <c r="J15" s="120"/>
    </row>
    <row r="16" spans="1:10" s="116" customFormat="1" ht="9" customHeight="1">
      <c r="A16" s="314"/>
      <c r="B16" s="314"/>
      <c r="C16" s="122"/>
      <c r="D16" s="63"/>
      <c r="E16" s="63"/>
      <c r="F16" s="63"/>
      <c r="G16" s="63"/>
      <c r="H16" s="63"/>
      <c r="I16" s="63"/>
      <c r="J16" s="120"/>
    </row>
    <row r="17" spans="1:9" s="159" customFormat="1" ht="15.75" customHeight="1">
      <c r="A17" s="953" t="s">
        <v>825</v>
      </c>
      <c r="B17" s="954"/>
      <c r="C17" s="570">
        <f>SUM(D17:H17)</f>
        <v>3955</v>
      </c>
      <c r="D17" s="543">
        <v>1186</v>
      </c>
      <c r="E17" s="543">
        <v>998</v>
      </c>
      <c r="F17" s="543">
        <v>774</v>
      </c>
      <c r="G17" s="543">
        <v>586</v>
      </c>
      <c r="H17" s="324">
        <v>411</v>
      </c>
      <c r="I17" s="567">
        <v>5608</v>
      </c>
    </row>
    <row r="18" spans="1:9" s="116" customFormat="1" ht="15.75" customHeight="1">
      <c r="A18" s="951" t="s">
        <v>911</v>
      </c>
      <c r="B18" s="952"/>
      <c r="C18" s="304">
        <v>3901</v>
      </c>
      <c r="D18" s="63">
        <v>1174</v>
      </c>
      <c r="E18" s="63">
        <v>988</v>
      </c>
      <c r="F18" s="63">
        <v>767</v>
      </c>
      <c r="G18" s="63">
        <v>578</v>
      </c>
      <c r="H18" s="187">
        <v>394</v>
      </c>
      <c r="I18" s="120">
        <v>5535</v>
      </c>
    </row>
    <row r="19" spans="1:9" s="116" customFormat="1" ht="15.75" customHeight="1">
      <c r="A19" s="949" t="s">
        <v>875</v>
      </c>
      <c r="B19" s="950"/>
      <c r="C19" s="304">
        <v>3800</v>
      </c>
      <c r="D19" s="63">
        <v>1148</v>
      </c>
      <c r="E19" s="63">
        <v>963</v>
      </c>
      <c r="F19" s="63">
        <v>746</v>
      </c>
      <c r="G19" s="63">
        <v>560</v>
      </c>
      <c r="H19" s="63">
        <v>383</v>
      </c>
      <c r="I19" s="120">
        <v>5395</v>
      </c>
    </row>
    <row r="20" spans="1:9" s="116" customFormat="1" ht="15.75" customHeight="1">
      <c r="A20" s="949" t="s">
        <v>564</v>
      </c>
      <c r="B20" s="950"/>
      <c r="C20" s="304">
        <v>1951</v>
      </c>
      <c r="D20" s="63">
        <v>457</v>
      </c>
      <c r="E20" s="63">
        <v>433</v>
      </c>
      <c r="F20" s="63">
        <v>404</v>
      </c>
      <c r="G20" s="63">
        <v>366</v>
      </c>
      <c r="H20" s="63">
        <v>291</v>
      </c>
      <c r="I20" s="120">
        <v>2556</v>
      </c>
    </row>
    <row r="21" spans="1:9" s="116" customFormat="1" ht="15.75" customHeight="1">
      <c r="A21" s="949" t="s">
        <v>809</v>
      </c>
      <c r="B21" s="950"/>
      <c r="C21" s="304">
        <f>395+29</f>
        <v>424</v>
      </c>
      <c r="D21" s="63">
        <f>112+11</f>
        <v>123</v>
      </c>
      <c r="E21" s="63">
        <f>133+7</f>
        <v>140</v>
      </c>
      <c r="F21" s="63">
        <v>86</v>
      </c>
      <c r="G21" s="63">
        <v>49</v>
      </c>
      <c r="H21" s="63">
        <v>26</v>
      </c>
      <c r="I21" s="120">
        <v>553</v>
      </c>
    </row>
    <row r="22" spans="1:9" s="116" customFormat="1" ht="15.75" customHeight="1">
      <c r="A22" s="949" t="s">
        <v>565</v>
      </c>
      <c r="B22" s="950"/>
      <c r="C22" s="304">
        <v>1411</v>
      </c>
      <c r="D22" s="63">
        <v>559</v>
      </c>
      <c r="E22" s="63">
        <v>387</v>
      </c>
      <c r="F22" s="63">
        <v>255</v>
      </c>
      <c r="G22" s="63">
        <v>144</v>
      </c>
      <c r="H22" s="63">
        <v>66</v>
      </c>
      <c r="I22" s="120">
        <v>2221</v>
      </c>
    </row>
    <row r="23" spans="1:9" s="116" customFormat="1" ht="15.75" customHeight="1">
      <c r="A23" s="949" t="s">
        <v>566</v>
      </c>
      <c r="B23" s="950"/>
      <c r="C23" s="304">
        <v>14</v>
      </c>
      <c r="D23" s="116">
        <v>9</v>
      </c>
      <c r="E23" s="63">
        <v>3</v>
      </c>
      <c r="F23" s="116">
        <v>1</v>
      </c>
      <c r="G23" s="116">
        <v>1</v>
      </c>
      <c r="H23" s="527" t="s">
        <v>275</v>
      </c>
      <c r="I23" s="120">
        <v>65</v>
      </c>
    </row>
    <row r="24" spans="1:9" s="116" customFormat="1" ht="15.75" customHeight="1">
      <c r="A24" s="949" t="s">
        <v>876</v>
      </c>
      <c r="B24" s="950"/>
      <c r="C24" s="304">
        <v>101</v>
      </c>
      <c r="D24" s="116">
        <v>26</v>
      </c>
      <c r="E24" s="116">
        <v>25</v>
      </c>
      <c r="F24" s="116">
        <v>21</v>
      </c>
      <c r="G24" s="116">
        <v>18</v>
      </c>
      <c r="H24" s="116">
        <v>11</v>
      </c>
      <c r="I24" s="120">
        <v>140</v>
      </c>
    </row>
    <row r="25" spans="1:2" s="116" customFormat="1" ht="9" customHeight="1">
      <c r="A25" s="186"/>
      <c r="B25" s="298"/>
    </row>
    <row r="26" spans="1:10" s="159" customFormat="1" ht="15.75" customHeight="1">
      <c r="A26" s="953" t="s">
        <v>826</v>
      </c>
      <c r="B26" s="954"/>
      <c r="C26" s="570">
        <f>SUM(D26:H26)</f>
        <v>13546</v>
      </c>
      <c r="D26" s="543">
        <v>2687</v>
      </c>
      <c r="E26" s="543">
        <v>2956</v>
      </c>
      <c r="F26" s="543">
        <v>3351</v>
      </c>
      <c r="G26" s="543">
        <v>2744</v>
      </c>
      <c r="H26" s="543">
        <v>1808</v>
      </c>
      <c r="I26" s="543">
        <v>16088</v>
      </c>
      <c r="J26" s="567"/>
    </row>
    <row r="27" spans="1:10" s="116" customFormat="1" ht="15.75" customHeight="1">
      <c r="A27" s="951" t="s">
        <v>911</v>
      </c>
      <c r="B27" s="952"/>
      <c r="C27" s="304">
        <v>13472</v>
      </c>
      <c r="D27" s="63">
        <v>2682</v>
      </c>
      <c r="E27" s="63">
        <v>2945</v>
      </c>
      <c r="F27" s="63">
        <v>3337</v>
      </c>
      <c r="G27" s="63">
        <v>2721</v>
      </c>
      <c r="H27" s="63">
        <v>1787</v>
      </c>
      <c r="I27" s="63">
        <v>15994</v>
      </c>
      <c r="J27" s="120"/>
    </row>
    <row r="28" spans="1:10" s="116" customFormat="1" ht="15.75" customHeight="1">
      <c r="A28" s="949" t="s">
        <v>875</v>
      </c>
      <c r="B28" s="950"/>
      <c r="C28" s="304">
        <v>13177</v>
      </c>
      <c r="D28" s="63">
        <v>2625</v>
      </c>
      <c r="E28" s="63">
        <v>2903</v>
      </c>
      <c r="F28" s="63">
        <v>3275</v>
      </c>
      <c r="G28" s="63">
        <v>2660</v>
      </c>
      <c r="H28" s="63">
        <v>1714</v>
      </c>
      <c r="I28" s="63">
        <v>15632</v>
      </c>
      <c r="J28" s="120"/>
    </row>
    <row r="29" spans="1:10" s="116" customFormat="1" ht="15.75" customHeight="1">
      <c r="A29" s="949" t="s">
        <v>564</v>
      </c>
      <c r="B29" s="950"/>
      <c r="C29" s="304">
        <v>8254</v>
      </c>
      <c r="D29" s="63">
        <v>1391</v>
      </c>
      <c r="E29" s="63">
        <v>1667</v>
      </c>
      <c r="F29" s="63">
        <v>2180</v>
      </c>
      <c r="G29" s="63">
        <v>1810</v>
      </c>
      <c r="H29" s="63">
        <v>1206</v>
      </c>
      <c r="I29" s="63">
        <v>9378</v>
      </c>
      <c r="J29" s="120"/>
    </row>
    <row r="30" spans="1:10" s="116" customFormat="1" ht="15.75" customHeight="1">
      <c r="A30" s="949" t="s">
        <v>809</v>
      </c>
      <c r="B30" s="950"/>
      <c r="C30" s="304">
        <f>1430+68</f>
        <v>1498</v>
      </c>
      <c r="D30" s="63">
        <f>315+13</f>
        <v>328</v>
      </c>
      <c r="E30" s="63">
        <f>379+23</f>
        <v>402</v>
      </c>
      <c r="F30" s="63">
        <f>347+17</f>
        <v>364</v>
      </c>
      <c r="G30" s="63">
        <f>231+12</f>
        <v>243</v>
      </c>
      <c r="H30" s="63">
        <f>158+3</f>
        <v>161</v>
      </c>
      <c r="I30" s="63">
        <v>1840</v>
      </c>
      <c r="J30" s="120"/>
    </row>
    <row r="31" spans="1:10" s="116" customFormat="1" ht="15.75" customHeight="1">
      <c r="A31" s="949" t="s">
        <v>565</v>
      </c>
      <c r="B31" s="950"/>
      <c r="C31" s="304">
        <v>3402</v>
      </c>
      <c r="D31" s="63">
        <v>897</v>
      </c>
      <c r="E31" s="63">
        <v>828</v>
      </c>
      <c r="F31" s="63">
        <v>725</v>
      </c>
      <c r="G31" s="63">
        <v>606</v>
      </c>
      <c r="H31" s="63">
        <v>346</v>
      </c>
      <c r="I31" s="63">
        <v>4380</v>
      </c>
      <c r="J31" s="120"/>
    </row>
    <row r="32" spans="1:10" s="116" customFormat="1" ht="15.75" customHeight="1">
      <c r="A32" s="949" t="s">
        <v>566</v>
      </c>
      <c r="B32" s="950"/>
      <c r="C32" s="304">
        <v>23</v>
      </c>
      <c r="D32" s="63">
        <v>9</v>
      </c>
      <c r="E32" s="63">
        <v>6</v>
      </c>
      <c r="F32" s="63">
        <v>6</v>
      </c>
      <c r="G32" s="63">
        <v>1</v>
      </c>
      <c r="H32" s="63">
        <v>1</v>
      </c>
      <c r="I32" s="63">
        <v>34</v>
      </c>
      <c r="J32" s="120"/>
    </row>
    <row r="33" spans="1:10" s="116" customFormat="1" ht="15.75" customHeight="1">
      <c r="A33" s="949" t="s">
        <v>876</v>
      </c>
      <c r="B33" s="950"/>
      <c r="C33" s="304">
        <v>295</v>
      </c>
      <c r="D33" s="280">
        <v>57</v>
      </c>
      <c r="E33" s="280">
        <v>42</v>
      </c>
      <c r="F33" s="280">
        <v>62</v>
      </c>
      <c r="G33" s="280">
        <v>61</v>
      </c>
      <c r="H33" s="280">
        <v>73</v>
      </c>
      <c r="I33" s="280">
        <v>362</v>
      </c>
      <c r="J33" s="120"/>
    </row>
    <row r="34" spans="1:10" s="116" customFormat="1" ht="15.75" customHeight="1">
      <c r="A34" s="317"/>
      <c r="B34" s="317"/>
      <c r="C34" s="136"/>
      <c r="D34" s="315"/>
      <c r="E34" s="315"/>
      <c r="F34" s="315"/>
      <c r="G34" s="315"/>
      <c r="H34" s="315"/>
      <c r="I34" s="315"/>
      <c r="J34" s="280"/>
    </row>
  </sheetData>
  <sheetProtection/>
  <mergeCells count="24">
    <mergeCell ref="A13:B13"/>
    <mergeCell ref="A14:B14"/>
    <mergeCell ref="A15:B15"/>
    <mergeCell ref="A17:B17"/>
    <mergeCell ref="A19:B19"/>
    <mergeCell ref="A7:B7"/>
    <mergeCell ref="A9:B9"/>
    <mergeCell ref="A10:B10"/>
    <mergeCell ref="A11:B11"/>
    <mergeCell ref="A12:B12"/>
    <mergeCell ref="A32:B32"/>
    <mergeCell ref="A33:B33"/>
    <mergeCell ref="A18:B18"/>
    <mergeCell ref="A27:B27"/>
    <mergeCell ref="A22:B22"/>
    <mergeCell ref="A23:B23"/>
    <mergeCell ref="A24:B24"/>
    <mergeCell ref="A26:B26"/>
    <mergeCell ref="A28:B28"/>
    <mergeCell ref="A29:B29"/>
    <mergeCell ref="A21:B21"/>
    <mergeCell ref="A20:B20"/>
    <mergeCell ref="A30:B30"/>
    <mergeCell ref="A31:B31"/>
  </mergeCells>
  <printOptions/>
  <pageMargins left="0.7086614173228347" right="0.7086614173228347" top="0.7480314960629921" bottom="0.7480314960629921" header="0.31496062992125984" footer="0.31496062992125984"/>
  <pageSetup firstPageNumber="76" useFirstPageNumber="1" fitToHeight="1" fitToWidth="1" horizontalDpi="600" verticalDpi="600" orientation="portrait" paperSize="9" scale="90" r:id="rId1"/>
  <headerFooter scaleWithDoc="0">
    <oddFooter>&amp;C&amp;"Century,標準"&amp;10&amp;P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421875" style="0" customWidth="1"/>
    <col min="2" max="2" width="9.00390625" style="0" customWidth="1"/>
    <col min="3" max="9" width="9.140625" style="0" bestFit="1" customWidth="1"/>
  </cols>
  <sheetData>
    <row r="1" s="165" customFormat="1" ht="14.25">
      <c r="A1" s="635" t="s">
        <v>929</v>
      </c>
    </row>
    <row r="2" spans="1:8" s="128" customFormat="1" ht="13.5">
      <c r="A2" s="164"/>
      <c r="B2" s="164"/>
      <c r="C2" s="164"/>
      <c r="D2" s="164"/>
      <c r="E2" s="164"/>
      <c r="F2" s="164"/>
      <c r="G2" s="164"/>
      <c r="H2" s="164"/>
    </row>
    <row r="3" spans="1:6" s="116" customFormat="1" ht="20.25" customHeight="1">
      <c r="A3" s="962"/>
      <c r="B3" s="963"/>
      <c r="C3" s="955" t="s">
        <v>877</v>
      </c>
      <c r="D3" s="490" t="s">
        <v>743</v>
      </c>
      <c r="E3" s="960" t="s">
        <v>744</v>
      </c>
      <c r="F3" s="961"/>
    </row>
    <row r="4" spans="1:6" s="116" customFormat="1" ht="20.25" customHeight="1">
      <c r="A4" s="891" t="s">
        <v>572</v>
      </c>
      <c r="B4" s="892"/>
      <c r="C4" s="957"/>
      <c r="D4" s="964" t="s">
        <v>773</v>
      </c>
      <c r="E4" s="966" t="s">
        <v>741</v>
      </c>
      <c r="F4" s="958" t="s">
        <v>742</v>
      </c>
    </row>
    <row r="5" spans="1:6" s="116" customFormat="1" ht="12">
      <c r="A5" s="893"/>
      <c r="B5" s="894"/>
      <c r="C5" s="956"/>
      <c r="D5" s="965"/>
      <c r="E5" s="967"/>
      <c r="F5" s="959"/>
    </row>
    <row r="6" spans="1:6" s="187" customFormat="1" ht="15.75" customHeight="1">
      <c r="A6" s="525"/>
      <c r="C6" s="326"/>
      <c r="D6" s="246"/>
      <c r="E6" s="246"/>
      <c r="F6" s="246"/>
    </row>
    <row r="7" spans="1:6" s="324" customFormat="1" ht="21" customHeight="1">
      <c r="A7" s="588" t="s">
        <v>573</v>
      </c>
      <c r="C7" s="570">
        <v>14851</v>
      </c>
      <c r="D7" s="543">
        <v>12382</v>
      </c>
      <c r="E7" s="543">
        <v>15761</v>
      </c>
      <c r="F7" s="543">
        <v>20451</v>
      </c>
    </row>
    <row r="8" spans="1:6" s="187" customFormat="1" ht="21" customHeight="1">
      <c r="A8" s="186" t="s">
        <v>555</v>
      </c>
      <c r="C8" s="122">
        <v>14745</v>
      </c>
      <c r="D8" s="63">
        <v>12292</v>
      </c>
      <c r="E8" s="63">
        <v>15646</v>
      </c>
      <c r="F8" s="63">
        <v>20302</v>
      </c>
    </row>
    <row r="9" spans="1:6" s="187" customFormat="1" ht="21" customHeight="1">
      <c r="A9" s="341" t="s">
        <v>594</v>
      </c>
      <c r="C9" s="122">
        <v>12423</v>
      </c>
      <c r="D9" s="63">
        <v>10400</v>
      </c>
      <c r="E9" s="63">
        <v>13052</v>
      </c>
      <c r="F9" s="63">
        <v>16711</v>
      </c>
    </row>
    <row r="10" spans="1:6" s="187" customFormat="1" ht="21" customHeight="1">
      <c r="A10" s="537" t="s">
        <v>810</v>
      </c>
      <c r="C10" s="122">
        <v>884</v>
      </c>
      <c r="D10" s="63">
        <v>755</v>
      </c>
      <c r="E10" s="63">
        <v>949</v>
      </c>
      <c r="F10" s="63">
        <v>1247</v>
      </c>
    </row>
    <row r="11" spans="1:6" s="187" customFormat="1" ht="21" customHeight="1">
      <c r="A11" s="341" t="s">
        <v>595</v>
      </c>
      <c r="C11" s="122">
        <v>1398</v>
      </c>
      <c r="D11" s="63">
        <v>1107</v>
      </c>
      <c r="E11" s="63">
        <v>1601</v>
      </c>
      <c r="F11" s="63">
        <v>2252</v>
      </c>
    </row>
    <row r="12" spans="1:6" s="187" customFormat="1" ht="21" customHeight="1">
      <c r="A12" s="341" t="s">
        <v>596</v>
      </c>
      <c r="C12" s="122">
        <v>40</v>
      </c>
      <c r="D12" s="63">
        <v>30</v>
      </c>
      <c r="E12" s="63">
        <v>44</v>
      </c>
      <c r="F12" s="63">
        <v>92</v>
      </c>
    </row>
    <row r="13" spans="1:6" s="187" customFormat="1" ht="21" customHeight="1">
      <c r="A13" s="186" t="s">
        <v>556</v>
      </c>
      <c r="C13" s="122">
        <v>106</v>
      </c>
      <c r="D13" s="63">
        <v>90</v>
      </c>
      <c r="E13" s="63">
        <v>115</v>
      </c>
      <c r="F13" s="63">
        <v>149</v>
      </c>
    </row>
    <row r="14" spans="1:6" s="187" customFormat="1" ht="15.75" customHeight="1">
      <c r="A14" s="211"/>
      <c r="B14" s="189"/>
      <c r="C14" s="327"/>
      <c r="D14" s="211"/>
      <c r="E14" s="211"/>
      <c r="F14" s="211"/>
    </row>
    <row r="15" spans="1:6" s="187" customFormat="1" ht="15.75" customHeight="1">
      <c r="A15" s="644"/>
      <c r="B15" s="644"/>
      <c r="C15" s="644"/>
      <c r="D15" s="644"/>
      <c r="E15" s="644"/>
      <c r="F15" s="644"/>
    </row>
    <row r="16" spans="1:6" s="187" customFormat="1" ht="15.75" customHeight="1">
      <c r="A16" s="644"/>
      <c r="B16" s="644"/>
      <c r="C16" s="644"/>
      <c r="D16" s="644"/>
      <c r="E16" s="644"/>
      <c r="F16" s="644"/>
    </row>
    <row r="17" s="301" customFormat="1" ht="15" customHeight="1">
      <c r="A17" s="634" t="s">
        <v>918</v>
      </c>
    </row>
    <row r="18" spans="1:9" s="165" customFormat="1" ht="9" customHeight="1">
      <c r="A18" s="318"/>
      <c r="B18" s="318"/>
      <c r="C18" s="318"/>
      <c r="D18" s="318"/>
      <c r="E18" s="318"/>
      <c r="F18" s="318"/>
      <c r="G18" s="318"/>
      <c r="H18" s="318"/>
      <c r="I18" s="318"/>
    </row>
    <row r="19" spans="1:8" s="116" customFormat="1" ht="18.75" customHeight="1">
      <c r="A19" s="319"/>
      <c r="B19" s="865" t="s">
        <v>589</v>
      </c>
      <c r="C19" s="866"/>
      <c r="D19" s="866"/>
      <c r="E19" s="866"/>
      <c r="F19" s="866"/>
      <c r="G19" s="866"/>
      <c r="H19" s="866"/>
    </row>
    <row r="20" spans="1:8" s="116" customFormat="1" ht="18.75" customHeight="1">
      <c r="A20" s="691" t="s">
        <v>588</v>
      </c>
      <c r="B20" s="755" t="s">
        <v>567</v>
      </c>
      <c r="C20" s="955" t="s">
        <v>917</v>
      </c>
      <c r="D20" s="755" t="s">
        <v>390</v>
      </c>
      <c r="E20" s="755" t="s">
        <v>391</v>
      </c>
      <c r="F20" s="755" t="s">
        <v>392</v>
      </c>
      <c r="G20" s="755" t="s">
        <v>365</v>
      </c>
      <c r="H20" s="947" t="s">
        <v>346</v>
      </c>
    </row>
    <row r="21" spans="1:8" s="116" customFormat="1" ht="18.75" customHeight="1">
      <c r="A21" s="117"/>
      <c r="B21" s="756"/>
      <c r="C21" s="956"/>
      <c r="D21" s="756"/>
      <c r="E21" s="756"/>
      <c r="F21" s="756"/>
      <c r="G21" s="756"/>
      <c r="H21" s="948"/>
    </row>
    <row r="22" spans="1:8" s="321" customFormat="1" ht="15.75" customHeight="1">
      <c r="A22" s="302"/>
      <c r="B22" s="307"/>
      <c r="C22" s="302"/>
      <c r="D22" s="302"/>
      <c r="E22" s="302"/>
      <c r="F22" s="302"/>
      <c r="G22" s="302"/>
      <c r="H22" s="302"/>
    </row>
    <row r="23" spans="1:8" s="321" customFormat="1" ht="21" customHeight="1">
      <c r="A23" s="588" t="s">
        <v>827</v>
      </c>
      <c r="B23" s="570">
        <f>SUM(C23:H23)</f>
        <v>18145</v>
      </c>
      <c r="C23" s="543">
        <v>5289</v>
      </c>
      <c r="D23" s="543">
        <v>4542</v>
      </c>
      <c r="E23" s="543">
        <v>3920</v>
      </c>
      <c r="F23" s="543">
        <v>2818</v>
      </c>
      <c r="G23" s="543">
        <v>1254</v>
      </c>
      <c r="H23" s="543">
        <v>322</v>
      </c>
    </row>
    <row r="24" spans="1:8" s="321" customFormat="1" ht="21" customHeight="1">
      <c r="A24" s="688" t="s">
        <v>916</v>
      </c>
      <c r="B24" s="122">
        <f>SUM(C24:H24)</f>
        <v>4008</v>
      </c>
      <c r="C24" s="63">
        <v>2013</v>
      </c>
      <c r="D24" s="63">
        <v>1723</v>
      </c>
      <c r="E24" s="63">
        <v>220</v>
      </c>
      <c r="F24" s="63">
        <v>40</v>
      </c>
      <c r="G24" s="63">
        <v>10</v>
      </c>
      <c r="H24" s="63">
        <v>2</v>
      </c>
    </row>
    <row r="25" spans="1:8" s="321" customFormat="1" ht="21" customHeight="1">
      <c r="A25" s="186" t="s">
        <v>568</v>
      </c>
      <c r="B25" s="122">
        <f>SUM(C25:H25)</f>
        <v>4003</v>
      </c>
      <c r="C25" s="63">
        <v>388</v>
      </c>
      <c r="D25" s="63">
        <v>1933</v>
      </c>
      <c r="E25" s="63">
        <v>1462</v>
      </c>
      <c r="F25" s="63">
        <v>187</v>
      </c>
      <c r="G25" s="63">
        <v>28</v>
      </c>
      <c r="H25" s="63">
        <v>5</v>
      </c>
    </row>
    <row r="26" spans="1:8" s="321" customFormat="1" ht="21" customHeight="1">
      <c r="A26" s="186" t="s">
        <v>569</v>
      </c>
      <c r="B26" s="122">
        <f>SUM(C26:H26)</f>
        <v>3577</v>
      </c>
      <c r="C26" s="63">
        <v>52</v>
      </c>
      <c r="D26" s="63">
        <v>464</v>
      </c>
      <c r="E26" s="63">
        <v>1810</v>
      </c>
      <c r="F26" s="63">
        <v>1122</v>
      </c>
      <c r="G26" s="63">
        <v>117</v>
      </c>
      <c r="H26" s="63">
        <v>12</v>
      </c>
    </row>
    <row r="27" spans="1:8" s="321" customFormat="1" ht="21" customHeight="1">
      <c r="A27" s="186" t="s">
        <v>570</v>
      </c>
      <c r="B27" s="122">
        <f>SUM(C27:H27)</f>
        <v>2314</v>
      </c>
      <c r="C27" s="63">
        <v>14</v>
      </c>
      <c r="D27" s="63">
        <v>48</v>
      </c>
      <c r="E27" s="63">
        <v>333</v>
      </c>
      <c r="F27" s="63">
        <v>1279</v>
      </c>
      <c r="G27" s="63">
        <v>603</v>
      </c>
      <c r="H27" s="63">
        <v>37</v>
      </c>
    </row>
    <row r="28" spans="1:8" s="321" customFormat="1" ht="21" customHeight="1">
      <c r="A28" s="186" t="s">
        <v>571</v>
      </c>
      <c r="B28" s="122">
        <f>SUM(C28:H28)</f>
        <v>990</v>
      </c>
      <c r="C28" s="63">
        <v>4</v>
      </c>
      <c r="D28" s="63">
        <v>13</v>
      </c>
      <c r="E28" s="63">
        <v>38</v>
      </c>
      <c r="F28" s="63">
        <v>177</v>
      </c>
      <c r="G28" s="63">
        <v>492</v>
      </c>
      <c r="H28" s="63">
        <v>266</v>
      </c>
    </row>
    <row r="29" spans="1:8" s="321" customFormat="1" ht="15.75" customHeight="1">
      <c r="A29" s="305"/>
      <c r="B29" s="322"/>
      <c r="C29" s="305"/>
      <c r="D29" s="305"/>
      <c r="E29" s="305"/>
      <c r="F29" s="305"/>
      <c r="G29" s="305"/>
      <c r="H29" s="305"/>
    </row>
    <row r="30" spans="1:9" s="321" customFormat="1" ht="15.75" customHeight="1">
      <c r="A30" s="320"/>
      <c r="B30" s="342"/>
      <c r="C30" s="320"/>
      <c r="D30" s="320"/>
      <c r="E30" s="320"/>
      <c r="F30" s="320"/>
      <c r="G30" s="320"/>
      <c r="H30" s="320"/>
      <c r="I30" s="320"/>
    </row>
    <row r="31" spans="1:9" s="321" customFormat="1" ht="15.75" customHeight="1">
      <c r="A31" s="320"/>
      <c r="B31" s="342"/>
      <c r="C31" s="320"/>
      <c r="D31" s="320"/>
      <c r="E31" s="320"/>
      <c r="F31" s="320"/>
      <c r="G31" s="320"/>
      <c r="H31" s="320"/>
      <c r="I31" s="320"/>
    </row>
    <row r="32" spans="1:2" s="128" customFormat="1" ht="13.5">
      <c r="A32" s="325"/>
      <c r="B32" s="323"/>
    </row>
    <row r="33" ht="13.5">
      <c r="A33" s="510"/>
    </row>
    <row r="36" s="306" customFormat="1" ht="13.5"/>
    <row r="37" s="128" customFormat="1" ht="9" customHeight="1"/>
    <row r="38" s="128" customFormat="1" ht="15" customHeight="1"/>
    <row r="39" s="297" customFormat="1" ht="24.75" customHeight="1"/>
    <row r="40" s="297" customFormat="1" ht="27.75" customHeight="1"/>
    <row r="41" s="297" customFormat="1" ht="13.5"/>
    <row r="42" s="116" customFormat="1" ht="13.5" customHeight="1"/>
    <row r="43" s="116" customFormat="1" ht="13.5" customHeight="1"/>
    <row r="44" s="116" customFormat="1" ht="13.5" customHeight="1"/>
    <row r="45" s="116" customFormat="1" ht="13.5" customHeight="1"/>
    <row r="46" s="116" customFormat="1" ht="13.5" customHeight="1"/>
    <row r="47" s="116" customFormat="1" ht="13.5" customHeight="1"/>
    <row r="48" s="116" customFormat="1" ht="13.5" customHeight="1"/>
    <row r="49" s="116" customFormat="1" ht="13.5" customHeight="1"/>
    <row r="50" s="116" customFormat="1" ht="13.5" customHeight="1"/>
    <row r="51" s="116" customFormat="1" ht="13.5" customHeight="1"/>
    <row r="52" s="116" customFormat="1" ht="13.5" customHeight="1"/>
    <row r="53" s="116" customFormat="1" ht="13.5" customHeight="1"/>
    <row r="54" s="116" customFormat="1" ht="13.5" customHeight="1"/>
    <row r="55" s="116" customFormat="1" ht="13.5" customHeight="1"/>
    <row r="56" s="116" customFormat="1" ht="13.5" customHeight="1"/>
    <row r="57" s="116" customFormat="1" ht="13.5" customHeight="1"/>
    <row r="58" s="116" customFormat="1" ht="13.5" customHeight="1"/>
    <row r="59" s="297" customFormat="1" ht="13.5"/>
    <row r="60" s="297" customFormat="1" ht="13.5"/>
    <row r="61" s="297" customFormat="1" ht="13.5"/>
    <row r="62" s="297" customFormat="1" ht="13.5"/>
    <row r="63" s="297" customFormat="1" ht="13.5"/>
    <row r="64" s="128" customFormat="1" ht="9" customHeight="1"/>
    <row r="65" s="128" customFormat="1" ht="38.25" customHeight="1"/>
    <row r="66" s="128" customFormat="1" ht="6" customHeight="1"/>
    <row r="67" s="128" customFormat="1" ht="13.5"/>
    <row r="68" s="128" customFormat="1" ht="13.5"/>
    <row r="69" s="128" customFormat="1" ht="13.5"/>
    <row r="70" s="128" customFormat="1" ht="13.5"/>
    <row r="71" s="128" customFormat="1" ht="13.5"/>
    <row r="72" s="128" customFormat="1" ht="13.5"/>
    <row r="73" s="128" customFormat="1" ht="13.5"/>
    <row r="74" s="128" customFormat="1" ht="13.5"/>
    <row r="75" s="128" customFormat="1" ht="13.5"/>
  </sheetData>
  <sheetProtection/>
  <mergeCells count="16">
    <mergeCell ref="B19:H19"/>
    <mergeCell ref="C3:C5"/>
    <mergeCell ref="F4:F5"/>
    <mergeCell ref="E3:F3"/>
    <mergeCell ref="A3:B3"/>
    <mergeCell ref="A4:B4"/>
    <mergeCell ref="A5:B5"/>
    <mergeCell ref="D4:D5"/>
    <mergeCell ref="E4:E5"/>
    <mergeCell ref="F20:F21"/>
    <mergeCell ref="G20:G21"/>
    <mergeCell ref="H20:H21"/>
    <mergeCell ref="B20:B21"/>
    <mergeCell ref="C20:C21"/>
    <mergeCell ref="D20:D21"/>
    <mergeCell ref="E20:E21"/>
  </mergeCells>
  <printOptions/>
  <pageMargins left="0.7086614173228347" right="0.7086614173228347" top="0.7480314960629921" bottom="0.7480314960629921" header="0.31496062992125984" footer="0.31496062992125984"/>
  <pageSetup firstPageNumber="77" useFirstPageNumber="1" fitToHeight="1" fitToWidth="1" horizontalDpi="600" verticalDpi="600" orientation="portrait" paperSize="9" scale="91" r:id="rId1"/>
  <headerFooter scaleWithDoc="0">
    <oddFooter>&amp;C&amp;"Century,標準"&amp;10&amp;P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zoomScalePageLayoutView="0" workbookViewId="0" topLeftCell="A24">
      <selection activeCell="A1" sqref="A1"/>
    </sheetView>
  </sheetViews>
  <sheetFormatPr defaultColWidth="9.140625" defaultRowHeight="15"/>
  <cols>
    <col min="1" max="1" width="27.421875" style="0" customWidth="1"/>
    <col min="2" max="11" width="8.140625" style="0" customWidth="1"/>
  </cols>
  <sheetData>
    <row r="1" spans="1:11" ht="15">
      <c r="A1" s="636" t="s">
        <v>930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3.5">
      <c r="A2" s="328"/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5" customHeight="1">
      <c r="A3" s="330"/>
      <c r="B3" s="984" t="s">
        <v>430</v>
      </c>
      <c r="C3" s="985"/>
      <c r="D3" s="985"/>
      <c r="E3" s="985"/>
      <c r="F3" s="986"/>
      <c r="G3" s="984" t="s">
        <v>574</v>
      </c>
      <c r="H3" s="985"/>
      <c r="I3" s="985"/>
      <c r="J3" s="985"/>
      <c r="K3" s="985"/>
    </row>
    <row r="4" spans="1:11" ht="13.5" customHeight="1">
      <c r="A4" s="756" t="s">
        <v>740</v>
      </c>
      <c r="B4" s="977" t="s">
        <v>438</v>
      </c>
      <c r="C4" s="979" t="s">
        <v>575</v>
      </c>
      <c r="D4" s="981" t="s">
        <v>576</v>
      </c>
      <c r="E4" s="981" t="s">
        <v>577</v>
      </c>
      <c r="F4" s="987" t="s">
        <v>593</v>
      </c>
      <c r="G4" s="977" t="s">
        <v>828</v>
      </c>
      <c r="H4" s="979" t="s">
        <v>575</v>
      </c>
      <c r="I4" s="981" t="s">
        <v>576</v>
      </c>
      <c r="J4" s="981" t="s">
        <v>577</v>
      </c>
      <c r="K4" s="982" t="s">
        <v>593</v>
      </c>
    </row>
    <row r="5" spans="1:11" ht="30" customHeight="1">
      <c r="A5" s="757"/>
      <c r="B5" s="978"/>
      <c r="C5" s="980"/>
      <c r="D5" s="980"/>
      <c r="E5" s="980"/>
      <c r="F5" s="988"/>
      <c r="G5" s="978"/>
      <c r="H5" s="980"/>
      <c r="I5" s="980"/>
      <c r="J5" s="980"/>
      <c r="K5" s="983"/>
    </row>
    <row r="6" spans="1:11" ht="13.5">
      <c r="A6" s="331"/>
      <c r="B6" s="599"/>
      <c r="C6" s="332"/>
      <c r="D6" s="332"/>
      <c r="E6" s="332"/>
      <c r="F6" s="332"/>
      <c r="G6" s="603"/>
      <c r="H6" s="333"/>
      <c r="I6" s="333"/>
      <c r="J6" s="333"/>
      <c r="K6" s="333"/>
    </row>
    <row r="7" spans="1:11" s="139" customFormat="1" ht="22.5" customHeight="1">
      <c r="A7" s="582" t="s">
        <v>578</v>
      </c>
      <c r="B7" s="600"/>
      <c r="C7" s="494"/>
      <c r="D7" s="494"/>
      <c r="E7" s="494"/>
      <c r="F7" s="494"/>
      <c r="G7" s="605"/>
      <c r="H7" s="495"/>
      <c r="I7" s="495"/>
      <c r="J7" s="495"/>
      <c r="K7" s="495"/>
    </row>
    <row r="8" spans="1:11" s="139" customFormat="1" ht="22.5" customHeight="1">
      <c r="A8" s="496" t="s">
        <v>590</v>
      </c>
      <c r="B8" s="600">
        <v>3294</v>
      </c>
      <c r="C8" s="495" t="s">
        <v>829</v>
      </c>
      <c r="D8" s="495" t="s">
        <v>829</v>
      </c>
      <c r="E8" s="495" t="s">
        <v>829</v>
      </c>
      <c r="F8" s="495" t="s">
        <v>829</v>
      </c>
      <c r="G8" s="605">
        <v>8604</v>
      </c>
      <c r="H8" s="495" t="s">
        <v>829</v>
      </c>
      <c r="I8" s="495" t="s">
        <v>829</v>
      </c>
      <c r="J8" s="495" t="s">
        <v>829</v>
      </c>
      <c r="K8" s="495" t="s">
        <v>829</v>
      </c>
    </row>
    <row r="9" spans="1:11" s="139" customFormat="1" ht="22.5" customHeight="1">
      <c r="A9" s="497" t="s">
        <v>752</v>
      </c>
      <c r="B9" s="600">
        <v>3030</v>
      </c>
      <c r="C9" s="495" t="s">
        <v>829</v>
      </c>
      <c r="D9" s="495" t="s">
        <v>829</v>
      </c>
      <c r="E9" s="495" t="s">
        <v>829</v>
      </c>
      <c r="F9" s="495" t="s">
        <v>829</v>
      </c>
      <c r="G9" s="605">
        <v>7833</v>
      </c>
      <c r="H9" s="495" t="s">
        <v>829</v>
      </c>
      <c r="I9" s="495" t="s">
        <v>829</v>
      </c>
      <c r="J9" s="495" t="s">
        <v>829</v>
      </c>
      <c r="K9" s="495" t="s">
        <v>829</v>
      </c>
    </row>
    <row r="10" spans="1:11" s="139" customFormat="1" ht="22.5" customHeight="1">
      <c r="A10" s="497" t="s">
        <v>753</v>
      </c>
      <c r="B10" s="600">
        <v>3238</v>
      </c>
      <c r="C10" s="494">
        <v>1801</v>
      </c>
      <c r="D10" s="494">
        <v>1106</v>
      </c>
      <c r="E10" s="494">
        <v>331</v>
      </c>
      <c r="F10" s="494">
        <v>690</v>
      </c>
      <c r="G10" s="605">
        <v>8307</v>
      </c>
      <c r="H10" s="495">
        <v>3602</v>
      </c>
      <c r="I10" s="495">
        <v>3318</v>
      </c>
      <c r="J10" s="495">
        <v>1387</v>
      </c>
      <c r="K10" s="495">
        <v>1850</v>
      </c>
    </row>
    <row r="11" spans="1:11" s="139" customFormat="1" ht="22.5" customHeight="1">
      <c r="A11" s="497" t="s">
        <v>754</v>
      </c>
      <c r="B11" s="600">
        <v>3550</v>
      </c>
      <c r="C11" s="494">
        <v>1968</v>
      </c>
      <c r="D11" s="494">
        <v>1211</v>
      </c>
      <c r="E11" s="494">
        <v>371</v>
      </c>
      <c r="F11" s="494">
        <v>778</v>
      </c>
      <c r="G11" s="605">
        <v>9129</v>
      </c>
      <c r="H11" s="495">
        <v>3936</v>
      </c>
      <c r="I11" s="495">
        <v>3633</v>
      </c>
      <c r="J11" s="495">
        <v>1560</v>
      </c>
      <c r="K11" s="495">
        <v>2160</v>
      </c>
    </row>
    <row r="12" spans="1:11" s="139" customFormat="1" ht="22.5" customHeight="1">
      <c r="A12" s="497" t="s">
        <v>755</v>
      </c>
      <c r="B12" s="600">
        <v>3146</v>
      </c>
      <c r="C12" s="494">
        <v>1773</v>
      </c>
      <c r="D12" s="494">
        <v>1048</v>
      </c>
      <c r="E12" s="494">
        <v>325</v>
      </c>
      <c r="F12" s="494">
        <v>561</v>
      </c>
      <c r="G12" s="605">
        <v>8067</v>
      </c>
      <c r="H12" s="495">
        <v>3546</v>
      </c>
      <c r="I12" s="495">
        <v>3144</v>
      </c>
      <c r="J12" s="495">
        <v>1377</v>
      </c>
      <c r="K12" s="495">
        <v>1600</v>
      </c>
    </row>
    <row r="13" spans="1:11" s="139" customFormat="1" ht="18.75" customHeight="1">
      <c r="A13" s="496" t="s">
        <v>879</v>
      </c>
      <c r="B13" s="600"/>
      <c r="C13" s="494"/>
      <c r="D13" s="494"/>
      <c r="E13" s="494"/>
      <c r="F13" s="494"/>
      <c r="G13" s="605"/>
      <c r="H13" s="495"/>
      <c r="I13" s="495"/>
      <c r="J13" s="495"/>
      <c r="K13" s="495"/>
    </row>
    <row r="14" spans="1:11" s="139" customFormat="1" ht="22.5" customHeight="1">
      <c r="A14" s="685" t="s">
        <v>901</v>
      </c>
      <c r="B14" s="600">
        <v>1014</v>
      </c>
      <c r="C14" s="494">
        <v>747</v>
      </c>
      <c r="D14" s="494">
        <v>223</v>
      </c>
      <c r="E14" s="494">
        <v>44</v>
      </c>
      <c r="F14" s="494">
        <v>297</v>
      </c>
      <c r="G14" s="604">
        <v>4097</v>
      </c>
      <c r="H14" s="494">
        <v>2798</v>
      </c>
      <c r="I14" s="494">
        <v>1043</v>
      </c>
      <c r="J14" s="494">
        <v>256</v>
      </c>
      <c r="K14" s="494">
        <v>1259</v>
      </c>
    </row>
    <row r="15" spans="1:11" ht="13.5">
      <c r="A15" s="188"/>
      <c r="B15" s="601"/>
      <c r="C15" s="339"/>
      <c r="D15" s="339"/>
      <c r="E15" s="339"/>
      <c r="F15" s="339"/>
      <c r="G15" s="606"/>
      <c r="H15" s="340"/>
      <c r="I15" s="340"/>
      <c r="J15" s="340"/>
      <c r="K15" s="340"/>
    </row>
    <row r="16" spans="1:11" s="139" customFormat="1" ht="18.75" customHeight="1">
      <c r="A16" s="582" t="s">
        <v>579</v>
      </c>
      <c r="B16" s="602"/>
      <c r="C16" s="266"/>
      <c r="D16" s="266"/>
      <c r="E16" s="266"/>
      <c r="F16" s="266"/>
      <c r="G16" s="593"/>
      <c r="H16" s="266"/>
      <c r="I16" s="266"/>
      <c r="J16" s="266"/>
      <c r="K16" s="266"/>
    </row>
    <row r="17" spans="1:11" s="139" customFormat="1" ht="22.5" customHeight="1">
      <c r="A17" s="496" t="s">
        <v>590</v>
      </c>
      <c r="B17" s="600">
        <v>329</v>
      </c>
      <c r="C17" s="495" t="s">
        <v>829</v>
      </c>
      <c r="D17" s="495" t="s">
        <v>829</v>
      </c>
      <c r="E17" s="495" t="s">
        <v>829</v>
      </c>
      <c r="F17" s="495" t="s">
        <v>829</v>
      </c>
      <c r="G17" s="605">
        <v>823</v>
      </c>
      <c r="H17" s="495" t="s">
        <v>829</v>
      </c>
      <c r="I17" s="495" t="s">
        <v>829</v>
      </c>
      <c r="J17" s="495" t="s">
        <v>829</v>
      </c>
      <c r="K17" s="495" t="s">
        <v>829</v>
      </c>
    </row>
    <row r="18" spans="1:11" s="139" customFormat="1" ht="22.5" customHeight="1">
      <c r="A18" s="497" t="s">
        <v>752</v>
      </c>
      <c r="B18" s="600">
        <v>246</v>
      </c>
      <c r="C18" s="495" t="s">
        <v>829</v>
      </c>
      <c r="D18" s="495" t="s">
        <v>829</v>
      </c>
      <c r="E18" s="495" t="s">
        <v>829</v>
      </c>
      <c r="F18" s="495" t="s">
        <v>829</v>
      </c>
      <c r="G18" s="605">
        <v>624</v>
      </c>
      <c r="H18" s="495" t="s">
        <v>829</v>
      </c>
      <c r="I18" s="495" t="s">
        <v>829</v>
      </c>
      <c r="J18" s="495" t="s">
        <v>829</v>
      </c>
      <c r="K18" s="495" t="s">
        <v>829</v>
      </c>
    </row>
    <row r="19" spans="1:11" s="139" customFormat="1" ht="22.5" customHeight="1">
      <c r="A19" s="497" t="s">
        <v>753</v>
      </c>
      <c r="B19" s="600">
        <v>250</v>
      </c>
      <c r="C19" s="494">
        <v>142</v>
      </c>
      <c r="D19" s="494">
        <v>85</v>
      </c>
      <c r="E19" s="494">
        <v>23</v>
      </c>
      <c r="F19" s="494">
        <v>26</v>
      </c>
      <c r="G19" s="605">
        <v>634</v>
      </c>
      <c r="H19" s="495">
        <v>284</v>
      </c>
      <c r="I19" s="495">
        <v>255</v>
      </c>
      <c r="J19" s="495">
        <v>95</v>
      </c>
      <c r="K19" s="495">
        <v>68</v>
      </c>
    </row>
    <row r="20" spans="1:11" s="139" customFormat="1" ht="22.5" customHeight="1">
      <c r="A20" s="497" t="s">
        <v>754</v>
      </c>
      <c r="B20" s="600">
        <v>248</v>
      </c>
      <c r="C20" s="494">
        <v>159</v>
      </c>
      <c r="D20" s="494">
        <v>67</v>
      </c>
      <c r="E20" s="494">
        <v>22</v>
      </c>
      <c r="F20" s="494">
        <v>27</v>
      </c>
      <c r="G20" s="605">
        <v>610</v>
      </c>
      <c r="H20" s="495">
        <v>318</v>
      </c>
      <c r="I20" s="495">
        <v>201</v>
      </c>
      <c r="J20" s="495">
        <v>91</v>
      </c>
      <c r="K20" s="495">
        <v>65</v>
      </c>
    </row>
    <row r="21" spans="1:11" s="139" customFormat="1" ht="22.5" customHeight="1">
      <c r="A21" s="497" t="s">
        <v>755</v>
      </c>
      <c r="B21" s="600">
        <v>210</v>
      </c>
      <c r="C21" s="494">
        <v>137</v>
      </c>
      <c r="D21" s="494">
        <v>61</v>
      </c>
      <c r="E21" s="494">
        <v>12</v>
      </c>
      <c r="F21" s="494">
        <v>14</v>
      </c>
      <c r="G21" s="605">
        <v>506</v>
      </c>
      <c r="H21" s="495">
        <v>274</v>
      </c>
      <c r="I21" s="495">
        <v>183</v>
      </c>
      <c r="J21" s="495">
        <v>49</v>
      </c>
      <c r="K21" s="495">
        <v>38</v>
      </c>
    </row>
    <row r="22" spans="1:11" s="139" customFormat="1" ht="18.75" customHeight="1">
      <c r="A22" s="496" t="s">
        <v>879</v>
      </c>
      <c r="B22" s="600"/>
      <c r="C22" s="494"/>
      <c r="D22" s="494"/>
      <c r="E22" s="494"/>
      <c r="F22" s="494"/>
      <c r="G22" s="605"/>
      <c r="H22" s="495"/>
      <c r="I22" s="495"/>
      <c r="J22" s="495"/>
      <c r="K22" s="495"/>
    </row>
    <row r="23" spans="1:11" s="139" customFormat="1" ht="22.5" customHeight="1">
      <c r="A23" s="685" t="s">
        <v>880</v>
      </c>
      <c r="B23" s="600">
        <v>232</v>
      </c>
      <c r="C23" s="494">
        <v>166</v>
      </c>
      <c r="D23" s="494">
        <v>57</v>
      </c>
      <c r="E23" s="494">
        <v>9</v>
      </c>
      <c r="F23" s="494">
        <v>40</v>
      </c>
      <c r="G23" s="605">
        <v>991</v>
      </c>
      <c r="H23" s="495">
        <v>670</v>
      </c>
      <c r="I23" s="495">
        <v>268</v>
      </c>
      <c r="J23" s="495">
        <v>53</v>
      </c>
      <c r="K23" s="495">
        <v>189</v>
      </c>
    </row>
    <row r="24" spans="1:11" ht="13.5">
      <c r="A24" s="189"/>
      <c r="B24" s="198"/>
      <c r="C24" s="199"/>
      <c r="D24" s="199"/>
      <c r="E24" s="199"/>
      <c r="F24" s="199"/>
      <c r="G24" s="199"/>
      <c r="H24" s="199"/>
      <c r="I24" s="199"/>
      <c r="J24" s="199"/>
      <c r="K24" s="199"/>
    </row>
    <row r="25" spans="1:11" ht="13.5">
      <c r="A25" s="186"/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13.5">
      <c r="A26" s="186"/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ht="13.5">
      <c r="A27" s="186"/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1" ht="15">
      <c r="A28" s="637" t="s">
        <v>846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 ht="15">
      <c r="A29" s="637" t="s">
        <v>920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3.5">
      <c r="A30" s="334"/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 ht="42" customHeight="1">
      <c r="A31" s="706" t="s">
        <v>935</v>
      </c>
      <c r="B31" s="853" t="s">
        <v>591</v>
      </c>
      <c r="C31" s="855"/>
      <c r="D31" s="853" t="s">
        <v>592</v>
      </c>
      <c r="E31" s="855"/>
      <c r="F31" s="853" t="s">
        <v>840</v>
      </c>
      <c r="G31" s="855"/>
      <c r="H31" s="974" t="s">
        <v>914</v>
      </c>
      <c r="I31" s="975"/>
      <c r="J31" s="974" t="s">
        <v>915</v>
      </c>
      <c r="K31" s="976"/>
    </row>
    <row r="32" spans="1:11" ht="13.5">
      <c r="A32" s="128"/>
      <c r="B32" s="335"/>
      <c r="D32" s="336"/>
      <c r="F32" s="336"/>
      <c r="H32" s="336"/>
      <c r="J32" s="336"/>
      <c r="K32" s="127"/>
    </row>
    <row r="33" spans="1:11" s="8" customFormat="1" ht="21" customHeight="1">
      <c r="A33" s="666" t="s">
        <v>902</v>
      </c>
      <c r="B33" s="973">
        <v>8612</v>
      </c>
      <c r="C33" s="970"/>
      <c r="D33" s="970">
        <v>23340</v>
      </c>
      <c r="E33" s="970"/>
      <c r="F33" s="970">
        <v>5129</v>
      </c>
      <c r="G33" s="970"/>
      <c r="H33" s="970">
        <v>17501</v>
      </c>
      <c r="I33" s="970"/>
      <c r="J33" s="970">
        <v>12421</v>
      </c>
      <c r="K33" s="970"/>
    </row>
    <row r="34" spans="1:11" s="8" customFormat="1" ht="11.25" customHeight="1">
      <c r="A34" s="666"/>
      <c r="B34" s="646"/>
      <c r="C34" s="645"/>
      <c r="D34" s="645"/>
      <c r="E34" s="645"/>
      <c r="F34" s="645"/>
      <c r="G34" s="645"/>
      <c r="H34" s="645"/>
      <c r="I34" s="645"/>
      <c r="J34" s="645"/>
      <c r="K34" s="645"/>
    </row>
    <row r="35" spans="1:11" s="8" customFormat="1" ht="21" customHeight="1">
      <c r="A35" s="664" t="s">
        <v>580</v>
      </c>
      <c r="B35" s="971">
        <v>2490</v>
      </c>
      <c r="C35" s="968"/>
      <c r="D35" s="968">
        <v>6500</v>
      </c>
      <c r="E35" s="968"/>
      <c r="F35" s="968">
        <v>1202</v>
      </c>
      <c r="G35" s="968"/>
      <c r="H35" s="968">
        <v>7424</v>
      </c>
      <c r="I35" s="968"/>
      <c r="J35" s="968">
        <v>3924</v>
      </c>
      <c r="K35" s="968"/>
    </row>
    <row r="36" spans="1:11" s="8" customFormat="1" ht="21" customHeight="1">
      <c r="A36" s="664" t="s">
        <v>581</v>
      </c>
      <c r="B36" s="971">
        <v>1475</v>
      </c>
      <c r="C36" s="968"/>
      <c r="D36" s="968">
        <v>4130</v>
      </c>
      <c r="E36" s="968"/>
      <c r="F36" s="968">
        <v>753</v>
      </c>
      <c r="G36" s="968"/>
      <c r="H36" s="968">
        <v>3598</v>
      </c>
      <c r="I36" s="968"/>
      <c r="J36" s="968">
        <v>2533</v>
      </c>
      <c r="K36" s="968"/>
    </row>
    <row r="37" spans="1:11" s="8" customFormat="1" ht="21" customHeight="1">
      <c r="A37" s="664" t="s">
        <v>582</v>
      </c>
      <c r="B37" s="971">
        <v>182</v>
      </c>
      <c r="C37" s="968"/>
      <c r="D37" s="968">
        <v>598</v>
      </c>
      <c r="E37" s="968"/>
      <c r="F37" s="968">
        <v>324</v>
      </c>
      <c r="G37" s="968"/>
      <c r="H37" s="968">
        <v>318</v>
      </c>
      <c r="I37" s="968"/>
      <c r="J37" s="968">
        <v>329</v>
      </c>
      <c r="K37" s="968"/>
    </row>
    <row r="38" spans="1:11" s="8" customFormat="1" ht="21" customHeight="1">
      <c r="A38" s="664" t="s">
        <v>583</v>
      </c>
      <c r="B38" s="971">
        <v>4142</v>
      </c>
      <c r="C38" s="968"/>
      <c r="D38" s="968">
        <v>11147</v>
      </c>
      <c r="E38" s="968"/>
      <c r="F38" s="968">
        <v>2152</v>
      </c>
      <c r="G38" s="968"/>
      <c r="H38" s="968">
        <v>5405</v>
      </c>
      <c r="I38" s="968"/>
      <c r="J38" s="968">
        <v>4942</v>
      </c>
      <c r="K38" s="968"/>
    </row>
    <row r="39" spans="1:11" s="8" customFormat="1" ht="21" customHeight="1">
      <c r="A39" s="664" t="s">
        <v>584</v>
      </c>
      <c r="B39" s="971">
        <v>63</v>
      </c>
      <c r="C39" s="968"/>
      <c r="D39" s="968">
        <v>215</v>
      </c>
      <c r="E39" s="968"/>
      <c r="F39" s="968">
        <v>166</v>
      </c>
      <c r="G39" s="968"/>
      <c r="H39" s="968">
        <v>150</v>
      </c>
      <c r="I39" s="968"/>
      <c r="J39" s="968">
        <v>137</v>
      </c>
      <c r="K39" s="968"/>
    </row>
    <row r="40" spans="1:11" s="8" customFormat="1" ht="21" customHeight="1">
      <c r="A40" s="664" t="s">
        <v>585</v>
      </c>
      <c r="B40" s="971">
        <v>76</v>
      </c>
      <c r="C40" s="968"/>
      <c r="D40" s="968">
        <v>223</v>
      </c>
      <c r="E40" s="968"/>
      <c r="F40" s="968">
        <v>146</v>
      </c>
      <c r="G40" s="968"/>
      <c r="H40" s="968">
        <v>249</v>
      </c>
      <c r="I40" s="968"/>
      <c r="J40" s="968">
        <v>195</v>
      </c>
      <c r="K40" s="968"/>
    </row>
    <row r="41" spans="1:11" s="8" customFormat="1" ht="21" customHeight="1">
      <c r="A41" s="664" t="s">
        <v>586</v>
      </c>
      <c r="B41" s="971">
        <v>28</v>
      </c>
      <c r="C41" s="968"/>
      <c r="D41" s="968">
        <v>81</v>
      </c>
      <c r="E41" s="968"/>
      <c r="F41" s="968">
        <v>46</v>
      </c>
      <c r="G41" s="968"/>
      <c r="H41" s="968">
        <v>71</v>
      </c>
      <c r="I41" s="968"/>
      <c r="J41" s="968">
        <v>75</v>
      </c>
      <c r="K41" s="968"/>
    </row>
    <row r="42" spans="1:11" s="8" customFormat="1" ht="21" customHeight="1">
      <c r="A42" s="665" t="s">
        <v>587</v>
      </c>
      <c r="B42" s="972">
        <v>156</v>
      </c>
      <c r="C42" s="969"/>
      <c r="D42" s="969">
        <v>446</v>
      </c>
      <c r="E42" s="969"/>
      <c r="F42" s="969">
        <v>340</v>
      </c>
      <c r="G42" s="969"/>
      <c r="H42" s="969">
        <v>286</v>
      </c>
      <c r="I42" s="969"/>
      <c r="J42" s="969">
        <v>286</v>
      </c>
      <c r="K42" s="969"/>
    </row>
    <row r="43" ht="13.5">
      <c r="A43" s="510"/>
    </row>
    <row r="46" spans="1:11" ht="14.25">
      <c r="A46" s="301"/>
      <c r="B46" s="301"/>
      <c r="C46" s="301"/>
      <c r="D46" s="301"/>
      <c r="E46" s="301"/>
      <c r="F46" s="301"/>
      <c r="G46" s="301"/>
      <c r="H46" s="301"/>
      <c r="I46" s="301"/>
      <c r="J46" s="301"/>
      <c r="K46" s="301"/>
    </row>
    <row r="47" spans="1:11" ht="14.2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</row>
    <row r="48" spans="1:11" ht="13.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ht="13.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ht="13.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1:11" ht="13.5">
      <c r="A51" s="321"/>
      <c r="B51" s="321"/>
      <c r="C51" s="321"/>
      <c r="D51" s="321"/>
      <c r="E51" s="321"/>
      <c r="F51" s="321"/>
      <c r="G51" s="321"/>
      <c r="H51" s="321"/>
      <c r="I51" s="321"/>
      <c r="J51" s="321"/>
      <c r="K51" s="321"/>
    </row>
    <row r="52" spans="1:11" ht="13.5">
      <c r="A52" s="321"/>
      <c r="B52" s="321"/>
      <c r="C52" s="321"/>
      <c r="D52" s="321"/>
      <c r="E52" s="321"/>
      <c r="F52" s="321"/>
      <c r="G52" s="321"/>
      <c r="H52" s="321"/>
      <c r="I52" s="321"/>
      <c r="J52" s="321"/>
      <c r="K52" s="321"/>
    </row>
    <row r="53" spans="1:11" ht="13.5">
      <c r="A53" s="321"/>
      <c r="B53" s="321"/>
      <c r="C53" s="321"/>
      <c r="D53" s="321"/>
      <c r="E53" s="321"/>
      <c r="F53" s="321"/>
      <c r="G53" s="321"/>
      <c r="H53" s="321"/>
      <c r="I53" s="321"/>
      <c r="J53" s="321"/>
      <c r="K53" s="321"/>
    </row>
    <row r="54" spans="1:11" ht="13.5">
      <c r="A54" s="321"/>
      <c r="B54" s="321"/>
      <c r="C54" s="321"/>
      <c r="D54" s="321"/>
      <c r="E54" s="321"/>
      <c r="F54" s="321"/>
      <c r="G54" s="321"/>
      <c r="H54" s="321"/>
      <c r="I54" s="321"/>
      <c r="J54" s="321"/>
      <c r="K54" s="321"/>
    </row>
    <row r="55" spans="1:11" ht="13.5">
      <c r="A55" s="321"/>
      <c r="B55" s="321"/>
      <c r="C55" s="321"/>
      <c r="D55" s="321"/>
      <c r="E55" s="321"/>
      <c r="F55" s="321"/>
      <c r="G55" s="321"/>
      <c r="H55" s="321"/>
      <c r="I55" s="321"/>
      <c r="J55" s="321"/>
      <c r="K55" s="321"/>
    </row>
    <row r="56" spans="1:11" ht="13.5">
      <c r="A56" s="321"/>
      <c r="B56" s="321"/>
      <c r="C56" s="321"/>
      <c r="D56" s="321"/>
      <c r="E56" s="321"/>
      <c r="F56" s="321"/>
      <c r="G56" s="321"/>
      <c r="H56" s="321"/>
      <c r="I56" s="321"/>
      <c r="J56" s="321"/>
      <c r="K56" s="321"/>
    </row>
    <row r="57" spans="1:11" ht="13.5">
      <c r="A57" s="321"/>
      <c r="B57" s="321"/>
      <c r="C57" s="321"/>
      <c r="D57" s="321"/>
      <c r="E57" s="321"/>
      <c r="F57" s="321"/>
      <c r="G57" s="321"/>
      <c r="H57" s="321"/>
      <c r="I57" s="321"/>
      <c r="J57" s="321"/>
      <c r="K57" s="321"/>
    </row>
    <row r="58" spans="1:11" ht="13.5">
      <c r="A58" s="321"/>
      <c r="B58" s="321"/>
      <c r="C58" s="321"/>
      <c r="D58" s="321"/>
      <c r="E58" s="321"/>
      <c r="F58" s="321"/>
      <c r="G58" s="321"/>
      <c r="H58" s="321"/>
      <c r="I58" s="321"/>
      <c r="J58" s="321"/>
      <c r="K58" s="321"/>
    </row>
    <row r="59" spans="1:11" ht="13.5">
      <c r="A59" s="321"/>
      <c r="B59" s="321"/>
      <c r="C59" s="321"/>
      <c r="D59" s="321"/>
      <c r="E59" s="321"/>
      <c r="F59" s="321"/>
      <c r="G59" s="321"/>
      <c r="H59" s="321"/>
      <c r="I59" s="321"/>
      <c r="J59" s="321"/>
      <c r="K59" s="321"/>
    </row>
    <row r="60" spans="1:11" ht="13.5">
      <c r="A60" s="321"/>
      <c r="B60" s="321"/>
      <c r="C60" s="321"/>
      <c r="D60" s="321"/>
      <c r="E60" s="321"/>
      <c r="F60" s="321"/>
      <c r="G60" s="321"/>
      <c r="H60" s="321"/>
      <c r="I60" s="321"/>
      <c r="J60" s="321"/>
      <c r="K60" s="321"/>
    </row>
    <row r="61" spans="1:11" ht="13.5">
      <c r="A61" s="321"/>
      <c r="B61" s="321"/>
      <c r="C61" s="321"/>
      <c r="D61" s="321"/>
      <c r="E61" s="321"/>
      <c r="F61" s="321"/>
      <c r="G61" s="321"/>
      <c r="H61" s="321"/>
      <c r="I61" s="321"/>
      <c r="J61" s="321"/>
      <c r="K61" s="321"/>
    </row>
    <row r="62" spans="1:11" ht="13.5">
      <c r="A62" s="321"/>
      <c r="B62" s="321"/>
      <c r="C62" s="321"/>
      <c r="D62" s="321"/>
      <c r="E62" s="321"/>
      <c r="F62" s="321"/>
      <c r="G62" s="321"/>
      <c r="H62" s="321"/>
      <c r="I62" s="321"/>
      <c r="J62" s="321"/>
      <c r="K62" s="321"/>
    </row>
    <row r="63" spans="1:11" ht="13.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</row>
    <row r="64" spans="1:11" ht="14.25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</row>
    <row r="65" spans="1:11" ht="13.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</row>
    <row r="66" spans="1:11" ht="13.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3.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11" ht="13.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ht="13.5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</row>
    <row r="70" spans="1:11" ht="13.5">
      <c r="A70" s="324"/>
      <c r="B70" s="324"/>
      <c r="C70" s="324"/>
      <c r="D70" s="324"/>
      <c r="E70" s="324"/>
      <c r="F70" s="324"/>
      <c r="G70" s="324"/>
      <c r="H70" s="324"/>
      <c r="I70" s="324"/>
      <c r="J70" s="324"/>
      <c r="K70" s="324"/>
    </row>
    <row r="71" spans="1:11" ht="13.5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</row>
    <row r="72" spans="1:11" ht="13.5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</row>
    <row r="73" spans="1:11" ht="13.5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</row>
    <row r="74" spans="1:11" ht="13.5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</row>
    <row r="75" spans="1:11" ht="13.5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</row>
    <row r="76" spans="1:11" ht="13.5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</row>
    <row r="77" spans="1:11" ht="13.5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</row>
    <row r="81" spans="1:11" ht="13.5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</row>
    <row r="82" spans="1:11" ht="13.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</row>
    <row r="83" spans="1:11" ht="13.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</row>
    <row r="84" spans="1:11" ht="13.5">
      <c r="A84" s="297"/>
      <c r="B84" s="297"/>
      <c r="C84" s="297"/>
      <c r="D84" s="297"/>
      <c r="E84" s="297"/>
      <c r="F84" s="297"/>
      <c r="G84" s="297"/>
      <c r="H84" s="297"/>
      <c r="I84" s="297"/>
      <c r="J84" s="297"/>
      <c r="K84" s="297"/>
    </row>
    <row r="85" spans="1:11" ht="13.5">
      <c r="A85" s="297"/>
      <c r="B85" s="297"/>
      <c r="C85" s="297"/>
      <c r="D85" s="297"/>
      <c r="E85" s="297"/>
      <c r="F85" s="297"/>
      <c r="G85" s="297"/>
      <c r="H85" s="297"/>
      <c r="I85" s="297"/>
      <c r="J85" s="297"/>
      <c r="K85" s="297"/>
    </row>
    <row r="86" spans="1:11" ht="13.5">
      <c r="A86" s="297"/>
      <c r="B86" s="297"/>
      <c r="C86" s="297"/>
      <c r="D86" s="297"/>
      <c r="E86" s="297"/>
      <c r="F86" s="297"/>
      <c r="G86" s="297"/>
      <c r="H86" s="297"/>
      <c r="I86" s="297"/>
      <c r="J86" s="297"/>
      <c r="K86" s="297"/>
    </row>
    <row r="87" spans="1:11" ht="13.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</row>
    <row r="88" spans="1:11" ht="13.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3.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</row>
    <row r="90" spans="1:11" ht="13.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</row>
    <row r="91" spans="1:11" ht="13.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</row>
    <row r="92" spans="1:11" ht="13.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</row>
    <row r="93" spans="1:11" ht="13.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</row>
    <row r="94" spans="1:11" ht="13.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</row>
    <row r="95" spans="1:11" ht="13.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</row>
    <row r="96" spans="1:11" ht="13.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</row>
    <row r="97" spans="1:11" ht="13.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</row>
    <row r="98" spans="1:11" ht="13.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</row>
    <row r="99" spans="1:11" ht="13.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1:11" ht="13.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</row>
    <row r="101" spans="1:11" ht="13.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</row>
    <row r="102" spans="1:11" ht="13.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1:11" ht="13.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</row>
    <row r="104" spans="1:11" ht="13.5">
      <c r="A104" s="297"/>
      <c r="B104" s="297"/>
      <c r="C104" s="297"/>
      <c r="D104" s="297"/>
      <c r="E104" s="297"/>
      <c r="F104" s="297"/>
      <c r="G104" s="297"/>
      <c r="H104" s="297"/>
      <c r="I104" s="297"/>
      <c r="J104" s="297"/>
      <c r="K104" s="297"/>
    </row>
    <row r="105" spans="1:11" ht="13.5">
      <c r="A105" s="297"/>
      <c r="B105" s="297"/>
      <c r="C105" s="297"/>
      <c r="D105" s="297"/>
      <c r="E105" s="297"/>
      <c r="F105" s="297"/>
      <c r="G105" s="297"/>
      <c r="H105" s="297"/>
      <c r="I105" s="297"/>
      <c r="J105" s="297"/>
      <c r="K105" s="297"/>
    </row>
    <row r="106" spans="1:11" ht="13.5">
      <c r="A106" s="297"/>
      <c r="B106" s="297"/>
      <c r="C106" s="297"/>
      <c r="D106" s="297"/>
      <c r="E106" s="297"/>
      <c r="F106" s="297"/>
      <c r="G106" s="297"/>
      <c r="H106" s="297"/>
      <c r="I106" s="297"/>
      <c r="J106" s="297"/>
      <c r="K106" s="297"/>
    </row>
    <row r="107" spans="1:11" ht="13.5">
      <c r="A107" s="297"/>
      <c r="B107" s="297"/>
      <c r="C107" s="297"/>
      <c r="D107" s="297"/>
      <c r="E107" s="297"/>
      <c r="F107" s="297"/>
      <c r="G107" s="297"/>
      <c r="H107" s="297"/>
      <c r="I107" s="297"/>
      <c r="J107" s="297"/>
      <c r="K107" s="297"/>
    </row>
    <row r="108" spans="1:11" ht="13.5">
      <c r="A108" s="297"/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</row>
    <row r="109" spans="1:11" ht="13.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3.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  <row r="111" spans="1:11" ht="13.5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</row>
    <row r="112" spans="1:11" ht="13.5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1" ht="13.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1" ht="13.5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</row>
    <row r="115" spans="1:11" ht="13.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</row>
    <row r="116" spans="1:11" ht="13.5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</row>
    <row r="117" spans="1:11" ht="13.5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</row>
    <row r="118" spans="1:11" ht="13.5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</row>
    <row r="119" spans="1:11" ht="13.5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</row>
    <row r="120" spans="1:11" ht="13.5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</row>
  </sheetData>
  <sheetProtection/>
  <mergeCells count="63">
    <mergeCell ref="J4:J5"/>
    <mergeCell ref="K4:K5"/>
    <mergeCell ref="B3:F3"/>
    <mergeCell ref="G3:K3"/>
    <mergeCell ref="F4:F5"/>
    <mergeCell ref="G4:G5"/>
    <mergeCell ref="H4:H5"/>
    <mergeCell ref="I4:I5"/>
    <mergeCell ref="A4:A5"/>
    <mergeCell ref="B4:B5"/>
    <mergeCell ref="C4:C5"/>
    <mergeCell ref="D4:D5"/>
    <mergeCell ref="E4:E5"/>
    <mergeCell ref="B31:C31"/>
    <mergeCell ref="D31:E31"/>
    <mergeCell ref="F31:G31"/>
    <mergeCell ref="H31:I31"/>
    <mergeCell ref="J31:K31"/>
    <mergeCell ref="B42:C42"/>
    <mergeCell ref="D33:E33"/>
    <mergeCell ref="D35:E35"/>
    <mergeCell ref="D36:E36"/>
    <mergeCell ref="D37:E37"/>
    <mergeCell ref="D38:E38"/>
    <mergeCell ref="D39:E39"/>
    <mergeCell ref="D40:E40"/>
    <mergeCell ref="D41:E41"/>
    <mergeCell ref="D42:E42"/>
    <mergeCell ref="B33:C33"/>
    <mergeCell ref="B35:C35"/>
    <mergeCell ref="B36:C36"/>
    <mergeCell ref="B37:C37"/>
    <mergeCell ref="B38:C38"/>
    <mergeCell ref="B39:C39"/>
    <mergeCell ref="B40:C40"/>
    <mergeCell ref="B41:C41"/>
    <mergeCell ref="F39:G39"/>
    <mergeCell ref="F40:G40"/>
    <mergeCell ref="F41:G41"/>
    <mergeCell ref="F42:G42"/>
    <mergeCell ref="H33:I33"/>
    <mergeCell ref="H35:I35"/>
    <mergeCell ref="H36:I36"/>
    <mergeCell ref="H37:I37"/>
    <mergeCell ref="H38:I38"/>
    <mergeCell ref="H39:I39"/>
    <mergeCell ref="H40:I40"/>
    <mergeCell ref="H41:I41"/>
    <mergeCell ref="H42:I42"/>
    <mergeCell ref="F33:G33"/>
    <mergeCell ref="F35:G35"/>
    <mergeCell ref="F36:G36"/>
    <mergeCell ref="F37:G37"/>
    <mergeCell ref="F38:G38"/>
    <mergeCell ref="J39:K39"/>
    <mergeCell ref="J40:K40"/>
    <mergeCell ref="J41:K41"/>
    <mergeCell ref="J42:K42"/>
    <mergeCell ref="J33:K33"/>
    <mergeCell ref="J35:K35"/>
    <mergeCell ref="J36:K36"/>
    <mergeCell ref="J37:K37"/>
    <mergeCell ref="J38:K38"/>
  </mergeCells>
  <printOptions/>
  <pageMargins left="0.7086614173228347" right="0.7086614173228347" top="0.7480314960629921" bottom="0.7480314960629921" header="0.31496062992125984" footer="0.31496062992125984"/>
  <pageSetup firstPageNumber="78" useFirstPageNumber="1" fitToHeight="1" fitToWidth="1" horizontalDpi="600" verticalDpi="600" orientation="portrait" paperSize="9" scale="81" r:id="rId1"/>
  <headerFooter scaleWithDoc="0">
    <oddFooter>&amp;C&amp;"Century,標準"&amp;10&amp;P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2" width="10.00390625" style="1" customWidth="1"/>
    <col min="3" max="5" width="9.00390625" style="1" customWidth="1"/>
    <col min="6" max="6" width="9.00390625" style="7" customWidth="1"/>
    <col min="7" max="8" width="9.00390625" style="1" customWidth="1"/>
    <col min="9" max="9" width="9.00390625" style="6" customWidth="1"/>
    <col min="10" max="21" width="9.00390625" style="1" customWidth="1"/>
    <col min="22" max="22" width="3.28125" style="1" customWidth="1"/>
    <col min="23" max="23" width="10.00390625" style="1" customWidth="1"/>
    <col min="24" max="16384" width="9.00390625" style="1" customWidth="1"/>
  </cols>
  <sheetData>
    <row r="1" spans="1:22" ht="14.25">
      <c r="A1" s="630" t="s">
        <v>788</v>
      </c>
      <c r="V1" s="2"/>
    </row>
    <row r="3" spans="1:23" s="8" customFormat="1" ht="21" customHeight="1">
      <c r="A3" s="714" t="s">
        <v>34</v>
      </c>
      <c r="B3" s="733"/>
      <c r="C3" s="717" t="s">
        <v>35</v>
      </c>
      <c r="D3" s="717" t="s">
        <v>36</v>
      </c>
      <c r="E3" s="717" t="s">
        <v>37</v>
      </c>
      <c r="F3" s="717" t="s">
        <v>38</v>
      </c>
      <c r="G3" s="717" t="s">
        <v>39</v>
      </c>
      <c r="H3" s="717" t="s">
        <v>40</v>
      </c>
      <c r="I3" s="717" t="s">
        <v>41</v>
      </c>
      <c r="J3" s="717" t="s">
        <v>42</v>
      </c>
      <c r="K3" s="739" t="s">
        <v>43</v>
      </c>
      <c r="L3" s="733" t="s">
        <v>44</v>
      </c>
      <c r="M3" s="717" t="s">
        <v>45</v>
      </c>
      <c r="N3" s="717" t="s">
        <v>46</v>
      </c>
      <c r="O3" s="717" t="s">
        <v>47</v>
      </c>
      <c r="P3" s="717" t="s">
        <v>48</v>
      </c>
      <c r="Q3" s="717" t="s">
        <v>50</v>
      </c>
      <c r="R3" s="717" t="s">
        <v>51</v>
      </c>
      <c r="S3" s="717" t="s">
        <v>52</v>
      </c>
      <c r="T3" s="717" t="s">
        <v>53</v>
      </c>
      <c r="U3" s="717" t="s">
        <v>54</v>
      </c>
      <c r="V3" s="739" t="s">
        <v>49</v>
      </c>
      <c r="W3" s="714"/>
    </row>
    <row r="4" spans="1:23" s="8" customFormat="1" ht="21" customHeight="1">
      <c r="A4" s="716"/>
      <c r="B4" s="740"/>
      <c r="C4" s="710"/>
      <c r="D4" s="710"/>
      <c r="E4" s="710"/>
      <c r="F4" s="710"/>
      <c r="G4" s="710"/>
      <c r="H4" s="710"/>
      <c r="I4" s="710"/>
      <c r="J4" s="710"/>
      <c r="K4" s="713"/>
      <c r="L4" s="740"/>
      <c r="M4" s="710"/>
      <c r="N4" s="710"/>
      <c r="O4" s="710"/>
      <c r="P4" s="710"/>
      <c r="Q4" s="710"/>
      <c r="R4" s="710"/>
      <c r="S4" s="710"/>
      <c r="T4" s="710"/>
      <c r="U4" s="710"/>
      <c r="V4" s="713"/>
      <c r="W4" s="716"/>
    </row>
    <row r="5" spans="1:23" s="8" customFormat="1" ht="6" customHeight="1">
      <c r="A5" s="26"/>
      <c r="B5" s="30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7"/>
      <c r="W5" s="26"/>
    </row>
    <row r="6" spans="1:23" s="25" customFormat="1" ht="18.75" customHeight="1">
      <c r="A6" s="730" t="s">
        <v>27</v>
      </c>
      <c r="B6" s="736"/>
      <c r="C6" s="680">
        <v>182771</v>
      </c>
      <c r="D6" s="680">
        <v>210711</v>
      </c>
      <c r="E6" s="680">
        <v>245400</v>
      </c>
      <c r="F6" s="680">
        <v>260658</v>
      </c>
      <c r="G6" s="680">
        <v>252200</v>
      </c>
      <c r="H6" s="680">
        <v>269723</v>
      </c>
      <c r="I6" s="680">
        <v>286075</v>
      </c>
      <c r="J6" s="680">
        <v>306459</v>
      </c>
      <c r="K6" s="680">
        <v>305472</v>
      </c>
      <c r="L6" s="680">
        <v>314135</v>
      </c>
      <c r="M6" s="680">
        <v>322497</v>
      </c>
      <c r="N6" s="680">
        <v>334416</v>
      </c>
      <c r="O6" s="680">
        <v>345165</v>
      </c>
      <c r="P6" s="680">
        <v>342540</v>
      </c>
      <c r="Q6" s="680">
        <v>328493</v>
      </c>
      <c r="R6" s="680">
        <v>318308</v>
      </c>
      <c r="S6" s="680">
        <v>305311</v>
      </c>
      <c r="T6" s="680">
        <v>294264</v>
      </c>
      <c r="U6" s="680">
        <v>279127</v>
      </c>
      <c r="V6" s="729" t="s">
        <v>27</v>
      </c>
      <c r="W6" s="730"/>
    </row>
    <row r="7" spans="1:23" s="8" customFormat="1" ht="18.75" customHeight="1">
      <c r="A7" s="9"/>
      <c r="B7" s="31" t="s">
        <v>29</v>
      </c>
      <c r="C7" s="32">
        <v>66539</v>
      </c>
      <c r="D7" s="32">
        <v>76685</v>
      </c>
      <c r="E7" s="32">
        <v>88051</v>
      </c>
      <c r="F7" s="33" t="s">
        <v>25</v>
      </c>
      <c r="G7" s="33" t="s">
        <v>64</v>
      </c>
      <c r="H7" s="33" t="s">
        <v>25</v>
      </c>
      <c r="I7" s="32">
        <v>104014</v>
      </c>
      <c r="J7" s="32">
        <v>103865</v>
      </c>
      <c r="K7" s="32">
        <v>95687</v>
      </c>
      <c r="L7" s="32">
        <v>82426</v>
      </c>
      <c r="M7" s="32">
        <v>76738</v>
      </c>
      <c r="N7" s="32">
        <v>79833</v>
      </c>
      <c r="O7" s="32">
        <v>80038</v>
      </c>
      <c r="P7" s="32">
        <v>73429</v>
      </c>
      <c r="Q7" s="32">
        <v>58732</v>
      </c>
      <c r="R7" s="32">
        <v>47487</v>
      </c>
      <c r="S7" s="32">
        <v>39591</v>
      </c>
      <c r="T7" s="32">
        <v>34369</v>
      </c>
      <c r="U7" s="32">
        <v>30474</v>
      </c>
      <c r="V7" s="725" t="s">
        <v>29</v>
      </c>
      <c r="W7" s="726"/>
    </row>
    <row r="8" spans="1:23" s="8" customFormat="1" ht="18.75" customHeight="1">
      <c r="A8" s="9"/>
      <c r="B8" s="31" t="s">
        <v>30</v>
      </c>
      <c r="C8" s="32">
        <v>107266</v>
      </c>
      <c r="D8" s="32">
        <v>124267</v>
      </c>
      <c r="E8" s="32">
        <v>150914</v>
      </c>
      <c r="F8" s="33" t="s">
        <v>25</v>
      </c>
      <c r="G8" s="33" t="s">
        <v>64</v>
      </c>
      <c r="H8" s="33" t="s">
        <v>25</v>
      </c>
      <c r="I8" s="32">
        <v>171001</v>
      </c>
      <c r="J8" s="32">
        <v>189617</v>
      </c>
      <c r="K8" s="32">
        <v>194569</v>
      </c>
      <c r="L8" s="32">
        <v>213417</v>
      </c>
      <c r="M8" s="32">
        <v>223594</v>
      </c>
      <c r="N8" s="32">
        <v>227662</v>
      </c>
      <c r="O8" s="32">
        <v>233334</v>
      </c>
      <c r="P8" s="32">
        <v>232185</v>
      </c>
      <c r="Q8" s="32">
        <v>226263</v>
      </c>
      <c r="R8" s="32">
        <v>218185</v>
      </c>
      <c r="S8" s="32">
        <v>203855</v>
      </c>
      <c r="T8" s="32">
        <v>189327</v>
      </c>
      <c r="U8" s="32">
        <v>171405</v>
      </c>
      <c r="V8" s="725" t="s">
        <v>30</v>
      </c>
      <c r="W8" s="726"/>
    </row>
    <row r="9" spans="1:23" s="8" customFormat="1" ht="18.75" customHeight="1">
      <c r="A9" s="9"/>
      <c r="B9" s="31" t="s">
        <v>31</v>
      </c>
      <c r="C9" s="32">
        <v>8966</v>
      </c>
      <c r="D9" s="32">
        <v>9759</v>
      </c>
      <c r="E9" s="32">
        <v>6435</v>
      </c>
      <c r="F9" s="33" t="s">
        <v>25</v>
      </c>
      <c r="G9" s="33" t="s">
        <v>64</v>
      </c>
      <c r="H9" s="33" t="s">
        <v>25</v>
      </c>
      <c r="I9" s="32">
        <v>11051</v>
      </c>
      <c r="J9" s="32">
        <v>12962</v>
      </c>
      <c r="K9" s="32">
        <v>15216</v>
      </c>
      <c r="L9" s="32">
        <v>18292</v>
      </c>
      <c r="M9" s="32">
        <v>22165</v>
      </c>
      <c r="N9" s="32">
        <v>26919</v>
      </c>
      <c r="O9" s="32">
        <v>31712</v>
      </c>
      <c r="P9" s="32">
        <v>36644</v>
      </c>
      <c r="Q9" s="32">
        <v>43411</v>
      </c>
      <c r="R9" s="32">
        <v>52607</v>
      </c>
      <c r="S9" s="32">
        <v>61855</v>
      </c>
      <c r="T9" s="32">
        <v>70459</v>
      </c>
      <c r="U9" s="32">
        <v>76637</v>
      </c>
      <c r="V9" s="725" t="s">
        <v>31</v>
      </c>
      <c r="W9" s="726"/>
    </row>
    <row r="10" spans="1:23" s="8" customFormat="1" ht="18.75" customHeight="1">
      <c r="A10" s="9"/>
      <c r="B10" s="31" t="s">
        <v>28</v>
      </c>
      <c r="C10" s="529">
        <v>0</v>
      </c>
      <c r="D10" s="529">
        <v>0</v>
      </c>
      <c r="E10" s="529">
        <v>0</v>
      </c>
      <c r="F10" s="33" t="s">
        <v>25</v>
      </c>
      <c r="G10" s="33" t="s">
        <v>64</v>
      </c>
      <c r="H10" s="33" t="s">
        <v>25</v>
      </c>
      <c r="I10" s="32">
        <v>9</v>
      </c>
      <c r="J10" s="32">
        <v>15</v>
      </c>
      <c r="K10" s="529">
        <v>0</v>
      </c>
      <c r="L10" s="529">
        <v>0</v>
      </c>
      <c r="M10" s="529">
        <v>0</v>
      </c>
      <c r="N10" s="32">
        <v>2</v>
      </c>
      <c r="O10" s="32">
        <v>81</v>
      </c>
      <c r="P10" s="32">
        <v>282</v>
      </c>
      <c r="Q10" s="32">
        <v>87</v>
      </c>
      <c r="R10" s="32">
        <v>29</v>
      </c>
      <c r="S10" s="32">
        <v>10</v>
      </c>
      <c r="T10" s="32">
        <v>109</v>
      </c>
      <c r="U10" s="32">
        <v>611</v>
      </c>
      <c r="V10" s="725" t="s">
        <v>28</v>
      </c>
      <c r="W10" s="726"/>
    </row>
    <row r="11" spans="1:23" s="8" customFormat="1" ht="13.5" customHeight="1">
      <c r="A11" s="9"/>
      <c r="B11" s="1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0"/>
      <c r="W11" s="9"/>
    </row>
    <row r="12" spans="1:23" s="25" customFormat="1" ht="18.75" customHeight="1">
      <c r="A12" s="734" t="s">
        <v>940</v>
      </c>
      <c r="B12" s="735"/>
      <c r="C12" s="680"/>
      <c r="D12" s="680"/>
      <c r="E12" s="680"/>
      <c r="F12" s="680"/>
      <c r="G12" s="680"/>
      <c r="H12" s="680"/>
      <c r="I12" s="680"/>
      <c r="J12" s="680"/>
      <c r="K12" s="680"/>
      <c r="L12" s="680"/>
      <c r="M12" s="680"/>
      <c r="N12" s="680"/>
      <c r="O12" s="680"/>
      <c r="P12" s="680"/>
      <c r="Q12" s="680"/>
      <c r="R12" s="680"/>
      <c r="S12" s="680"/>
      <c r="T12" s="680"/>
      <c r="U12" s="680"/>
      <c r="V12" s="737" t="s">
        <v>940</v>
      </c>
      <c r="W12" s="738"/>
    </row>
    <row r="13" spans="1:23" s="8" customFormat="1" ht="18.75" customHeight="1">
      <c r="A13" s="9"/>
      <c r="B13" s="31" t="s">
        <v>29</v>
      </c>
      <c r="C13" s="12">
        <v>36.4</v>
      </c>
      <c r="D13" s="12">
        <v>36.4</v>
      </c>
      <c r="E13" s="12">
        <v>35.9</v>
      </c>
      <c r="F13" s="695" t="s">
        <v>25</v>
      </c>
      <c r="G13" s="695" t="s">
        <v>64</v>
      </c>
      <c r="H13" s="695" t="s">
        <v>25</v>
      </c>
      <c r="I13" s="12">
        <v>36.4</v>
      </c>
      <c r="J13" s="12">
        <v>33.9</v>
      </c>
      <c r="K13" s="12">
        <v>31.3</v>
      </c>
      <c r="L13" s="12">
        <v>26.2</v>
      </c>
      <c r="M13" s="12">
        <v>23.8</v>
      </c>
      <c r="N13" s="12">
        <v>23.9</v>
      </c>
      <c r="O13" s="12">
        <v>23.2</v>
      </c>
      <c r="P13" s="12">
        <v>21.5</v>
      </c>
      <c r="Q13" s="12">
        <v>17.9</v>
      </c>
      <c r="R13" s="12">
        <v>14.9</v>
      </c>
      <c r="S13" s="12">
        <v>13</v>
      </c>
      <c r="T13" s="12">
        <v>11.7</v>
      </c>
      <c r="U13" s="12">
        <v>10.9</v>
      </c>
      <c r="V13" s="725" t="s">
        <v>29</v>
      </c>
      <c r="W13" s="726"/>
    </row>
    <row r="14" spans="1:23" s="8" customFormat="1" ht="18.75" customHeight="1">
      <c r="A14" s="9"/>
      <c r="B14" s="31" t="s">
        <v>30</v>
      </c>
      <c r="C14" s="12">
        <v>58.7</v>
      </c>
      <c r="D14" s="12">
        <v>59</v>
      </c>
      <c r="E14" s="12">
        <v>61.5</v>
      </c>
      <c r="F14" s="695" t="s">
        <v>25</v>
      </c>
      <c r="G14" s="695" t="s">
        <v>64</v>
      </c>
      <c r="H14" s="695" t="s">
        <v>25</v>
      </c>
      <c r="I14" s="12">
        <v>59.8</v>
      </c>
      <c r="J14" s="12">
        <v>61.9</v>
      </c>
      <c r="K14" s="12">
        <v>63.7</v>
      </c>
      <c r="L14" s="12">
        <v>67.9</v>
      </c>
      <c r="M14" s="12">
        <v>69.3</v>
      </c>
      <c r="N14" s="12">
        <v>68.1</v>
      </c>
      <c r="O14" s="12">
        <v>67.6</v>
      </c>
      <c r="P14" s="12">
        <v>67.8</v>
      </c>
      <c r="Q14" s="12">
        <v>68.9</v>
      </c>
      <c r="R14" s="12">
        <v>68.6</v>
      </c>
      <c r="S14" s="12">
        <v>66.8</v>
      </c>
      <c r="T14" s="12">
        <v>64.4</v>
      </c>
      <c r="U14" s="12">
        <v>61.5</v>
      </c>
      <c r="V14" s="725" t="s">
        <v>30</v>
      </c>
      <c r="W14" s="726"/>
    </row>
    <row r="15" spans="1:23" s="8" customFormat="1" ht="18.75" customHeight="1">
      <c r="A15" s="9"/>
      <c r="B15" s="31" t="s">
        <v>31</v>
      </c>
      <c r="C15" s="12">
        <v>4.9</v>
      </c>
      <c r="D15" s="12">
        <v>4.6</v>
      </c>
      <c r="E15" s="12">
        <v>2.6</v>
      </c>
      <c r="F15" s="695" t="s">
        <v>25</v>
      </c>
      <c r="G15" s="695" t="s">
        <v>64</v>
      </c>
      <c r="H15" s="695" t="s">
        <v>25</v>
      </c>
      <c r="I15" s="12">
        <v>3.9</v>
      </c>
      <c r="J15" s="12">
        <v>4.2</v>
      </c>
      <c r="K15" s="12">
        <v>5</v>
      </c>
      <c r="L15" s="12">
        <v>5.8</v>
      </c>
      <c r="M15" s="12">
        <v>6.9</v>
      </c>
      <c r="N15" s="12">
        <v>8</v>
      </c>
      <c r="O15" s="12">
        <v>9.2</v>
      </c>
      <c r="P15" s="12">
        <v>10.7</v>
      </c>
      <c r="Q15" s="12">
        <v>13.2</v>
      </c>
      <c r="R15" s="12">
        <v>16.5</v>
      </c>
      <c r="S15" s="12">
        <v>20.3</v>
      </c>
      <c r="T15" s="12">
        <v>24</v>
      </c>
      <c r="U15" s="12">
        <v>27.5</v>
      </c>
      <c r="V15" s="725" t="s">
        <v>31</v>
      </c>
      <c r="W15" s="726"/>
    </row>
    <row r="16" spans="1:23" s="8" customFormat="1" ht="13.5" customHeight="1">
      <c r="A16" s="9"/>
      <c r="B16" s="1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0"/>
      <c r="W16" s="9"/>
    </row>
    <row r="17" spans="1:23" s="25" customFormat="1" ht="18.75" customHeight="1">
      <c r="A17" s="730" t="s">
        <v>32</v>
      </c>
      <c r="B17" s="736"/>
      <c r="C17" s="680">
        <v>95247</v>
      </c>
      <c r="D17" s="680">
        <v>109986</v>
      </c>
      <c r="E17" s="680">
        <v>128558</v>
      </c>
      <c r="F17" s="680">
        <v>135595</v>
      </c>
      <c r="G17" s="680">
        <v>127438</v>
      </c>
      <c r="H17" s="681">
        <v>133331</v>
      </c>
      <c r="I17" s="680">
        <v>139820</v>
      </c>
      <c r="J17" s="680">
        <v>151287</v>
      </c>
      <c r="K17" s="680">
        <v>147635</v>
      </c>
      <c r="L17" s="680">
        <v>150372</v>
      </c>
      <c r="M17" s="680">
        <v>153738</v>
      </c>
      <c r="N17" s="680">
        <v>158937</v>
      </c>
      <c r="O17" s="680">
        <v>163875</v>
      </c>
      <c r="P17" s="680">
        <v>160865</v>
      </c>
      <c r="Q17" s="680">
        <v>152198</v>
      </c>
      <c r="R17" s="680">
        <v>146683</v>
      </c>
      <c r="S17" s="680">
        <v>140151</v>
      </c>
      <c r="T17" s="680">
        <v>134868</v>
      </c>
      <c r="U17" s="680">
        <v>127046</v>
      </c>
      <c r="V17" s="729" t="s">
        <v>32</v>
      </c>
      <c r="W17" s="730"/>
    </row>
    <row r="18" spans="1:23" s="8" customFormat="1" ht="18.75" customHeight="1">
      <c r="A18" s="9"/>
      <c r="B18" s="31" t="s">
        <v>29</v>
      </c>
      <c r="C18" s="32">
        <v>33483</v>
      </c>
      <c r="D18" s="32">
        <v>38603</v>
      </c>
      <c r="E18" s="32">
        <v>44330</v>
      </c>
      <c r="F18" s="33" t="s">
        <v>25</v>
      </c>
      <c r="G18" s="33" t="s">
        <v>64</v>
      </c>
      <c r="H18" s="33" t="s">
        <v>25</v>
      </c>
      <c r="I18" s="32">
        <v>52618</v>
      </c>
      <c r="J18" s="32">
        <v>52604</v>
      </c>
      <c r="K18" s="32">
        <v>48819</v>
      </c>
      <c r="L18" s="32">
        <v>42075</v>
      </c>
      <c r="M18" s="32">
        <v>39254</v>
      </c>
      <c r="N18" s="32">
        <v>40982</v>
      </c>
      <c r="O18" s="32">
        <v>41092</v>
      </c>
      <c r="P18" s="32">
        <v>37890</v>
      </c>
      <c r="Q18" s="32">
        <v>30205</v>
      </c>
      <c r="R18" s="32">
        <v>24353</v>
      </c>
      <c r="S18" s="32">
        <v>20159</v>
      </c>
      <c r="T18" s="32">
        <v>17654</v>
      </c>
      <c r="U18" s="32">
        <v>15775</v>
      </c>
      <c r="V18" s="725" t="s">
        <v>29</v>
      </c>
      <c r="W18" s="726"/>
    </row>
    <row r="19" spans="1:23" s="8" customFormat="1" ht="18.75" customHeight="1">
      <c r="A19" s="9"/>
      <c r="B19" s="31" t="s">
        <v>30</v>
      </c>
      <c r="C19" s="32">
        <v>57605</v>
      </c>
      <c r="D19" s="32">
        <v>66906</v>
      </c>
      <c r="E19" s="32">
        <v>81487</v>
      </c>
      <c r="F19" s="33" t="s">
        <v>25</v>
      </c>
      <c r="G19" s="33" t="s">
        <v>64</v>
      </c>
      <c r="H19" s="33" t="s">
        <v>25</v>
      </c>
      <c r="I19" s="32">
        <v>82541</v>
      </c>
      <c r="J19" s="32">
        <v>93076</v>
      </c>
      <c r="K19" s="32">
        <v>92220</v>
      </c>
      <c r="L19" s="32">
        <v>100352</v>
      </c>
      <c r="M19" s="32">
        <v>104806</v>
      </c>
      <c r="N19" s="32">
        <v>106488</v>
      </c>
      <c r="O19" s="32">
        <v>109661</v>
      </c>
      <c r="P19" s="32">
        <v>108256</v>
      </c>
      <c r="Q19" s="32">
        <v>104962</v>
      </c>
      <c r="R19" s="32">
        <v>101486</v>
      </c>
      <c r="S19" s="32">
        <v>95456</v>
      </c>
      <c r="T19" s="32">
        <v>89289</v>
      </c>
      <c r="U19" s="32">
        <v>80853</v>
      </c>
      <c r="V19" s="725" t="s">
        <v>30</v>
      </c>
      <c r="W19" s="726"/>
    </row>
    <row r="20" spans="1:23" s="8" customFormat="1" ht="18.75" customHeight="1">
      <c r="A20" s="9"/>
      <c r="B20" s="31" t="s">
        <v>31</v>
      </c>
      <c r="C20" s="32">
        <v>4159</v>
      </c>
      <c r="D20" s="32">
        <v>4477</v>
      </c>
      <c r="E20" s="32">
        <v>2741</v>
      </c>
      <c r="F20" s="33" t="s">
        <v>25</v>
      </c>
      <c r="G20" s="33" t="s">
        <v>64</v>
      </c>
      <c r="H20" s="33" t="s">
        <v>25</v>
      </c>
      <c r="I20" s="32">
        <v>4659</v>
      </c>
      <c r="J20" s="32">
        <v>5600</v>
      </c>
      <c r="K20" s="32">
        <v>6596</v>
      </c>
      <c r="L20" s="32">
        <v>7945</v>
      </c>
      <c r="M20" s="32">
        <v>9678</v>
      </c>
      <c r="N20" s="32">
        <v>11466</v>
      </c>
      <c r="O20" s="32">
        <v>13074</v>
      </c>
      <c r="P20" s="32">
        <v>14560</v>
      </c>
      <c r="Q20" s="32">
        <v>16981</v>
      </c>
      <c r="R20" s="32">
        <v>20823</v>
      </c>
      <c r="S20" s="32">
        <v>24531</v>
      </c>
      <c r="T20" s="32">
        <v>27860</v>
      </c>
      <c r="U20" s="32">
        <v>30077</v>
      </c>
      <c r="V20" s="725" t="s">
        <v>31</v>
      </c>
      <c r="W20" s="726"/>
    </row>
    <row r="21" spans="1:23" s="8" customFormat="1" ht="18.75" customHeight="1">
      <c r="A21" s="9"/>
      <c r="B21" s="31" t="s">
        <v>28</v>
      </c>
      <c r="C21" s="529">
        <v>0</v>
      </c>
      <c r="D21" s="529">
        <v>0</v>
      </c>
      <c r="E21" s="529">
        <v>0</v>
      </c>
      <c r="F21" s="33" t="s">
        <v>25</v>
      </c>
      <c r="G21" s="33" t="s">
        <v>64</v>
      </c>
      <c r="H21" s="33" t="s">
        <v>25</v>
      </c>
      <c r="I21" s="32">
        <v>2</v>
      </c>
      <c r="J21" s="32">
        <v>7</v>
      </c>
      <c r="K21" s="529">
        <v>0</v>
      </c>
      <c r="L21" s="529">
        <v>0</v>
      </c>
      <c r="M21" s="529">
        <v>0</v>
      </c>
      <c r="N21" s="32">
        <v>1</v>
      </c>
      <c r="O21" s="32">
        <v>48</v>
      </c>
      <c r="P21" s="32">
        <v>159</v>
      </c>
      <c r="Q21" s="32">
        <v>50</v>
      </c>
      <c r="R21" s="32">
        <v>21</v>
      </c>
      <c r="S21" s="32">
        <v>5</v>
      </c>
      <c r="T21" s="32">
        <v>65</v>
      </c>
      <c r="U21" s="32">
        <v>341</v>
      </c>
      <c r="V21" s="725" t="s">
        <v>28</v>
      </c>
      <c r="W21" s="726"/>
    </row>
    <row r="22" spans="1:23" s="8" customFormat="1" ht="13.5" customHeight="1">
      <c r="A22" s="9"/>
      <c r="B22" s="1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0"/>
      <c r="W22" s="9"/>
    </row>
    <row r="23" spans="1:23" s="25" customFormat="1" ht="18.75" customHeight="1">
      <c r="A23" s="730" t="s">
        <v>33</v>
      </c>
      <c r="B23" s="736"/>
      <c r="C23" s="680">
        <v>87524</v>
      </c>
      <c r="D23" s="680">
        <v>100725</v>
      </c>
      <c r="E23" s="680">
        <v>116842</v>
      </c>
      <c r="F23" s="680">
        <v>125063</v>
      </c>
      <c r="G23" s="680">
        <v>124762</v>
      </c>
      <c r="H23" s="681">
        <v>136392</v>
      </c>
      <c r="I23" s="680">
        <v>146255</v>
      </c>
      <c r="J23" s="680">
        <v>155172</v>
      </c>
      <c r="K23" s="680">
        <v>157837</v>
      </c>
      <c r="L23" s="680">
        <v>163763</v>
      </c>
      <c r="M23" s="680">
        <v>168759</v>
      </c>
      <c r="N23" s="680">
        <v>175479</v>
      </c>
      <c r="O23" s="680">
        <v>181290</v>
      </c>
      <c r="P23" s="680">
        <v>181675</v>
      </c>
      <c r="Q23" s="680">
        <v>176295</v>
      </c>
      <c r="R23" s="680">
        <v>171625</v>
      </c>
      <c r="S23" s="680">
        <v>165160</v>
      </c>
      <c r="T23" s="680">
        <v>159396</v>
      </c>
      <c r="U23" s="680">
        <v>152081</v>
      </c>
      <c r="V23" s="729" t="s">
        <v>33</v>
      </c>
      <c r="W23" s="730"/>
    </row>
    <row r="24" spans="1:23" s="8" customFormat="1" ht="18.75" customHeight="1">
      <c r="A24" s="9"/>
      <c r="B24" s="31" t="s">
        <v>29</v>
      </c>
      <c r="C24" s="32">
        <v>33056</v>
      </c>
      <c r="D24" s="32">
        <v>38082</v>
      </c>
      <c r="E24" s="32">
        <v>43721</v>
      </c>
      <c r="F24" s="33" t="s">
        <v>25</v>
      </c>
      <c r="G24" s="33" t="s">
        <v>64</v>
      </c>
      <c r="H24" s="33" t="s">
        <v>25</v>
      </c>
      <c r="I24" s="32">
        <v>51396</v>
      </c>
      <c r="J24" s="32">
        <v>51261</v>
      </c>
      <c r="K24" s="32">
        <v>46868</v>
      </c>
      <c r="L24" s="32">
        <v>40351</v>
      </c>
      <c r="M24" s="32">
        <v>37484</v>
      </c>
      <c r="N24" s="32">
        <v>38851</v>
      </c>
      <c r="O24" s="32">
        <v>38946</v>
      </c>
      <c r="P24" s="32">
        <v>35539</v>
      </c>
      <c r="Q24" s="32">
        <v>28527</v>
      </c>
      <c r="R24" s="32">
        <v>23134</v>
      </c>
      <c r="S24" s="32">
        <v>19432</v>
      </c>
      <c r="T24" s="32">
        <v>16715</v>
      </c>
      <c r="U24" s="32">
        <v>14699</v>
      </c>
      <c r="V24" s="725" t="s">
        <v>29</v>
      </c>
      <c r="W24" s="726"/>
    </row>
    <row r="25" spans="1:23" s="8" customFormat="1" ht="18.75" customHeight="1">
      <c r="A25" s="9"/>
      <c r="B25" s="31" t="s">
        <v>30</v>
      </c>
      <c r="C25" s="32">
        <v>49661</v>
      </c>
      <c r="D25" s="32">
        <v>57361</v>
      </c>
      <c r="E25" s="32">
        <v>69427</v>
      </c>
      <c r="F25" s="33" t="s">
        <v>25</v>
      </c>
      <c r="G25" s="33" t="s">
        <v>64</v>
      </c>
      <c r="H25" s="33" t="s">
        <v>25</v>
      </c>
      <c r="I25" s="32">
        <v>88460</v>
      </c>
      <c r="J25" s="32">
        <v>96541</v>
      </c>
      <c r="K25" s="32">
        <v>102349</v>
      </c>
      <c r="L25" s="32">
        <v>113065</v>
      </c>
      <c r="M25" s="32">
        <v>118788</v>
      </c>
      <c r="N25" s="32">
        <v>121174</v>
      </c>
      <c r="O25" s="32">
        <v>123673</v>
      </c>
      <c r="P25" s="32">
        <v>123929</v>
      </c>
      <c r="Q25" s="32">
        <v>121301</v>
      </c>
      <c r="R25" s="32">
        <v>116699</v>
      </c>
      <c r="S25" s="32">
        <v>108399</v>
      </c>
      <c r="T25" s="32">
        <v>100038</v>
      </c>
      <c r="U25" s="32">
        <v>90552</v>
      </c>
      <c r="V25" s="725" t="s">
        <v>30</v>
      </c>
      <c r="W25" s="726"/>
    </row>
    <row r="26" spans="1:23" s="8" customFormat="1" ht="18.75" customHeight="1">
      <c r="A26" s="9"/>
      <c r="B26" s="31" t="s">
        <v>31</v>
      </c>
      <c r="C26" s="32">
        <v>4807</v>
      </c>
      <c r="D26" s="32">
        <v>5282</v>
      </c>
      <c r="E26" s="32">
        <v>3694</v>
      </c>
      <c r="F26" s="33" t="s">
        <v>25</v>
      </c>
      <c r="G26" s="33" t="s">
        <v>64</v>
      </c>
      <c r="H26" s="33" t="s">
        <v>25</v>
      </c>
      <c r="I26" s="32">
        <v>6392</v>
      </c>
      <c r="J26" s="32">
        <v>7362</v>
      </c>
      <c r="K26" s="32">
        <v>8620</v>
      </c>
      <c r="L26" s="32">
        <v>10347</v>
      </c>
      <c r="M26" s="32">
        <v>12487</v>
      </c>
      <c r="N26" s="32">
        <v>15453</v>
      </c>
      <c r="O26" s="32">
        <v>18638</v>
      </c>
      <c r="P26" s="32">
        <v>22084</v>
      </c>
      <c r="Q26" s="32">
        <v>26430</v>
      </c>
      <c r="R26" s="32">
        <v>31784</v>
      </c>
      <c r="S26" s="32">
        <v>37324</v>
      </c>
      <c r="T26" s="32">
        <v>42599</v>
      </c>
      <c r="U26" s="32">
        <v>46560</v>
      </c>
      <c r="V26" s="725" t="s">
        <v>31</v>
      </c>
      <c r="W26" s="726"/>
    </row>
    <row r="27" spans="1:23" s="8" customFormat="1" ht="18.75" customHeight="1">
      <c r="A27" s="9"/>
      <c r="B27" s="31" t="s">
        <v>28</v>
      </c>
      <c r="C27" s="529">
        <v>0</v>
      </c>
      <c r="D27" s="529">
        <v>0</v>
      </c>
      <c r="E27" s="529">
        <v>0</v>
      </c>
      <c r="F27" s="33" t="s">
        <v>25</v>
      </c>
      <c r="G27" s="33" t="s">
        <v>64</v>
      </c>
      <c r="H27" s="33" t="s">
        <v>25</v>
      </c>
      <c r="I27" s="32">
        <v>7</v>
      </c>
      <c r="J27" s="32">
        <v>8</v>
      </c>
      <c r="K27" s="529">
        <v>0</v>
      </c>
      <c r="L27" s="529">
        <v>0</v>
      </c>
      <c r="M27" s="529">
        <v>0</v>
      </c>
      <c r="N27" s="32">
        <v>1</v>
      </c>
      <c r="O27" s="32">
        <v>33</v>
      </c>
      <c r="P27" s="32">
        <v>123</v>
      </c>
      <c r="Q27" s="32">
        <v>37</v>
      </c>
      <c r="R27" s="32">
        <v>8</v>
      </c>
      <c r="S27" s="32">
        <v>5</v>
      </c>
      <c r="T27" s="32">
        <v>44</v>
      </c>
      <c r="U27" s="32">
        <v>270</v>
      </c>
      <c r="V27" s="725" t="s">
        <v>28</v>
      </c>
      <c r="W27" s="726"/>
    </row>
    <row r="28" spans="1:23" s="8" customFormat="1" ht="13.5" customHeight="1">
      <c r="A28" s="34"/>
      <c r="B28" s="35"/>
      <c r="C28" s="34"/>
      <c r="D28" s="34"/>
      <c r="E28" s="34"/>
      <c r="F28" s="36"/>
      <c r="G28" s="34"/>
      <c r="H28" s="34"/>
      <c r="I28" s="37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41"/>
      <c r="W28" s="34"/>
    </row>
    <row r="29" spans="1:23" s="8" customFormat="1" ht="13.5" customHeight="1">
      <c r="A29" s="714"/>
      <c r="B29" s="733"/>
      <c r="C29" s="38"/>
      <c r="D29" s="38"/>
      <c r="E29" s="38"/>
      <c r="F29" s="39"/>
      <c r="G29" s="38"/>
      <c r="H29" s="38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42"/>
      <c r="W29" s="38"/>
    </row>
    <row r="30" spans="1:23" s="25" customFormat="1" ht="18.75" customHeight="1">
      <c r="A30" s="734" t="s">
        <v>55</v>
      </c>
      <c r="B30" s="735"/>
      <c r="C30" s="680">
        <v>35864</v>
      </c>
      <c r="D30" s="680">
        <v>41060</v>
      </c>
      <c r="E30" s="680">
        <v>46338</v>
      </c>
      <c r="F30" s="681">
        <v>48426</v>
      </c>
      <c r="G30" s="680">
        <v>48436</v>
      </c>
      <c r="H30" s="681">
        <v>53315</v>
      </c>
      <c r="I30" s="680">
        <v>56999</v>
      </c>
      <c r="J30" s="680">
        <v>60747</v>
      </c>
      <c r="K30" s="680">
        <v>68037</v>
      </c>
      <c r="L30" s="680">
        <v>78923</v>
      </c>
      <c r="M30" s="680">
        <v>90170</v>
      </c>
      <c r="N30" s="680">
        <v>103040</v>
      </c>
      <c r="O30" s="680">
        <v>113911</v>
      </c>
      <c r="P30" s="680">
        <v>116977</v>
      </c>
      <c r="Q30" s="680">
        <v>120151</v>
      </c>
      <c r="R30" s="680">
        <v>125189</v>
      </c>
      <c r="S30" s="680">
        <v>127593</v>
      </c>
      <c r="T30" s="680">
        <v>128411</v>
      </c>
      <c r="U30" s="680">
        <v>126180</v>
      </c>
      <c r="V30" s="727" t="s">
        <v>62</v>
      </c>
      <c r="W30" s="728"/>
    </row>
    <row r="31" spans="1:23" s="8" customFormat="1" ht="13.5" customHeight="1">
      <c r="A31" s="9"/>
      <c r="B31" s="1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731" t="s">
        <v>63</v>
      </c>
      <c r="W31" s="732"/>
    </row>
    <row r="32" spans="1:23" s="25" customFormat="1" ht="18.75" customHeight="1">
      <c r="A32" s="730" t="s">
        <v>56</v>
      </c>
      <c r="B32" s="736"/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0"/>
      <c r="Q32" s="680"/>
      <c r="R32" s="680"/>
      <c r="S32" s="680"/>
      <c r="T32" s="680"/>
      <c r="U32" s="680"/>
      <c r="V32" s="729" t="s">
        <v>56</v>
      </c>
      <c r="W32" s="730"/>
    </row>
    <row r="33" spans="1:23" s="8" customFormat="1" ht="18.75" customHeight="1">
      <c r="A33" s="9"/>
      <c r="B33" s="31" t="s">
        <v>57</v>
      </c>
      <c r="C33" s="33" t="s">
        <v>756</v>
      </c>
      <c r="D33" s="33" t="s">
        <v>756</v>
      </c>
      <c r="E33" s="33" t="s">
        <v>756</v>
      </c>
      <c r="F33" s="33" t="s">
        <v>756</v>
      </c>
      <c r="G33" s="33" t="s">
        <v>756</v>
      </c>
      <c r="H33" s="33" t="s">
        <v>756</v>
      </c>
      <c r="I33" s="33" t="s">
        <v>756</v>
      </c>
      <c r="J33" s="33" t="s">
        <v>756</v>
      </c>
      <c r="K33" s="33" t="s">
        <v>756</v>
      </c>
      <c r="L33" s="33" t="s">
        <v>756</v>
      </c>
      <c r="M33" s="33" t="s">
        <v>756</v>
      </c>
      <c r="N33" s="33" t="s">
        <v>756</v>
      </c>
      <c r="O33" s="33">
        <v>113550</v>
      </c>
      <c r="P33" s="33">
        <v>116491</v>
      </c>
      <c r="Q33" s="33">
        <v>119900</v>
      </c>
      <c r="R33" s="33">
        <v>125009</v>
      </c>
      <c r="S33" s="33">
        <v>127415</v>
      </c>
      <c r="T33" s="33">
        <v>128132</v>
      </c>
      <c r="U33" s="33">
        <v>125956</v>
      </c>
      <c r="V33" s="725" t="s">
        <v>57</v>
      </c>
      <c r="W33" s="726"/>
    </row>
    <row r="34" spans="1:23" s="8" customFormat="1" ht="18.75" customHeight="1">
      <c r="A34" s="9"/>
      <c r="B34" s="31" t="s">
        <v>58</v>
      </c>
      <c r="C34" s="33" t="s">
        <v>281</v>
      </c>
      <c r="D34" s="33" t="s">
        <v>281</v>
      </c>
      <c r="E34" s="33" t="s">
        <v>281</v>
      </c>
      <c r="F34" s="33" t="s">
        <v>281</v>
      </c>
      <c r="G34" s="33" t="s">
        <v>281</v>
      </c>
      <c r="H34" s="33" t="s">
        <v>281</v>
      </c>
      <c r="I34" s="33" t="s">
        <v>281</v>
      </c>
      <c r="J34" s="33" t="s">
        <v>281</v>
      </c>
      <c r="K34" s="33" t="s">
        <v>281</v>
      </c>
      <c r="L34" s="33" t="s">
        <v>281</v>
      </c>
      <c r="M34" s="33" t="s">
        <v>281</v>
      </c>
      <c r="N34" s="33" t="s">
        <v>281</v>
      </c>
      <c r="O34" s="33">
        <v>337147</v>
      </c>
      <c r="P34" s="33">
        <v>331438</v>
      </c>
      <c r="Q34" s="33">
        <v>320835</v>
      </c>
      <c r="R34" s="33">
        <v>310995</v>
      </c>
      <c r="S34" s="33">
        <v>297282</v>
      </c>
      <c r="T34" s="33">
        <v>284430</v>
      </c>
      <c r="U34" s="33">
        <v>269706</v>
      </c>
      <c r="V34" s="725" t="s">
        <v>58</v>
      </c>
      <c r="W34" s="726"/>
    </row>
    <row r="35" spans="1:23" s="8" customFormat="1" ht="13.5" customHeight="1">
      <c r="A35" s="9"/>
      <c r="B35" s="1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0"/>
      <c r="W35" s="9"/>
    </row>
    <row r="36" spans="1:23" s="25" customFormat="1" ht="18.75" customHeight="1">
      <c r="A36" s="730" t="s">
        <v>59</v>
      </c>
      <c r="B36" s="736"/>
      <c r="C36" s="680"/>
      <c r="D36" s="680"/>
      <c r="E36" s="680"/>
      <c r="F36" s="680"/>
      <c r="G36" s="680"/>
      <c r="H36" s="680"/>
      <c r="I36" s="680"/>
      <c r="J36" s="680"/>
      <c r="K36" s="680"/>
      <c r="L36" s="680"/>
      <c r="M36" s="680"/>
      <c r="N36" s="680"/>
      <c r="O36" s="680"/>
      <c r="P36" s="680"/>
      <c r="Q36" s="680"/>
      <c r="R36" s="680"/>
      <c r="S36" s="680"/>
      <c r="T36" s="680"/>
      <c r="U36" s="680"/>
      <c r="V36" s="727" t="s">
        <v>59</v>
      </c>
      <c r="W36" s="728"/>
    </row>
    <row r="37" spans="1:23" s="8" customFormat="1" ht="18.75" customHeight="1">
      <c r="A37" s="9"/>
      <c r="B37" s="31" t="s">
        <v>57</v>
      </c>
      <c r="C37" s="33" t="s">
        <v>756</v>
      </c>
      <c r="D37" s="33" t="s">
        <v>756</v>
      </c>
      <c r="E37" s="33" t="s">
        <v>756</v>
      </c>
      <c r="F37" s="33" t="s">
        <v>756</v>
      </c>
      <c r="G37" s="33" t="s">
        <v>756</v>
      </c>
      <c r="H37" s="33" t="s">
        <v>756</v>
      </c>
      <c r="I37" s="33" t="s">
        <v>756</v>
      </c>
      <c r="J37" s="33" t="s">
        <v>756</v>
      </c>
      <c r="K37" s="33" t="s">
        <v>756</v>
      </c>
      <c r="L37" s="33" t="s">
        <v>756</v>
      </c>
      <c r="M37" s="33" t="s">
        <v>756</v>
      </c>
      <c r="N37" s="33" t="s">
        <v>756</v>
      </c>
      <c r="O37" s="33">
        <v>298</v>
      </c>
      <c r="P37" s="33">
        <v>265</v>
      </c>
      <c r="Q37" s="33">
        <v>183</v>
      </c>
      <c r="R37" s="33">
        <v>157</v>
      </c>
      <c r="S37" s="33">
        <v>174</v>
      </c>
      <c r="T37" s="33">
        <v>181</v>
      </c>
      <c r="U37" s="33">
        <v>224</v>
      </c>
      <c r="V37" s="725" t="s">
        <v>57</v>
      </c>
      <c r="W37" s="726"/>
    </row>
    <row r="38" spans="1:23" s="8" customFormat="1" ht="18.75" customHeight="1">
      <c r="A38" s="9"/>
      <c r="B38" s="31" t="s">
        <v>58</v>
      </c>
      <c r="C38" s="33" t="s">
        <v>281</v>
      </c>
      <c r="D38" s="33" t="s">
        <v>281</v>
      </c>
      <c r="E38" s="33" t="s">
        <v>281</v>
      </c>
      <c r="F38" s="33" t="s">
        <v>281</v>
      </c>
      <c r="G38" s="33" t="s">
        <v>281</v>
      </c>
      <c r="H38" s="33" t="s">
        <v>281</v>
      </c>
      <c r="I38" s="33" t="s">
        <v>281</v>
      </c>
      <c r="J38" s="33" t="s">
        <v>281</v>
      </c>
      <c r="K38" s="33" t="s">
        <v>281</v>
      </c>
      <c r="L38" s="33" t="s">
        <v>281</v>
      </c>
      <c r="M38" s="33" t="s">
        <v>281</v>
      </c>
      <c r="N38" s="33" t="s">
        <v>281</v>
      </c>
      <c r="O38" s="33">
        <v>7937</v>
      </c>
      <c r="P38" s="33">
        <v>7936</v>
      </c>
      <c r="Q38" s="33">
        <v>7571</v>
      </c>
      <c r="R38" s="33">
        <v>7284</v>
      </c>
      <c r="S38" s="33">
        <v>8019</v>
      </c>
      <c r="T38" s="33">
        <v>9725</v>
      </c>
      <c r="U38" s="33">
        <v>9421</v>
      </c>
      <c r="V38" s="725" t="s">
        <v>58</v>
      </c>
      <c r="W38" s="726"/>
    </row>
    <row r="39" spans="1:23" s="8" customFormat="1" ht="13.5" customHeight="1">
      <c r="A39" s="9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43"/>
      <c r="W39" s="44"/>
    </row>
    <row r="40" spans="1:23" s="8" customFormat="1" ht="13.5" customHeight="1">
      <c r="A40" s="9"/>
      <c r="B40" s="1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0"/>
      <c r="W40" s="9"/>
    </row>
    <row r="41" spans="1:23" s="25" customFormat="1" ht="18.75" customHeight="1">
      <c r="A41" s="730" t="s">
        <v>60</v>
      </c>
      <c r="B41" s="736"/>
      <c r="C41" s="680"/>
      <c r="D41" s="680"/>
      <c r="E41" s="680"/>
      <c r="F41" s="680"/>
      <c r="G41" s="680"/>
      <c r="H41" s="680"/>
      <c r="I41" s="680"/>
      <c r="J41" s="680"/>
      <c r="K41" s="680"/>
      <c r="L41" s="680"/>
      <c r="M41" s="680"/>
      <c r="N41" s="680"/>
      <c r="O41" s="680"/>
      <c r="P41" s="680"/>
      <c r="Q41" s="680"/>
      <c r="R41" s="680"/>
      <c r="S41" s="680"/>
      <c r="T41" s="680"/>
      <c r="U41" s="680"/>
      <c r="V41" s="729" t="s">
        <v>60</v>
      </c>
      <c r="W41" s="730"/>
    </row>
    <row r="42" spans="1:23" s="8" customFormat="1" ht="18.75" customHeight="1">
      <c r="A42" s="9"/>
      <c r="B42" s="31" t="s">
        <v>57</v>
      </c>
      <c r="C42" s="32">
        <v>35296</v>
      </c>
      <c r="D42" s="32">
        <v>40438</v>
      </c>
      <c r="E42" s="32">
        <v>45523</v>
      </c>
      <c r="F42" s="33" t="s">
        <v>25</v>
      </c>
      <c r="G42" s="32">
        <v>47753</v>
      </c>
      <c r="H42" s="33" t="s">
        <v>25</v>
      </c>
      <c r="I42" s="32">
        <v>56581</v>
      </c>
      <c r="J42" s="32">
        <v>58524</v>
      </c>
      <c r="K42" s="32">
        <v>65278</v>
      </c>
      <c r="L42" s="32">
        <v>75794</v>
      </c>
      <c r="M42" s="32">
        <v>86061</v>
      </c>
      <c r="N42" s="32">
        <v>99127</v>
      </c>
      <c r="O42" s="32">
        <v>108807</v>
      </c>
      <c r="P42" s="33" t="s">
        <v>756</v>
      </c>
      <c r="Q42" s="33" t="s">
        <v>756</v>
      </c>
      <c r="R42" s="33" t="s">
        <v>756</v>
      </c>
      <c r="S42" s="33" t="s">
        <v>756</v>
      </c>
      <c r="T42" s="33" t="s">
        <v>756</v>
      </c>
      <c r="U42" s="33" t="s">
        <v>756</v>
      </c>
      <c r="V42" s="725" t="s">
        <v>57</v>
      </c>
      <c r="W42" s="726"/>
    </row>
    <row r="43" spans="1:23" s="8" customFormat="1" ht="18.75" customHeight="1">
      <c r="A43" s="9"/>
      <c r="B43" s="31" t="s">
        <v>58</v>
      </c>
      <c r="C43" s="32">
        <v>173307</v>
      </c>
      <c r="D43" s="32">
        <v>201733</v>
      </c>
      <c r="E43" s="32">
        <v>229210</v>
      </c>
      <c r="F43" s="33" t="s">
        <v>25</v>
      </c>
      <c r="G43" s="32">
        <v>239254</v>
      </c>
      <c r="H43" s="33" t="s">
        <v>25</v>
      </c>
      <c r="I43" s="32">
        <v>281232</v>
      </c>
      <c r="J43" s="32">
        <v>291319</v>
      </c>
      <c r="K43" s="32">
        <v>294303</v>
      </c>
      <c r="L43" s="32">
        <v>300538</v>
      </c>
      <c r="M43" s="32">
        <v>307249</v>
      </c>
      <c r="N43" s="32">
        <v>320505</v>
      </c>
      <c r="O43" s="32">
        <v>332404</v>
      </c>
      <c r="P43" s="33" t="s">
        <v>281</v>
      </c>
      <c r="Q43" s="33" t="s">
        <v>281</v>
      </c>
      <c r="R43" s="33" t="s">
        <v>281</v>
      </c>
      <c r="S43" s="33" t="s">
        <v>281</v>
      </c>
      <c r="T43" s="33" t="s">
        <v>281</v>
      </c>
      <c r="U43" s="33" t="s">
        <v>281</v>
      </c>
      <c r="V43" s="725" t="s">
        <v>58</v>
      </c>
      <c r="W43" s="726"/>
    </row>
    <row r="44" spans="1:23" s="8" customFormat="1" ht="13.5" customHeight="1">
      <c r="A44" s="9"/>
      <c r="B44" s="1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0"/>
      <c r="W44" s="9"/>
    </row>
    <row r="45" spans="1:23" s="25" customFormat="1" ht="18.75" customHeight="1">
      <c r="A45" s="730" t="s">
        <v>61</v>
      </c>
      <c r="B45" s="736"/>
      <c r="C45" s="680"/>
      <c r="D45" s="680"/>
      <c r="E45" s="680"/>
      <c r="F45" s="680"/>
      <c r="G45" s="680"/>
      <c r="H45" s="680"/>
      <c r="I45" s="680"/>
      <c r="J45" s="680"/>
      <c r="K45" s="680"/>
      <c r="L45" s="680"/>
      <c r="M45" s="680"/>
      <c r="N45" s="680"/>
      <c r="O45" s="680"/>
      <c r="P45" s="680"/>
      <c r="Q45" s="680"/>
      <c r="R45" s="680"/>
      <c r="S45" s="680"/>
      <c r="T45" s="680"/>
      <c r="U45" s="680"/>
      <c r="V45" s="729" t="s">
        <v>61</v>
      </c>
      <c r="W45" s="730"/>
    </row>
    <row r="46" spans="1:23" s="8" customFormat="1" ht="18.75" customHeight="1">
      <c r="A46" s="9"/>
      <c r="B46" s="31" t="s">
        <v>57</v>
      </c>
      <c r="C46" s="32">
        <v>568</v>
      </c>
      <c r="D46" s="32">
        <v>622</v>
      </c>
      <c r="E46" s="32">
        <v>815</v>
      </c>
      <c r="F46" s="33" t="s">
        <v>25</v>
      </c>
      <c r="G46" s="32">
        <v>683</v>
      </c>
      <c r="H46" s="33" t="s">
        <v>25</v>
      </c>
      <c r="I46" s="32">
        <v>418</v>
      </c>
      <c r="J46" s="32">
        <v>2223</v>
      </c>
      <c r="K46" s="32">
        <v>2759</v>
      </c>
      <c r="L46" s="32">
        <v>3129</v>
      </c>
      <c r="M46" s="32">
        <v>4109</v>
      </c>
      <c r="N46" s="32">
        <v>3912</v>
      </c>
      <c r="O46" s="32">
        <v>5041</v>
      </c>
      <c r="P46" s="33" t="s">
        <v>756</v>
      </c>
      <c r="Q46" s="33" t="s">
        <v>756</v>
      </c>
      <c r="R46" s="33" t="s">
        <v>756</v>
      </c>
      <c r="S46" s="33" t="s">
        <v>756</v>
      </c>
      <c r="T46" s="33" t="s">
        <v>756</v>
      </c>
      <c r="U46" s="33" t="s">
        <v>756</v>
      </c>
      <c r="V46" s="725" t="s">
        <v>57</v>
      </c>
      <c r="W46" s="726"/>
    </row>
    <row r="47" spans="1:23" s="8" customFormat="1" ht="18.75" customHeight="1">
      <c r="A47" s="9"/>
      <c r="B47" s="31" t="s">
        <v>58</v>
      </c>
      <c r="C47" s="45">
        <v>9464</v>
      </c>
      <c r="D47" s="14">
        <v>8978</v>
      </c>
      <c r="E47" s="14">
        <v>16190</v>
      </c>
      <c r="F47" s="33" t="s">
        <v>25</v>
      </c>
      <c r="G47" s="14">
        <v>12946</v>
      </c>
      <c r="H47" s="33" t="s">
        <v>25</v>
      </c>
      <c r="I47" s="14">
        <v>4843</v>
      </c>
      <c r="J47" s="14">
        <v>15140</v>
      </c>
      <c r="K47" s="14">
        <v>11169</v>
      </c>
      <c r="L47" s="14">
        <v>13597</v>
      </c>
      <c r="M47" s="14">
        <v>15248</v>
      </c>
      <c r="N47" s="14">
        <v>13909</v>
      </c>
      <c r="O47" s="14">
        <v>12680</v>
      </c>
      <c r="P47" s="33" t="s">
        <v>281</v>
      </c>
      <c r="Q47" s="33" t="s">
        <v>281</v>
      </c>
      <c r="R47" s="33" t="s">
        <v>281</v>
      </c>
      <c r="S47" s="33" t="s">
        <v>281</v>
      </c>
      <c r="T47" s="33" t="s">
        <v>281</v>
      </c>
      <c r="U47" s="33" t="s">
        <v>281</v>
      </c>
      <c r="V47" s="725" t="s">
        <v>58</v>
      </c>
      <c r="W47" s="726"/>
    </row>
    <row r="48" spans="1:23" ht="13.5" customHeight="1">
      <c r="A48" s="4"/>
      <c r="B48" s="5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3"/>
      <c r="W48" s="4"/>
    </row>
  </sheetData>
  <sheetProtection/>
  <mergeCells count="64">
    <mergeCell ref="D3:D4"/>
    <mergeCell ref="A6:B6"/>
    <mergeCell ref="E3:E4"/>
    <mergeCell ref="F3:F4"/>
    <mergeCell ref="G3:G4"/>
    <mergeCell ref="A12:B12"/>
    <mergeCell ref="A17:B17"/>
    <mergeCell ref="A23:B23"/>
    <mergeCell ref="A3:B4"/>
    <mergeCell ref="C3:C4"/>
    <mergeCell ref="I3:I4"/>
    <mergeCell ref="J3:J4"/>
    <mergeCell ref="K3:K4"/>
    <mergeCell ref="L3:L4"/>
    <mergeCell ref="M3:M4"/>
    <mergeCell ref="A45:B45"/>
    <mergeCell ref="V12:W12"/>
    <mergeCell ref="V17:W17"/>
    <mergeCell ref="V23:W23"/>
    <mergeCell ref="Q3:Q4"/>
    <mergeCell ref="R3:R4"/>
    <mergeCell ref="S3:S4"/>
    <mergeCell ref="T3:T4"/>
    <mergeCell ref="U3:U4"/>
    <mergeCell ref="V7:W7"/>
    <mergeCell ref="N3:N4"/>
    <mergeCell ref="O3:O4"/>
    <mergeCell ref="P3:P4"/>
    <mergeCell ref="V3:W4"/>
    <mergeCell ref="V6:W6"/>
    <mergeCell ref="H3:H4"/>
    <mergeCell ref="V43:W43"/>
    <mergeCell ref="A29:B29"/>
    <mergeCell ref="A30:B30"/>
    <mergeCell ref="A32:B32"/>
    <mergeCell ref="A36:B36"/>
    <mergeCell ref="A41:B41"/>
    <mergeCell ref="V24:W24"/>
    <mergeCell ref="V8:W8"/>
    <mergeCell ref="V9:W9"/>
    <mergeCell ref="V10:W10"/>
    <mergeCell ref="V13:W13"/>
    <mergeCell ref="V14:W14"/>
    <mergeCell ref="V15:W15"/>
    <mergeCell ref="V18:W18"/>
    <mergeCell ref="V19:W19"/>
    <mergeCell ref="V20:W20"/>
    <mergeCell ref="V21:W21"/>
    <mergeCell ref="V46:W46"/>
    <mergeCell ref="V47:W47"/>
    <mergeCell ref="V25:W25"/>
    <mergeCell ref="V26:W26"/>
    <mergeCell ref="V27:W27"/>
    <mergeCell ref="V33:W33"/>
    <mergeCell ref="V34:W34"/>
    <mergeCell ref="V37:W37"/>
    <mergeCell ref="V30:W30"/>
    <mergeCell ref="V32:W32"/>
    <mergeCell ref="V36:W36"/>
    <mergeCell ref="V41:W41"/>
    <mergeCell ref="V45:W45"/>
    <mergeCell ref="V31:W31"/>
    <mergeCell ref="V38:W38"/>
    <mergeCell ref="V42:W42"/>
  </mergeCells>
  <printOptions/>
  <pageMargins left="0.7086614173228347" right="0.7086614173228347" top="0.7480314960629921" bottom="0.7480314960629921" header="0.31496062992125984" footer="0.31496062992125984"/>
  <pageSetup firstPageNumber="31" useFirstPageNumber="1" fitToWidth="2" horizontalDpi="600" verticalDpi="600" orientation="portrait" paperSize="9" scale="86" r:id="rId1"/>
  <headerFooter scaleWithDoc="0">
    <oddFooter>&amp;C&amp;"Century,標準"&amp;10&amp;P</oddFooter>
  </headerFooter>
  <colBreaks count="1" manualBreakCount="1">
    <brk id="11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100" zoomScalePageLayoutView="0" workbookViewId="0" topLeftCell="A1">
      <selection activeCell="A1" sqref="A1"/>
    </sheetView>
  </sheetViews>
  <sheetFormatPr defaultColWidth="7.57421875" defaultRowHeight="15"/>
  <cols>
    <col min="1" max="1" width="15.28125" style="347" customWidth="1"/>
    <col min="2" max="2" width="8.57421875" style="347" customWidth="1"/>
    <col min="3" max="3" width="8.140625" style="347" customWidth="1"/>
    <col min="4" max="4" width="8.57421875" style="378" customWidth="1"/>
    <col min="5" max="7" width="8.57421875" style="347" customWidth="1"/>
    <col min="8" max="8" width="8.140625" style="347" customWidth="1"/>
    <col min="9" max="9" width="8.57421875" style="347" customWidth="1"/>
    <col min="10" max="10" width="8.140625" style="347" customWidth="1"/>
    <col min="11" max="11" width="9.57421875" style="347" customWidth="1"/>
    <col min="12" max="16384" width="7.421875" style="347" customWidth="1"/>
  </cols>
  <sheetData>
    <row r="1" spans="1:10" s="441" customFormat="1" ht="15" customHeight="1">
      <c r="A1" s="441" t="s">
        <v>812</v>
      </c>
      <c r="I1" s="442"/>
      <c r="J1" s="443"/>
    </row>
    <row r="2" spans="1:10" s="346" customFormat="1" ht="9" customHeight="1">
      <c r="A2" s="343"/>
      <c r="B2" s="343"/>
      <c r="C2" s="343"/>
      <c r="D2" s="343"/>
      <c r="E2" s="343"/>
      <c r="F2" s="343"/>
      <c r="G2" s="343"/>
      <c r="H2" s="343"/>
      <c r="I2" s="344"/>
      <c r="J2" s="345"/>
    </row>
    <row r="3" spans="1:10" s="445" customFormat="1" ht="15.75" customHeight="1">
      <c r="A3" s="444"/>
      <c r="B3" s="989" t="s">
        <v>597</v>
      </c>
      <c r="C3" s="990"/>
      <c r="D3" s="990"/>
      <c r="E3" s="990"/>
      <c r="F3" s="991"/>
      <c r="G3" s="992" t="s">
        <v>921</v>
      </c>
      <c r="H3" s="993"/>
      <c r="I3" s="992" t="s">
        <v>635</v>
      </c>
      <c r="J3" s="996"/>
    </row>
    <row r="4" spans="1:10" s="445" customFormat="1" ht="13.5">
      <c r="A4" s="446"/>
      <c r="B4" s="607"/>
      <c r="C4" s="447"/>
      <c r="D4" s="448"/>
      <c r="E4" s="448"/>
      <c r="F4" s="998" t="s">
        <v>640</v>
      </c>
      <c r="G4" s="994"/>
      <c r="H4" s="995"/>
      <c r="I4" s="994"/>
      <c r="J4" s="997"/>
    </row>
    <row r="5" spans="1:10" s="445" customFormat="1" ht="13.5" customHeight="1">
      <c r="A5" s="446" t="s">
        <v>636</v>
      </c>
      <c r="B5" s="608" t="s">
        <v>411</v>
      </c>
      <c r="C5" s="1001" t="s">
        <v>639</v>
      </c>
      <c r="D5" s="449" t="s">
        <v>637</v>
      </c>
      <c r="E5" s="450" t="s">
        <v>638</v>
      </c>
      <c r="F5" s="999"/>
      <c r="G5" s="451"/>
      <c r="H5" s="1001" t="s">
        <v>639</v>
      </c>
      <c r="I5" s="452"/>
      <c r="J5" s="1004" t="s">
        <v>639</v>
      </c>
    </row>
    <row r="6" spans="1:10" s="445" customFormat="1" ht="13.5">
      <c r="A6" s="446"/>
      <c r="B6" s="609"/>
      <c r="C6" s="1002"/>
      <c r="D6" s="453"/>
      <c r="E6" s="454"/>
      <c r="F6" s="999"/>
      <c r="G6" s="667"/>
      <c r="H6" s="1002"/>
      <c r="I6" s="452"/>
      <c r="J6" s="1005"/>
    </row>
    <row r="7" spans="1:10" s="445" customFormat="1" ht="13.5">
      <c r="A7" s="455"/>
      <c r="B7" s="610"/>
      <c r="C7" s="1003"/>
      <c r="D7" s="457"/>
      <c r="E7" s="458"/>
      <c r="F7" s="1000"/>
      <c r="G7" s="456"/>
      <c r="H7" s="1003"/>
      <c r="I7" s="459"/>
      <c r="J7" s="1006"/>
    </row>
    <row r="8" spans="1:10" ht="13.5">
      <c r="A8" s="348"/>
      <c r="B8" s="611"/>
      <c r="C8" s="349"/>
      <c r="D8" s="349"/>
      <c r="E8" s="349"/>
      <c r="F8" s="350"/>
      <c r="G8" s="349"/>
      <c r="H8" s="349"/>
      <c r="I8" s="351"/>
      <c r="J8" s="352"/>
    </row>
    <row r="9" spans="1:10" ht="19.5" customHeight="1">
      <c r="A9" s="353" t="s">
        <v>628</v>
      </c>
      <c r="B9" s="612">
        <v>269473</v>
      </c>
      <c r="C9" s="355">
        <v>87.6</v>
      </c>
      <c r="D9" s="354">
        <v>126834</v>
      </c>
      <c r="E9" s="354">
        <v>142639</v>
      </c>
      <c r="F9" s="356">
        <v>8581.9</v>
      </c>
      <c r="G9" s="612">
        <v>86580</v>
      </c>
      <c r="H9" s="355">
        <v>89.5</v>
      </c>
      <c r="I9" s="614">
        <v>31.4</v>
      </c>
      <c r="J9" s="357">
        <v>9</v>
      </c>
    </row>
    <row r="10" spans="1:10" ht="13.5">
      <c r="A10" s="360"/>
      <c r="B10" s="612"/>
      <c r="C10" s="355"/>
      <c r="D10" s="354"/>
      <c r="E10" s="354"/>
      <c r="F10" s="356"/>
      <c r="G10" s="612"/>
      <c r="H10" s="355"/>
      <c r="I10" s="614"/>
      <c r="J10" s="357"/>
    </row>
    <row r="11" spans="1:10" ht="19.5" customHeight="1">
      <c r="A11" s="440" t="s">
        <v>629</v>
      </c>
      <c r="B11" s="612">
        <v>289900</v>
      </c>
      <c r="C11" s="355">
        <v>90.6</v>
      </c>
      <c r="D11" s="354">
        <v>136765</v>
      </c>
      <c r="E11" s="354">
        <v>153135</v>
      </c>
      <c r="F11" s="356">
        <v>7689.7</v>
      </c>
      <c r="G11" s="612">
        <v>99247</v>
      </c>
      <c r="H11" s="355">
        <v>92.3</v>
      </c>
      <c r="I11" s="614">
        <v>37.7</v>
      </c>
      <c r="J11" s="357">
        <v>10.8</v>
      </c>
    </row>
    <row r="12" spans="1:10" ht="13.5">
      <c r="A12" s="360"/>
      <c r="B12" s="612"/>
      <c r="C12" s="355"/>
      <c r="D12" s="354"/>
      <c r="E12" s="354"/>
      <c r="F12" s="356"/>
      <c r="G12" s="612"/>
      <c r="H12" s="355"/>
      <c r="I12" s="614"/>
      <c r="J12" s="357"/>
    </row>
    <row r="13" spans="1:10" ht="19.5" customHeight="1">
      <c r="A13" s="440" t="s">
        <v>630</v>
      </c>
      <c r="B13" s="612">
        <v>284854</v>
      </c>
      <c r="C13" s="355">
        <v>89.2</v>
      </c>
      <c r="D13" s="354">
        <v>132746</v>
      </c>
      <c r="E13" s="354">
        <v>152108</v>
      </c>
      <c r="F13" s="356">
        <v>7515.9</v>
      </c>
      <c r="G13" s="612">
        <v>101038</v>
      </c>
      <c r="H13" s="355">
        <v>91.3</v>
      </c>
      <c r="I13" s="614">
        <v>37.9</v>
      </c>
      <c r="J13" s="357">
        <v>10.9</v>
      </c>
    </row>
    <row r="14" spans="1:10" ht="13.5">
      <c r="A14" s="359"/>
      <c r="B14" s="612"/>
      <c r="C14" s="355"/>
      <c r="D14" s="354"/>
      <c r="E14" s="354"/>
      <c r="F14" s="356"/>
      <c r="G14" s="612"/>
      <c r="H14" s="355"/>
      <c r="I14" s="614"/>
      <c r="J14" s="357"/>
    </row>
    <row r="15" spans="1:10" ht="19.5" customHeight="1">
      <c r="A15" s="353" t="s">
        <v>415</v>
      </c>
      <c r="B15" s="612">
        <v>274115</v>
      </c>
      <c r="C15" s="355">
        <v>89.2</v>
      </c>
      <c r="D15" s="354">
        <v>126064</v>
      </c>
      <c r="E15" s="354">
        <v>148051</v>
      </c>
      <c r="F15" s="356">
        <v>6936.6</v>
      </c>
      <c r="G15" s="612">
        <v>104311</v>
      </c>
      <c r="H15" s="355">
        <v>91.4</v>
      </c>
      <c r="I15" s="614">
        <v>39.5</v>
      </c>
      <c r="J15" s="357">
        <v>11.4</v>
      </c>
    </row>
    <row r="16" spans="1:10" ht="13.5">
      <c r="A16" s="359"/>
      <c r="B16" s="612"/>
      <c r="C16" s="355"/>
      <c r="D16" s="354"/>
      <c r="E16" s="354"/>
      <c r="F16" s="356"/>
      <c r="G16" s="686" t="s">
        <v>908</v>
      </c>
      <c r="H16" s="355"/>
      <c r="I16" s="614"/>
      <c r="J16" s="357"/>
    </row>
    <row r="17" spans="1:10" ht="19.5" customHeight="1">
      <c r="A17" s="440" t="s">
        <v>631</v>
      </c>
      <c r="B17" s="612">
        <v>277471</v>
      </c>
      <c r="C17" s="355">
        <v>92.8</v>
      </c>
      <c r="D17" s="354">
        <v>127189</v>
      </c>
      <c r="E17" s="354">
        <v>150282</v>
      </c>
      <c r="F17" s="356">
        <v>6649.2</v>
      </c>
      <c r="G17" s="612">
        <v>112675</v>
      </c>
      <c r="H17" s="355">
        <v>94.4</v>
      </c>
      <c r="I17" s="614">
        <v>41.7</v>
      </c>
      <c r="J17" s="357">
        <v>12</v>
      </c>
    </row>
    <row r="18" spans="1:10" ht="13.5">
      <c r="A18" s="359"/>
      <c r="B18" s="612"/>
      <c r="C18" s="355"/>
      <c r="D18" s="354"/>
      <c r="E18" s="354"/>
      <c r="F18" s="356"/>
      <c r="G18" s="612"/>
      <c r="H18" s="355"/>
      <c r="I18" s="614"/>
      <c r="J18" s="357"/>
    </row>
    <row r="19" spans="1:10" ht="19.5" customHeight="1">
      <c r="A19" s="440" t="s">
        <v>632</v>
      </c>
      <c r="B19" s="612">
        <v>260357</v>
      </c>
      <c r="C19" s="355">
        <v>90.5</v>
      </c>
      <c r="D19" s="354">
        <v>118859</v>
      </c>
      <c r="E19" s="354">
        <v>141498</v>
      </c>
      <c r="F19" s="356">
        <v>6257.1</v>
      </c>
      <c r="G19" s="612">
        <v>112904</v>
      </c>
      <c r="H19" s="355">
        <v>92.7</v>
      </c>
      <c r="I19" s="614">
        <v>41.6</v>
      </c>
      <c r="J19" s="357">
        <v>12</v>
      </c>
    </row>
    <row r="20" spans="1:10" ht="13.5">
      <c r="A20" s="358" t="s">
        <v>598</v>
      </c>
      <c r="B20" s="612"/>
      <c r="C20" s="355"/>
      <c r="D20" s="354"/>
      <c r="E20" s="354"/>
      <c r="F20" s="356"/>
      <c r="G20" s="612"/>
      <c r="H20" s="355"/>
      <c r="I20" s="614"/>
      <c r="J20" s="357"/>
    </row>
    <row r="21" spans="1:10" ht="25.5" customHeight="1">
      <c r="A21" s="361" t="s">
        <v>599</v>
      </c>
      <c r="B21" s="612">
        <v>245663</v>
      </c>
      <c r="C21" s="355">
        <v>85.4</v>
      </c>
      <c r="D21" s="354" t="s">
        <v>432</v>
      </c>
      <c r="E21" s="354" t="s">
        <v>432</v>
      </c>
      <c r="F21" s="356">
        <v>6254.1</v>
      </c>
      <c r="G21" s="612" t="s">
        <v>432</v>
      </c>
      <c r="H21" s="354" t="s">
        <v>432</v>
      </c>
      <c r="I21" s="614">
        <v>39.3</v>
      </c>
      <c r="J21" s="357">
        <v>11.3</v>
      </c>
    </row>
    <row r="22" spans="1:10" ht="25.5" customHeight="1">
      <c r="A22" s="362" t="s">
        <v>600</v>
      </c>
      <c r="B22" s="612">
        <v>9280</v>
      </c>
      <c r="C22" s="355">
        <v>3.2</v>
      </c>
      <c r="D22" s="354" t="s">
        <v>432</v>
      </c>
      <c r="E22" s="354" t="s">
        <v>432</v>
      </c>
      <c r="F22" s="356">
        <v>7250</v>
      </c>
      <c r="G22" s="612" t="s">
        <v>432</v>
      </c>
      <c r="H22" s="354" t="s">
        <v>432</v>
      </c>
      <c r="I22" s="614">
        <v>1.3</v>
      </c>
      <c r="J22" s="357">
        <v>0.4</v>
      </c>
    </row>
    <row r="23" spans="1:10" ht="25.5" customHeight="1">
      <c r="A23" s="363" t="s">
        <v>601</v>
      </c>
      <c r="B23" s="612">
        <v>5414</v>
      </c>
      <c r="C23" s="355">
        <v>1.9</v>
      </c>
      <c r="D23" s="354" t="s">
        <v>432</v>
      </c>
      <c r="E23" s="354" t="s">
        <v>432</v>
      </c>
      <c r="F23" s="356">
        <v>5156.2</v>
      </c>
      <c r="G23" s="612" t="s">
        <v>432</v>
      </c>
      <c r="H23" s="354" t="s">
        <v>432</v>
      </c>
      <c r="I23" s="614">
        <v>1</v>
      </c>
      <c r="J23" s="357">
        <v>0.3</v>
      </c>
    </row>
    <row r="24" spans="1:10" ht="13.5">
      <c r="A24" s="359"/>
      <c r="B24" s="612"/>
      <c r="C24" s="355"/>
      <c r="D24" s="364"/>
      <c r="E24" s="365"/>
      <c r="F24" s="356"/>
      <c r="G24" s="612"/>
      <c r="H24" s="355"/>
      <c r="I24" s="614"/>
      <c r="J24" s="357"/>
    </row>
    <row r="25" spans="1:10" ht="19.5" customHeight="1">
      <c r="A25" s="440" t="s">
        <v>633</v>
      </c>
      <c r="B25" s="612">
        <v>251552</v>
      </c>
      <c r="C25" s="355">
        <v>85.5</v>
      </c>
      <c r="D25" s="354">
        <v>114929</v>
      </c>
      <c r="E25" s="354">
        <v>136623</v>
      </c>
      <c r="F25" s="356">
        <v>5893.6</v>
      </c>
      <c r="G25" s="612">
        <v>113669</v>
      </c>
      <c r="H25" s="355">
        <v>88.7</v>
      </c>
      <c r="I25" s="614">
        <v>42.04</v>
      </c>
      <c r="J25" s="357">
        <v>6.2</v>
      </c>
    </row>
    <row r="26" spans="1:10" ht="13.5">
      <c r="A26" s="358" t="s">
        <v>598</v>
      </c>
      <c r="B26" s="612"/>
      <c r="C26" s="355"/>
      <c r="D26" s="354"/>
      <c r="E26" s="354"/>
      <c r="F26" s="356"/>
      <c r="G26" s="612"/>
      <c r="H26" s="355"/>
      <c r="I26" s="614"/>
      <c r="J26" s="357"/>
    </row>
    <row r="27" spans="1:10" ht="25.5" customHeight="1">
      <c r="A27" s="361" t="s">
        <v>599</v>
      </c>
      <c r="B27" s="612">
        <v>235685</v>
      </c>
      <c r="C27" s="355">
        <v>80.1</v>
      </c>
      <c r="D27" s="354" t="s">
        <v>432</v>
      </c>
      <c r="E27" s="354" t="s">
        <v>432</v>
      </c>
      <c r="F27" s="356">
        <v>5948.6</v>
      </c>
      <c r="G27" s="612" t="s">
        <v>432</v>
      </c>
      <c r="H27" s="354" t="s">
        <v>432</v>
      </c>
      <c r="I27" s="614">
        <v>39.62</v>
      </c>
      <c r="J27" s="357">
        <v>5.8</v>
      </c>
    </row>
    <row r="28" spans="1:10" ht="25.5" customHeight="1">
      <c r="A28" s="362" t="s">
        <v>600</v>
      </c>
      <c r="B28" s="612">
        <v>9308</v>
      </c>
      <c r="C28" s="355">
        <v>3.2</v>
      </c>
      <c r="D28" s="354" t="s">
        <v>432</v>
      </c>
      <c r="E28" s="354" t="s">
        <v>432</v>
      </c>
      <c r="F28" s="366">
        <v>7446.4</v>
      </c>
      <c r="G28" s="612" t="s">
        <v>432</v>
      </c>
      <c r="H28" s="354" t="s">
        <v>432</v>
      </c>
      <c r="I28" s="615">
        <v>1.25</v>
      </c>
      <c r="J28" s="357">
        <v>0.2</v>
      </c>
    </row>
    <row r="29" spans="1:10" ht="25.5" customHeight="1">
      <c r="A29" s="363" t="s">
        <v>601</v>
      </c>
      <c r="B29" s="612">
        <v>6559</v>
      </c>
      <c r="C29" s="355">
        <v>2.2</v>
      </c>
      <c r="D29" s="354" t="s">
        <v>432</v>
      </c>
      <c r="E29" s="354" t="s">
        <v>432</v>
      </c>
      <c r="F29" s="366">
        <v>5654.3</v>
      </c>
      <c r="G29" s="612" t="s">
        <v>432</v>
      </c>
      <c r="H29" s="354" t="s">
        <v>432</v>
      </c>
      <c r="I29" s="615">
        <v>1.16</v>
      </c>
      <c r="J29" s="357">
        <v>0.2</v>
      </c>
    </row>
    <row r="30" spans="1:10" ht="13.5">
      <c r="A30" s="359"/>
      <c r="B30" s="612"/>
      <c r="C30" s="355"/>
      <c r="D30" s="364"/>
      <c r="E30" s="365"/>
      <c r="F30" s="356"/>
      <c r="G30" s="612"/>
      <c r="H30" s="355"/>
      <c r="I30" s="614"/>
      <c r="J30" s="357"/>
    </row>
    <row r="31" spans="1:10" ht="19.5" customHeight="1">
      <c r="A31" s="440" t="s">
        <v>634</v>
      </c>
      <c r="B31" s="612">
        <v>240101</v>
      </c>
      <c r="C31" s="460">
        <v>86.01855069556152</v>
      </c>
      <c r="D31" s="354">
        <v>109002</v>
      </c>
      <c r="E31" s="354">
        <v>131099</v>
      </c>
      <c r="F31" s="356">
        <v>5654.8</v>
      </c>
      <c r="G31" s="612">
        <v>111816</v>
      </c>
      <c r="H31" s="530">
        <v>88.61626248216832</v>
      </c>
      <c r="I31" s="614">
        <v>42.46</v>
      </c>
      <c r="J31" s="357">
        <v>6.263183514522148</v>
      </c>
    </row>
    <row r="32" spans="1:10" ht="13.5">
      <c r="A32" s="358" t="s">
        <v>598</v>
      </c>
      <c r="B32" s="613"/>
      <c r="C32" s="355"/>
      <c r="D32" s="354"/>
      <c r="E32" s="354"/>
      <c r="G32" s="612"/>
      <c r="H32" s="355"/>
      <c r="I32" s="613"/>
      <c r="J32" s="357"/>
    </row>
    <row r="33" spans="1:10" ht="25.5" customHeight="1">
      <c r="A33" s="361" t="s">
        <v>599</v>
      </c>
      <c r="B33" s="612">
        <v>224211</v>
      </c>
      <c r="C33" s="460">
        <v>80.32580151687225</v>
      </c>
      <c r="D33" s="354" t="s">
        <v>432</v>
      </c>
      <c r="E33" s="354" t="s">
        <v>432</v>
      </c>
      <c r="F33" s="356">
        <v>5609.5</v>
      </c>
      <c r="G33" s="612" t="s">
        <v>432</v>
      </c>
      <c r="H33" s="354" t="s">
        <v>432</v>
      </c>
      <c r="I33" s="614">
        <v>39.97</v>
      </c>
      <c r="J33" s="357">
        <v>5.895888956086912</v>
      </c>
    </row>
    <row r="34" spans="1:10" ht="25.5" customHeight="1">
      <c r="A34" s="362" t="s">
        <v>600</v>
      </c>
      <c r="B34" s="612">
        <v>8634</v>
      </c>
      <c r="C34" s="460">
        <v>3.0932156330272598</v>
      </c>
      <c r="D34" s="354" t="s">
        <v>432</v>
      </c>
      <c r="E34" s="354" t="s">
        <v>432</v>
      </c>
      <c r="F34" s="356">
        <v>6852.4</v>
      </c>
      <c r="G34" s="612" t="s">
        <v>432</v>
      </c>
      <c r="H34" s="354" t="s">
        <v>432</v>
      </c>
      <c r="I34" s="614">
        <v>1.26</v>
      </c>
      <c r="J34" s="357">
        <v>0.18585989703951736</v>
      </c>
    </row>
    <row r="35" spans="1:10" ht="25.5" customHeight="1">
      <c r="A35" s="363" t="s">
        <v>601</v>
      </c>
      <c r="B35" s="612">
        <v>7256</v>
      </c>
      <c r="C35" s="460">
        <v>2.5995335456620103</v>
      </c>
      <c r="D35" s="354" t="s">
        <v>432</v>
      </c>
      <c r="E35" s="354" t="s">
        <v>432</v>
      </c>
      <c r="F35" s="366">
        <v>5947.5</v>
      </c>
      <c r="G35" s="612" t="s">
        <v>432</v>
      </c>
      <c r="H35" s="354" t="s">
        <v>432</v>
      </c>
      <c r="I35" s="615">
        <v>1.22</v>
      </c>
      <c r="J35" s="357">
        <v>0.17995958284778665</v>
      </c>
    </row>
    <row r="36" spans="1:10" ht="13.5">
      <c r="A36" s="367"/>
      <c r="B36" s="368"/>
      <c r="C36" s="369"/>
      <c r="D36" s="369"/>
      <c r="E36" s="369"/>
      <c r="F36" s="370"/>
      <c r="G36" s="369"/>
      <c r="H36" s="369"/>
      <c r="I36" s="371"/>
      <c r="J36" s="372"/>
    </row>
    <row r="37" spans="1:10" ht="13.5">
      <c r="A37" s="373" t="s">
        <v>910</v>
      </c>
      <c r="B37" s="374"/>
      <c r="C37" s="374"/>
      <c r="D37" s="374"/>
      <c r="E37" s="374"/>
      <c r="F37" s="374"/>
      <c r="G37" s="374"/>
      <c r="H37" s="374"/>
      <c r="I37" s="375"/>
      <c r="J37" s="376"/>
    </row>
    <row r="38" ht="13.5">
      <c r="A38" s="377"/>
    </row>
  </sheetData>
  <sheetProtection/>
  <mergeCells count="7">
    <mergeCell ref="B3:F3"/>
    <mergeCell ref="G3:H4"/>
    <mergeCell ref="I3:J4"/>
    <mergeCell ref="F4:F7"/>
    <mergeCell ref="C5:C7"/>
    <mergeCell ref="H5:H7"/>
    <mergeCell ref="J5:J7"/>
  </mergeCells>
  <printOptions/>
  <pageMargins left="0.7086614173228347" right="0.7086614173228347" top="0.7480314960629921" bottom="0.7480314960629921" header="0.31496062992125984" footer="0.31496062992125984"/>
  <pageSetup firstPageNumber="79" useFirstPageNumber="1" fitToHeight="1" fitToWidth="1" horizontalDpi="600" verticalDpi="600" orientation="portrait" paperSize="9" scale="97" r:id="rId1"/>
  <headerFooter scaleWithDoc="0">
    <oddFooter>&amp;C&amp;"Century,標準"&amp;10&amp;P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SheetLayoutView="100" zoomScalePageLayoutView="0" workbookViewId="0" topLeftCell="A1">
      <selection activeCell="A1" sqref="A1"/>
    </sheetView>
  </sheetViews>
  <sheetFormatPr defaultColWidth="7.57421875" defaultRowHeight="15"/>
  <cols>
    <col min="1" max="1" width="3.28125" style="380" customWidth="1"/>
    <col min="2" max="2" width="17.421875" style="382" customWidth="1"/>
    <col min="3" max="3" width="2.421875" style="382" customWidth="1"/>
    <col min="4" max="11" width="9.421875" style="382" customWidth="1"/>
    <col min="12" max="16384" width="7.421875" style="382" customWidth="1"/>
  </cols>
  <sheetData>
    <row r="1" s="379" customFormat="1" ht="15" customHeight="1">
      <c r="A1" s="638" t="s">
        <v>811</v>
      </c>
    </row>
    <row r="2" spans="2:3" ht="9" customHeight="1">
      <c r="B2" s="381"/>
      <c r="C2" s="381"/>
    </row>
    <row r="3" spans="1:11" s="380" customFormat="1" ht="12.75" customHeight="1">
      <c r="A3" s="383"/>
      <c r="B3" s="383"/>
      <c r="C3" s="384"/>
      <c r="D3" s="384"/>
      <c r="E3" s="385"/>
      <c r="F3" s="385"/>
      <c r="G3" s="385"/>
      <c r="H3" s="385"/>
      <c r="I3" s="385"/>
      <c r="J3" s="386"/>
      <c r="K3" s="386"/>
    </row>
    <row r="4" spans="1:11" s="388" customFormat="1" ht="12.75" customHeight="1">
      <c r="A4" s="1007" t="s">
        <v>934</v>
      </c>
      <c r="B4" s="1007"/>
      <c r="C4" s="1008"/>
      <c r="D4" s="461" t="s">
        <v>602</v>
      </c>
      <c r="E4" s="462" t="s">
        <v>603</v>
      </c>
      <c r="F4" s="462" t="s">
        <v>604</v>
      </c>
      <c r="G4" s="462" t="s">
        <v>605</v>
      </c>
      <c r="H4" s="462" t="s">
        <v>606</v>
      </c>
      <c r="I4" s="462" t="s">
        <v>641</v>
      </c>
      <c r="J4" s="463" t="s">
        <v>400</v>
      </c>
      <c r="K4" s="463" t="s">
        <v>399</v>
      </c>
    </row>
    <row r="5" spans="1:11" s="380" customFormat="1" ht="12.75" customHeight="1">
      <c r="A5" s="389"/>
      <c r="B5" s="389"/>
      <c r="C5" s="390"/>
      <c r="D5" s="390"/>
      <c r="E5" s="391"/>
      <c r="F5" s="391"/>
      <c r="G5" s="391"/>
      <c r="H5" s="391"/>
      <c r="I5" s="391"/>
      <c r="J5" s="392"/>
      <c r="K5" s="392"/>
    </row>
    <row r="6" spans="1:11" s="398" customFormat="1" ht="12.75" customHeight="1">
      <c r="A6" s="393"/>
      <c r="B6" s="394"/>
      <c r="C6" s="395"/>
      <c r="D6" s="396"/>
      <c r="E6" s="396"/>
      <c r="F6" s="397"/>
      <c r="G6" s="397"/>
      <c r="H6" s="397"/>
      <c r="I6" s="397"/>
      <c r="J6" s="397"/>
      <c r="K6" s="397"/>
    </row>
    <row r="7" spans="1:11" s="398" customFormat="1" ht="18" customHeight="1">
      <c r="A7" s="1011" t="s">
        <v>607</v>
      </c>
      <c r="B7" s="1011"/>
      <c r="C7" s="616"/>
      <c r="D7" s="617">
        <v>269473</v>
      </c>
      <c r="E7" s="617">
        <v>289900</v>
      </c>
      <c r="F7" s="617">
        <v>284854</v>
      </c>
      <c r="G7" s="617">
        <v>274115</v>
      </c>
      <c r="H7" s="617">
        <v>277471</v>
      </c>
      <c r="I7" s="617">
        <v>260357</v>
      </c>
      <c r="J7" s="617">
        <v>251552</v>
      </c>
      <c r="K7" s="617">
        <v>240101</v>
      </c>
    </row>
    <row r="8" spans="1:11" s="398" customFormat="1" ht="18" customHeight="1">
      <c r="A8" s="399"/>
      <c r="B8" s="400" t="s">
        <v>608</v>
      </c>
      <c r="C8" s="395"/>
      <c r="D8" s="464">
        <v>61593</v>
      </c>
      <c r="E8" s="464">
        <v>65611</v>
      </c>
      <c r="F8" s="464">
        <v>59624</v>
      </c>
      <c r="G8" s="464">
        <v>47913</v>
      </c>
      <c r="H8" s="464">
        <v>40921</v>
      </c>
      <c r="I8" s="464">
        <v>32848</v>
      </c>
      <c r="J8" s="464">
        <v>28728</v>
      </c>
      <c r="K8" s="528">
        <v>26150</v>
      </c>
    </row>
    <row r="9" spans="1:11" s="398" customFormat="1" ht="18" customHeight="1">
      <c r="A9" s="399"/>
      <c r="B9" s="400" t="s">
        <v>609</v>
      </c>
      <c r="C9" s="395"/>
      <c r="D9" s="464">
        <v>185441</v>
      </c>
      <c r="E9" s="464">
        <v>197410</v>
      </c>
      <c r="F9" s="464">
        <v>194268</v>
      </c>
      <c r="G9" s="464">
        <v>190357</v>
      </c>
      <c r="H9" s="464">
        <v>191703</v>
      </c>
      <c r="I9" s="464">
        <v>175450</v>
      </c>
      <c r="J9" s="464">
        <v>163587</v>
      </c>
      <c r="K9" s="464">
        <v>148566</v>
      </c>
    </row>
    <row r="10" spans="1:11" s="398" customFormat="1" ht="18" customHeight="1">
      <c r="A10" s="399"/>
      <c r="B10" s="400" t="s">
        <v>610</v>
      </c>
      <c r="C10" s="395"/>
      <c r="D10" s="464">
        <v>22439</v>
      </c>
      <c r="E10" s="464">
        <v>26800</v>
      </c>
      <c r="F10" s="464">
        <v>30688</v>
      </c>
      <c r="G10" s="464">
        <v>35761</v>
      </c>
      <c r="H10" s="464">
        <v>44820</v>
      </c>
      <c r="I10" s="464">
        <v>52053</v>
      </c>
      <c r="J10" s="464">
        <v>59141</v>
      </c>
      <c r="K10" s="464">
        <v>64810</v>
      </c>
    </row>
    <row r="11" spans="1:11" s="398" customFormat="1" ht="18" customHeight="1">
      <c r="A11" s="399"/>
      <c r="B11" s="400" t="s">
        <v>611</v>
      </c>
      <c r="C11" s="395"/>
      <c r="D11" s="464">
        <v>0</v>
      </c>
      <c r="E11" s="464">
        <v>79</v>
      </c>
      <c r="F11" s="464">
        <v>274</v>
      </c>
      <c r="G11" s="464">
        <v>84</v>
      </c>
      <c r="H11" s="464">
        <v>27</v>
      </c>
      <c r="I11" s="464">
        <v>6</v>
      </c>
      <c r="J11" s="464">
        <v>96</v>
      </c>
      <c r="K11" s="464">
        <v>575</v>
      </c>
    </row>
    <row r="12" spans="1:11" s="398" customFormat="1" ht="13.5" customHeight="1">
      <c r="A12" s="399"/>
      <c r="B12" s="400"/>
      <c r="C12" s="395"/>
      <c r="D12" s="464"/>
      <c r="E12" s="464"/>
      <c r="F12" s="464"/>
      <c r="G12" s="464"/>
      <c r="H12" s="464"/>
      <c r="I12" s="464"/>
      <c r="J12" s="464"/>
      <c r="K12" s="464"/>
    </row>
    <row r="13" spans="1:11" s="398" customFormat="1" ht="13.5" customHeight="1">
      <c r="A13" s="399"/>
      <c r="B13" s="400"/>
      <c r="C13" s="395"/>
      <c r="D13" s="464"/>
      <c r="E13" s="464"/>
      <c r="F13" s="464"/>
      <c r="G13" s="464"/>
      <c r="H13" s="464"/>
      <c r="I13" s="464"/>
      <c r="J13" s="464"/>
      <c r="K13" s="464"/>
    </row>
    <row r="14" spans="1:12" s="398" customFormat="1" ht="13.5" customHeight="1">
      <c r="A14" s="1010" t="s">
        <v>939</v>
      </c>
      <c r="B14" s="1010"/>
      <c r="C14" s="395"/>
      <c r="D14" s="464"/>
      <c r="E14" s="464"/>
      <c r="F14" s="464"/>
      <c r="G14" s="464"/>
      <c r="H14" s="464"/>
      <c r="I14" s="464"/>
      <c r="J14" s="464"/>
      <c r="K14" s="464"/>
      <c r="L14" s="401"/>
    </row>
    <row r="15" spans="1:12" s="404" customFormat="1" ht="18" customHeight="1">
      <c r="A15" s="387"/>
      <c r="B15" s="402" t="s">
        <v>608</v>
      </c>
      <c r="C15" s="403"/>
      <c r="D15" s="704">
        <v>22.900000000000002</v>
      </c>
      <c r="E15" s="704">
        <v>22.6</v>
      </c>
      <c r="F15" s="704">
        <v>20.9</v>
      </c>
      <c r="G15" s="704">
        <v>17.5</v>
      </c>
      <c r="H15" s="704">
        <v>14.7</v>
      </c>
      <c r="I15" s="704">
        <v>12.6</v>
      </c>
      <c r="J15" s="704">
        <v>11.4</v>
      </c>
      <c r="K15" s="704">
        <v>10.917395188831275</v>
      </c>
      <c r="L15" s="382"/>
    </row>
    <row r="16" spans="1:11" s="404" customFormat="1" ht="18" customHeight="1">
      <c r="A16" s="387"/>
      <c r="B16" s="402" t="s">
        <v>609</v>
      </c>
      <c r="C16" s="403"/>
      <c r="D16" s="704">
        <v>68.8</v>
      </c>
      <c r="E16" s="704">
        <v>68.10000000000001</v>
      </c>
      <c r="F16" s="704">
        <v>68.2</v>
      </c>
      <c r="G16" s="704">
        <v>69.5</v>
      </c>
      <c r="H16" s="704">
        <v>69.1</v>
      </c>
      <c r="I16" s="704">
        <v>67.4</v>
      </c>
      <c r="J16" s="704">
        <v>65</v>
      </c>
      <c r="K16" s="704">
        <v>62.02499937376318</v>
      </c>
    </row>
    <row r="17" spans="1:11" s="404" customFormat="1" ht="18" customHeight="1">
      <c r="A17" s="387"/>
      <c r="B17" s="402" t="s">
        <v>610</v>
      </c>
      <c r="C17" s="403"/>
      <c r="D17" s="704">
        <v>8.3</v>
      </c>
      <c r="E17" s="704">
        <v>9.2</v>
      </c>
      <c r="F17" s="704">
        <v>10.8</v>
      </c>
      <c r="G17" s="704">
        <v>13</v>
      </c>
      <c r="H17" s="704">
        <v>16.2</v>
      </c>
      <c r="I17" s="704">
        <v>20</v>
      </c>
      <c r="J17" s="704">
        <v>23.5</v>
      </c>
      <c r="K17" s="704">
        <v>27.05760543740554</v>
      </c>
    </row>
    <row r="18" spans="1:11" s="404" customFormat="1" ht="13.5" customHeight="1">
      <c r="A18" s="387"/>
      <c r="B18" s="402"/>
      <c r="C18" s="403"/>
      <c r="D18" s="465"/>
      <c r="E18" s="465"/>
      <c r="F18" s="465"/>
      <c r="G18" s="465"/>
      <c r="H18" s="465"/>
      <c r="I18" s="465"/>
      <c r="J18" s="465"/>
      <c r="K18" s="465"/>
    </row>
    <row r="19" spans="1:11" s="404" customFormat="1" ht="13.5" customHeight="1">
      <c r="A19" s="387"/>
      <c r="B19" s="402" t="s">
        <v>612</v>
      </c>
      <c r="C19" s="403"/>
      <c r="D19" s="466"/>
      <c r="E19" s="466"/>
      <c r="F19" s="466"/>
      <c r="G19" s="466"/>
      <c r="H19" s="466"/>
      <c r="I19" s="466"/>
      <c r="J19" s="466"/>
      <c r="K19" s="466"/>
    </row>
    <row r="20" spans="1:11" s="398" customFormat="1" ht="18" customHeight="1">
      <c r="A20" s="1011" t="s">
        <v>613</v>
      </c>
      <c r="B20" s="1011"/>
      <c r="C20" s="616"/>
      <c r="D20" s="618">
        <v>126834</v>
      </c>
      <c r="E20" s="619">
        <v>136765</v>
      </c>
      <c r="F20" s="618">
        <v>132746</v>
      </c>
      <c r="G20" s="618">
        <v>126064</v>
      </c>
      <c r="H20" s="618">
        <v>127189</v>
      </c>
      <c r="I20" s="618">
        <v>118859</v>
      </c>
      <c r="J20" s="618">
        <v>114929</v>
      </c>
      <c r="K20" s="618">
        <v>109002</v>
      </c>
    </row>
    <row r="21" spans="1:11" s="398" customFormat="1" ht="18" customHeight="1">
      <c r="A21" s="399"/>
      <c r="B21" s="400" t="s">
        <v>608</v>
      </c>
      <c r="C21" s="395"/>
      <c r="D21" s="464">
        <v>31677</v>
      </c>
      <c r="E21" s="467">
        <v>33672</v>
      </c>
      <c r="F21" s="464">
        <v>30800</v>
      </c>
      <c r="G21" s="464">
        <v>24611</v>
      </c>
      <c r="H21" s="464">
        <v>20960</v>
      </c>
      <c r="I21" s="464">
        <v>16679</v>
      </c>
      <c r="J21" s="464">
        <v>14747</v>
      </c>
      <c r="K21" s="464">
        <v>13546</v>
      </c>
    </row>
    <row r="22" spans="1:11" s="398" customFormat="1" ht="18" customHeight="1">
      <c r="A22" s="399"/>
      <c r="B22" s="400" t="s">
        <v>609</v>
      </c>
      <c r="C22" s="395"/>
      <c r="D22" s="464">
        <v>85663</v>
      </c>
      <c r="E22" s="467">
        <v>92107</v>
      </c>
      <c r="F22" s="464">
        <v>89735</v>
      </c>
      <c r="G22" s="464">
        <v>87567</v>
      </c>
      <c r="H22" s="464">
        <v>88517</v>
      </c>
      <c r="I22" s="464">
        <v>81640</v>
      </c>
      <c r="J22" s="464">
        <v>76745</v>
      </c>
      <c r="K22" s="464">
        <v>69717</v>
      </c>
    </row>
    <row r="23" spans="1:11" s="398" customFormat="1" ht="18" customHeight="1">
      <c r="A23" s="399"/>
      <c r="B23" s="400" t="s">
        <v>610</v>
      </c>
      <c r="C23" s="395"/>
      <c r="D23" s="464">
        <v>9494</v>
      </c>
      <c r="E23" s="467">
        <v>10939</v>
      </c>
      <c r="F23" s="464">
        <v>12059</v>
      </c>
      <c r="G23" s="464">
        <v>13839</v>
      </c>
      <c r="H23" s="464">
        <v>17692</v>
      </c>
      <c r="I23" s="464">
        <v>20537</v>
      </c>
      <c r="J23" s="464">
        <v>23378</v>
      </c>
      <c r="K23" s="464">
        <v>25417</v>
      </c>
    </row>
    <row r="24" spans="1:11" s="398" customFormat="1" ht="18" customHeight="1">
      <c r="A24" s="399"/>
      <c r="B24" s="400" t="s">
        <v>611</v>
      </c>
      <c r="C24" s="395"/>
      <c r="D24" s="464">
        <v>0</v>
      </c>
      <c r="E24" s="467">
        <v>47</v>
      </c>
      <c r="F24" s="464">
        <v>152</v>
      </c>
      <c r="G24" s="464">
        <v>47</v>
      </c>
      <c r="H24" s="464">
        <v>20</v>
      </c>
      <c r="I24" s="464">
        <v>3</v>
      </c>
      <c r="J24" s="464">
        <v>59</v>
      </c>
      <c r="K24" s="464">
        <v>322</v>
      </c>
    </row>
    <row r="25" spans="1:11" s="398" customFormat="1" ht="13.5" customHeight="1">
      <c r="A25" s="399"/>
      <c r="B25" s="400"/>
      <c r="C25" s="395"/>
      <c r="D25" s="464"/>
      <c r="E25" s="467"/>
      <c r="F25" s="464"/>
      <c r="G25" s="464"/>
      <c r="H25" s="464"/>
      <c r="I25" s="464"/>
      <c r="J25" s="464"/>
      <c r="K25" s="464"/>
    </row>
    <row r="26" spans="1:11" s="398" customFormat="1" ht="13.5" customHeight="1">
      <c r="A26" s="399"/>
      <c r="B26" s="400" t="s">
        <v>612</v>
      </c>
      <c r="C26" s="395"/>
      <c r="D26" s="464"/>
      <c r="E26" s="467"/>
      <c r="F26" s="464"/>
      <c r="G26" s="464"/>
      <c r="H26" s="464"/>
      <c r="I26" s="464"/>
      <c r="J26" s="464"/>
      <c r="K26" s="464"/>
    </row>
    <row r="27" spans="1:11" s="398" customFormat="1" ht="18" customHeight="1">
      <c r="A27" s="1011" t="s">
        <v>614</v>
      </c>
      <c r="B27" s="1011"/>
      <c r="C27" s="616"/>
      <c r="D27" s="618">
        <v>142639</v>
      </c>
      <c r="E27" s="619">
        <v>153135</v>
      </c>
      <c r="F27" s="618">
        <v>152108</v>
      </c>
      <c r="G27" s="618">
        <v>148051</v>
      </c>
      <c r="H27" s="618">
        <v>150282</v>
      </c>
      <c r="I27" s="618">
        <v>141498</v>
      </c>
      <c r="J27" s="618">
        <v>136623</v>
      </c>
      <c r="K27" s="618">
        <v>131099</v>
      </c>
    </row>
    <row r="28" spans="1:11" s="398" customFormat="1" ht="18" customHeight="1">
      <c r="A28" s="399"/>
      <c r="B28" s="400" t="s">
        <v>608</v>
      </c>
      <c r="C28" s="395"/>
      <c r="D28" s="464">
        <v>29916</v>
      </c>
      <c r="E28" s="467">
        <v>31939</v>
      </c>
      <c r="F28" s="464">
        <v>28824</v>
      </c>
      <c r="G28" s="464">
        <v>23302</v>
      </c>
      <c r="H28" s="464">
        <v>19961</v>
      </c>
      <c r="I28" s="464">
        <v>16169</v>
      </c>
      <c r="J28" s="464">
        <v>13981</v>
      </c>
      <c r="K28" s="464">
        <v>12604</v>
      </c>
    </row>
    <row r="29" spans="1:11" s="398" customFormat="1" ht="18" customHeight="1">
      <c r="A29" s="399"/>
      <c r="B29" s="400" t="s">
        <v>609</v>
      </c>
      <c r="C29" s="395"/>
      <c r="D29" s="464">
        <v>99778</v>
      </c>
      <c r="E29" s="467">
        <v>105303</v>
      </c>
      <c r="F29" s="464">
        <v>104533</v>
      </c>
      <c r="G29" s="464">
        <v>102790</v>
      </c>
      <c r="H29" s="464">
        <v>103186</v>
      </c>
      <c r="I29" s="464">
        <v>93810</v>
      </c>
      <c r="J29" s="464">
        <v>86842</v>
      </c>
      <c r="K29" s="464">
        <v>78849</v>
      </c>
    </row>
    <row r="30" spans="1:11" s="398" customFormat="1" ht="18" customHeight="1">
      <c r="A30" s="399"/>
      <c r="B30" s="400" t="s">
        <v>610</v>
      </c>
      <c r="C30" s="395"/>
      <c r="D30" s="464">
        <v>12945</v>
      </c>
      <c r="E30" s="467">
        <v>15861</v>
      </c>
      <c r="F30" s="464">
        <v>18629</v>
      </c>
      <c r="G30" s="464">
        <v>21922</v>
      </c>
      <c r="H30" s="464">
        <v>27128</v>
      </c>
      <c r="I30" s="464">
        <v>31516</v>
      </c>
      <c r="J30" s="464">
        <v>35763</v>
      </c>
      <c r="K30" s="464">
        <v>39393</v>
      </c>
    </row>
    <row r="31" spans="1:11" s="398" customFormat="1" ht="18" customHeight="1">
      <c r="A31" s="399"/>
      <c r="B31" s="400" t="s">
        <v>611</v>
      </c>
      <c r="C31" s="395"/>
      <c r="D31" s="464">
        <v>0</v>
      </c>
      <c r="E31" s="467">
        <v>32</v>
      </c>
      <c r="F31" s="464">
        <v>122</v>
      </c>
      <c r="G31" s="464">
        <v>37</v>
      </c>
      <c r="H31" s="464">
        <v>7</v>
      </c>
      <c r="I31" s="464">
        <v>3</v>
      </c>
      <c r="J31" s="464">
        <v>37</v>
      </c>
      <c r="K31" s="464">
        <v>253</v>
      </c>
    </row>
    <row r="32" spans="1:11" s="398" customFormat="1" ht="12.75" customHeight="1">
      <c r="A32" s="399"/>
      <c r="B32" s="400"/>
      <c r="C32" s="395"/>
      <c r="D32" s="464"/>
      <c r="E32" s="467"/>
      <c r="F32" s="464"/>
      <c r="G32" s="464"/>
      <c r="H32" s="464"/>
      <c r="I32" s="464"/>
      <c r="J32" s="464"/>
      <c r="K32" s="464"/>
    </row>
    <row r="33" spans="1:11" s="398" customFormat="1" ht="12.75" customHeight="1">
      <c r="A33" s="405"/>
      <c r="B33" s="405"/>
      <c r="C33" s="406"/>
      <c r="D33" s="468"/>
      <c r="E33" s="469"/>
      <c r="F33" s="469"/>
      <c r="G33" s="469"/>
      <c r="H33" s="469"/>
      <c r="I33" s="469"/>
      <c r="J33" s="469"/>
      <c r="K33" s="469"/>
    </row>
    <row r="34" spans="1:11" s="398" customFormat="1" ht="12.75" customHeight="1">
      <c r="A34" s="407"/>
      <c r="B34" s="394" t="s">
        <v>612</v>
      </c>
      <c r="C34" s="395"/>
      <c r="D34" s="470"/>
      <c r="E34" s="470"/>
      <c r="F34" s="470"/>
      <c r="G34" s="470"/>
      <c r="H34" s="687" t="s">
        <v>909</v>
      </c>
      <c r="I34" s="470"/>
      <c r="J34" s="470"/>
      <c r="K34" s="470"/>
    </row>
    <row r="35" spans="1:11" s="408" customFormat="1" ht="18" customHeight="1">
      <c r="A35" s="1012" t="s">
        <v>830</v>
      </c>
      <c r="B35" s="1012"/>
      <c r="C35" s="616"/>
      <c r="D35" s="618">
        <v>86580</v>
      </c>
      <c r="E35" s="618">
        <v>99247</v>
      </c>
      <c r="F35" s="618">
        <v>101038</v>
      </c>
      <c r="G35" s="618">
        <v>104311</v>
      </c>
      <c r="H35" s="618">
        <v>112675</v>
      </c>
      <c r="I35" s="618">
        <v>112904</v>
      </c>
      <c r="J35" s="618">
        <v>113669</v>
      </c>
      <c r="K35" s="618">
        <v>111816</v>
      </c>
    </row>
    <row r="36" spans="1:11" s="398" customFormat="1" ht="12.75" customHeight="1">
      <c r="A36" s="409"/>
      <c r="B36" s="409"/>
      <c r="C36" s="395"/>
      <c r="D36" s="464"/>
      <c r="E36" s="464"/>
      <c r="F36" s="464"/>
      <c r="G36" s="464"/>
      <c r="H36" s="464"/>
      <c r="I36" s="464"/>
      <c r="J36" s="464"/>
      <c r="K36" s="464"/>
    </row>
    <row r="37" spans="1:11" s="398" customFormat="1" ht="12.75" customHeight="1">
      <c r="A37" s="399"/>
      <c r="B37" s="400" t="s">
        <v>612</v>
      </c>
      <c r="C37" s="395"/>
      <c r="D37" s="464"/>
      <c r="E37" s="464"/>
      <c r="F37" s="464"/>
      <c r="G37" s="464"/>
      <c r="H37" s="464"/>
      <c r="I37" s="464"/>
      <c r="J37" s="464"/>
      <c r="K37" s="464"/>
    </row>
    <row r="38" spans="1:11" s="398" customFormat="1" ht="15.75" customHeight="1">
      <c r="A38" s="1010" t="s">
        <v>615</v>
      </c>
      <c r="B38" s="1010"/>
      <c r="C38" s="395"/>
      <c r="D38" s="464"/>
      <c r="E38" s="464"/>
      <c r="F38" s="464"/>
      <c r="G38" s="464"/>
      <c r="H38" s="464"/>
      <c r="I38" s="464"/>
      <c r="J38" s="464"/>
      <c r="K38" s="464"/>
    </row>
    <row r="39" spans="1:11" s="398" customFormat="1" ht="18" customHeight="1">
      <c r="A39" s="399"/>
      <c r="B39" s="400" t="s">
        <v>430</v>
      </c>
      <c r="C39" s="395"/>
      <c r="D39" s="464" t="s">
        <v>432</v>
      </c>
      <c r="E39" s="464">
        <v>99028</v>
      </c>
      <c r="F39" s="464">
        <v>100674</v>
      </c>
      <c r="G39" s="464">
        <v>104100</v>
      </c>
      <c r="H39" s="464">
        <v>112554</v>
      </c>
      <c r="I39" s="464">
        <v>112776</v>
      </c>
      <c r="J39" s="464">
        <v>113451</v>
      </c>
      <c r="K39" s="464">
        <v>111651</v>
      </c>
    </row>
    <row r="40" spans="1:11" s="398" customFormat="1" ht="18" customHeight="1">
      <c r="A40" s="399"/>
      <c r="B40" s="400" t="s">
        <v>574</v>
      </c>
      <c r="C40" s="395"/>
      <c r="D40" s="464" t="s">
        <v>432</v>
      </c>
      <c r="E40" s="464">
        <v>282820</v>
      </c>
      <c r="F40" s="464">
        <v>277806</v>
      </c>
      <c r="G40" s="464">
        <v>268068</v>
      </c>
      <c r="H40" s="464">
        <v>271642</v>
      </c>
      <c r="I40" s="464">
        <v>254626</v>
      </c>
      <c r="J40" s="464">
        <v>244567</v>
      </c>
      <c r="K40" s="464">
        <v>233330</v>
      </c>
    </row>
    <row r="41" spans="1:11" s="398" customFormat="1" ht="15.75" customHeight="1">
      <c r="A41" s="1009"/>
      <c r="B41" s="1009"/>
      <c r="C41" s="395"/>
      <c r="D41" s="471"/>
      <c r="E41" s="471"/>
      <c r="F41" s="471"/>
      <c r="G41" s="471"/>
      <c r="H41" s="471"/>
      <c r="I41" s="471"/>
      <c r="J41" s="471"/>
      <c r="K41" s="471"/>
    </row>
    <row r="42" spans="1:11" s="398" customFormat="1" ht="15.75" customHeight="1">
      <c r="A42" s="1010" t="s">
        <v>616</v>
      </c>
      <c r="B42" s="1010"/>
      <c r="C42" s="395"/>
      <c r="D42" s="471"/>
      <c r="E42" s="471"/>
      <c r="F42" s="471"/>
      <c r="G42" s="471"/>
      <c r="H42" s="471"/>
      <c r="I42" s="471"/>
      <c r="J42" s="471"/>
      <c r="K42" s="471"/>
    </row>
    <row r="43" spans="1:11" s="401" customFormat="1" ht="18" customHeight="1">
      <c r="A43" s="410"/>
      <c r="B43" s="400" t="s">
        <v>430</v>
      </c>
      <c r="C43" s="411"/>
      <c r="D43" s="464">
        <v>82933</v>
      </c>
      <c r="E43" s="464">
        <v>94473</v>
      </c>
      <c r="F43" s="464" t="s">
        <v>432</v>
      </c>
      <c r="G43" s="464" t="s">
        <v>432</v>
      </c>
      <c r="H43" s="464" t="s">
        <v>432</v>
      </c>
      <c r="I43" s="464" t="s">
        <v>432</v>
      </c>
      <c r="J43" s="464" t="s">
        <v>432</v>
      </c>
      <c r="K43" s="464" t="s">
        <v>432</v>
      </c>
    </row>
    <row r="44" spans="1:11" s="401" customFormat="1" ht="18" customHeight="1">
      <c r="A44" s="410"/>
      <c r="B44" s="400" t="s">
        <v>574</v>
      </c>
      <c r="C44" s="412"/>
      <c r="D44" s="472">
        <v>257025</v>
      </c>
      <c r="E44" s="464">
        <v>278265</v>
      </c>
      <c r="F44" s="464" t="s">
        <v>432</v>
      </c>
      <c r="G44" s="464" t="s">
        <v>432</v>
      </c>
      <c r="H44" s="464" t="s">
        <v>432</v>
      </c>
      <c r="I44" s="464" t="s">
        <v>432</v>
      </c>
      <c r="J44" s="464" t="s">
        <v>432</v>
      </c>
      <c r="K44" s="464" t="s">
        <v>432</v>
      </c>
    </row>
    <row r="45" spans="1:11" ht="14.25" customHeight="1">
      <c r="A45" s="413"/>
      <c r="B45" s="414"/>
      <c r="C45" s="415"/>
      <c r="D45" s="416"/>
      <c r="E45" s="417"/>
      <c r="F45" s="417"/>
      <c r="G45" s="417"/>
      <c r="H45" s="417"/>
      <c r="I45" s="417"/>
      <c r="J45" s="417"/>
      <c r="K45" s="417"/>
    </row>
    <row r="46" spans="1:3" ht="14.25" customHeight="1">
      <c r="A46" s="373" t="s">
        <v>910</v>
      </c>
      <c r="C46" s="381"/>
    </row>
    <row r="47" spans="1:3" ht="14.25" customHeight="1">
      <c r="A47" s="473"/>
      <c r="C47" s="381"/>
    </row>
    <row r="48" spans="1:2" ht="14.25" customHeight="1">
      <c r="A48" s="377"/>
      <c r="B48" s="381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</sheetData>
  <sheetProtection/>
  <mergeCells count="9">
    <mergeCell ref="A4:C4"/>
    <mergeCell ref="A41:B41"/>
    <mergeCell ref="A42:B42"/>
    <mergeCell ref="A7:B7"/>
    <mergeCell ref="A14:B14"/>
    <mergeCell ref="A20:B20"/>
    <mergeCell ref="A27:B27"/>
    <mergeCell ref="A35:B35"/>
    <mergeCell ref="A38:B38"/>
  </mergeCells>
  <printOptions/>
  <pageMargins left="0.7086614173228347" right="0.7086614173228347" top="0.7480314960629921" bottom="0.7480314960629921" header="0.31496062992125984" footer="0.31496062992125984"/>
  <pageSetup firstPageNumber="80" useFirstPageNumber="1" fitToHeight="1" fitToWidth="1" horizontalDpi="600" verticalDpi="600" orientation="portrait" paperSize="9" scale="90" r:id="rId1"/>
  <headerFooter scaleWithDoc="0">
    <oddFooter>&amp;C&amp;"Century,標準"&amp;10&amp;P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SheetLayoutView="100" zoomScalePageLayoutView="0" workbookViewId="0" topLeftCell="A1">
      <selection activeCell="A1" sqref="A1"/>
    </sheetView>
  </sheetViews>
  <sheetFormatPr defaultColWidth="7.00390625" defaultRowHeight="15"/>
  <cols>
    <col min="1" max="1" width="1.421875" style="437" customWidth="1"/>
    <col min="2" max="2" width="1.57421875" style="437" customWidth="1"/>
    <col min="3" max="3" width="1.7109375" style="437" customWidth="1"/>
    <col min="4" max="4" width="2.00390625" style="437" customWidth="1"/>
    <col min="5" max="5" width="2.7109375" style="437" customWidth="1"/>
    <col min="6" max="6" width="3.8515625" style="437" customWidth="1"/>
    <col min="7" max="7" width="24.421875" style="437" customWidth="1"/>
    <col min="8" max="8" width="2.00390625" style="437" customWidth="1"/>
    <col min="9" max="9" width="11.28125" style="438" customWidth="1"/>
    <col min="10" max="11" width="10.00390625" style="438" customWidth="1"/>
    <col min="12" max="13" width="11.28125" style="438" customWidth="1"/>
    <col min="14" max="18" width="11.8515625" style="438" customWidth="1"/>
    <col min="19" max="19" width="1.421875" style="439" customWidth="1"/>
    <col min="20" max="20" width="2.00390625" style="437" customWidth="1"/>
    <col min="21" max="21" width="31.57421875" style="437" bestFit="1" customWidth="1"/>
    <col min="22" max="22" width="2.00390625" style="437" customWidth="1"/>
    <col min="23" max="251" width="7.00390625" style="423" customWidth="1"/>
    <col min="252" max="252" width="1.421875" style="423" customWidth="1"/>
    <col min="253" max="253" width="1.57421875" style="423" customWidth="1"/>
    <col min="254" max="254" width="1.7109375" style="423" customWidth="1"/>
    <col min="255" max="255" width="2.00390625" style="423" customWidth="1"/>
    <col min="256" max="16384" width="2.7109375" style="423" customWidth="1"/>
  </cols>
  <sheetData>
    <row r="1" spans="1:22" ht="17.25">
      <c r="A1" s="639" t="s">
        <v>878</v>
      </c>
      <c r="B1" s="418"/>
      <c r="C1" s="419"/>
      <c r="D1" s="418"/>
      <c r="E1" s="420"/>
      <c r="F1" s="418"/>
      <c r="G1" s="419"/>
      <c r="H1" s="421"/>
      <c r="I1" s="422"/>
      <c r="J1" s="422"/>
      <c r="K1" s="422"/>
      <c r="L1" s="422"/>
      <c r="M1" s="422"/>
      <c r="N1" s="640" t="s">
        <v>760</v>
      </c>
      <c r="O1" s="422"/>
      <c r="P1" s="422"/>
      <c r="Q1" s="422"/>
      <c r="R1" s="422"/>
      <c r="S1" s="474"/>
      <c r="T1" s="418"/>
      <c r="U1" s="419"/>
      <c r="V1" s="418"/>
    </row>
    <row r="2" spans="1:22" ht="11.25">
      <c r="A2" s="418"/>
      <c r="B2" s="418"/>
      <c r="C2" s="418"/>
      <c r="D2" s="418"/>
      <c r="E2" s="418"/>
      <c r="F2" s="418"/>
      <c r="G2" s="418"/>
      <c r="H2" s="418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418"/>
      <c r="T2" s="418"/>
      <c r="U2" s="418"/>
      <c r="V2" s="418"/>
    </row>
    <row r="3" spans="1:22" ht="12">
      <c r="A3" s="1018" t="s">
        <v>642</v>
      </c>
      <c r="B3" s="1018"/>
      <c r="C3" s="1018"/>
      <c r="D3" s="1018"/>
      <c r="E3" s="1018"/>
      <c r="F3" s="1018"/>
      <c r="G3" s="1018"/>
      <c r="H3" s="1019"/>
      <c r="I3" s="424" t="s">
        <v>617</v>
      </c>
      <c r="J3" s="425"/>
      <c r="K3" s="425"/>
      <c r="L3" s="426"/>
      <c r="M3" s="689"/>
      <c r="N3" s="427" t="s">
        <v>403</v>
      </c>
      <c r="O3" s="428"/>
      <c r="P3" s="429"/>
      <c r="Q3" s="427" t="s">
        <v>618</v>
      </c>
      <c r="R3" s="428"/>
      <c r="S3" s="1024" t="s">
        <v>642</v>
      </c>
      <c r="T3" s="1018"/>
      <c r="U3" s="1018"/>
      <c r="V3" s="1018"/>
    </row>
    <row r="4" spans="1:22" ht="11.25" customHeight="1">
      <c r="A4" s="1020"/>
      <c r="B4" s="1020"/>
      <c r="C4" s="1020"/>
      <c r="D4" s="1020"/>
      <c r="E4" s="1020"/>
      <c r="F4" s="1020"/>
      <c r="G4" s="1020"/>
      <c r="H4" s="1021"/>
      <c r="I4" s="1015" t="s">
        <v>619</v>
      </c>
      <c r="J4" s="520" t="s">
        <v>612</v>
      </c>
      <c r="K4" s="521" t="s">
        <v>612</v>
      </c>
      <c r="L4" s="1015" t="s">
        <v>620</v>
      </c>
      <c r="M4" s="1013" t="s">
        <v>621</v>
      </c>
      <c r="N4" s="1013" t="s">
        <v>619</v>
      </c>
      <c r="O4" s="1013" t="s">
        <v>622</v>
      </c>
      <c r="P4" s="1013" t="s">
        <v>623</v>
      </c>
      <c r="Q4" s="1013" t="s">
        <v>622</v>
      </c>
      <c r="R4" s="1015" t="s">
        <v>623</v>
      </c>
      <c r="S4" s="1025"/>
      <c r="T4" s="1020"/>
      <c r="U4" s="1020"/>
      <c r="V4" s="1020"/>
    </row>
    <row r="5" spans="1:22" ht="30" customHeight="1">
      <c r="A5" s="1022"/>
      <c r="B5" s="1022"/>
      <c r="C5" s="1022"/>
      <c r="D5" s="1022"/>
      <c r="E5" s="1022"/>
      <c r="F5" s="1022"/>
      <c r="G5" s="1022"/>
      <c r="H5" s="1023"/>
      <c r="I5" s="1016"/>
      <c r="J5" s="522" t="s">
        <v>624</v>
      </c>
      <c r="K5" s="523" t="s">
        <v>625</v>
      </c>
      <c r="L5" s="1016"/>
      <c r="M5" s="1014"/>
      <c r="N5" s="1014"/>
      <c r="O5" s="1014"/>
      <c r="P5" s="1014"/>
      <c r="Q5" s="1014"/>
      <c r="R5" s="1016"/>
      <c r="S5" s="1026"/>
      <c r="T5" s="1022"/>
      <c r="U5" s="1022"/>
      <c r="V5" s="1022"/>
    </row>
    <row r="6" spans="1:22" ht="12.75" customHeight="1">
      <c r="A6" s="483"/>
      <c r="B6" s="418"/>
      <c r="C6" s="418"/>
      <c r="D6" s="418"/>
      <c r="E6" s="418"/>
      <c r="F6" s="418"/>
      <c r="G6" s="418"/>
      <c r="H6" s="484"/>
      <c r="I6" s="430"/>
      <c r="J6" s="431"/>
      <c r="K6" s="431"/>
      <c r="L6" s="432"/>
      <c r="M6" s="433"/>
      <c r="N6" s="433"/>
      <c r="O6" s="431"/>
      <c r="P6" s="431"/>
      <c r="Q6" s="431"/>
      <c r="R6" s="431"/>
      <c r="S6" s="475"/>
      <c r="T6" s="418"/>
      <c r="U6" s="418"/>
      <c r="V6" s="418"/>
    </row>
    <row r="7" spans="1:22" s="625" customFormat="1" ht="15" customHeight="1">
      <c r="A7" s="1017" t="s">
        <v>626</v>
      </c>
      <c r="B7" s="1017"/>
      <c r="C7" s="1017"/>
      <c r="D7" s="1017"/>
      <c r="E7" s="1017"/>
      <c r="F7" s="1017"/>
      <c r="G7" s="620"/>
      <c r="H7" s="621"/>
      <c r="I7" s="622">
        <v>279127</v>
      </c>
      <c r="J7" s="605">
        <v>30474</v>
      </c>
      <c r="K7" s="605">
        <v>76637</v>
      </c>
      <c r="L7" s="605">
        <v>127046</v>
      </c>
      <c r="M7" s="605">
        <v>152081</v>
      </c>
      <c r="N7" s="605">
        <v>126180</v>
      </c>
      <c r="O7" s="605">
        <v>125956</v>
      </c>
      <c r="P7" s="605">
        <v>224</v>
      </c>
      <c r="Q7" s="605">
        <v>269706</v>
      </c>
      <c r="R7" s="605">
        <v>9421</v>
      </c>
      <c r="S7" s="623"/>
      <c r="T7" s="624" t="s">
        <v>626</v>
      </c>
      <c r="U7" s="624"/>
      <c r="V7" s="624"/>
    </row>
    <row r="8" spans="1:22" ht="15" customHeight="1">
      <c r="A8" s="478"/>
      <c r="B8" s="478"/>
      <c r="C8" s="478"/>
      <c r="D8" s="478"/>
      <c r="E8" s="478"/>
      <c r="F8" s="478"/>
      <c r="G8" s="418"/>
      <c r="H8" s="485"/>
      <c r="I8" s="498"/>
      <c r="J8" s="495"/>
      <c r="K8" s="495"/>
      <c r="L8" s="495"/>
      <c r="M8" s="495"/>
      <c r="N8" s="495"/>
      <c r="O8" s="495"/>
      <c r="P8" s="495"/>
      <c r="Q8" s="495"/>
      <c r="R8" s="495"/>
      <c r="S8" s="477"/>
      <c r="T8" s="478"/>
      <c r="U8" s="478"/>
      <c r="V8" s="478"/>
    </row>
    <row r="9" spans="1:22" s="625" customFormat="1" ht="15" customHeight="1">
      <c r="A9" s="626"/>
      <c r="B9" s="627" t="s">
        <v>831</v>
      </c>
      <c r="C9" s="1027" t="s">
        <v>832</v>
      </c>
      <c r="D9" s="1027"/>
      <c r="E9" s="1027"/>
      <c r="F9" s="1027"/>
      <c r="G9" s="1027"/>
      <c r="H9" s="621"/>
      <c r="I9" s="622">
        <v>264955</v>
      </c>
      <c r="J9" s="605">
        <v>29096</v>
      </c>
      <c r="K9" s="605">
        <v>71697</v>
      </c>
      <c r="L9" s="605">
        <v>120455</v>
      </c>
      <c r="M9" s="605">
        <v>144500</v>
      </c>
      <c r="N9" s="605">
        <v>120772</v>
      </c>
      <c r="O9" s="605">
        <v>120556</v>
      </c>
      <c r="P9" s="605">
        <v>216</v>
      </c>
      <c r="Q9" s="605">
        <v>255768</v>
      </c>
      <c r="R9" s="605">
        <v>9187</v>
      </c>
      <c r="S9" s="628"/>
      <c r="T9" s="626" t="s">
        <v>833</v>
      </c>
      <c r="U9" s="626"/>
      <c r="V9" s="626"/>
    </row>
    <row r="10" spans="1:22" ht="15" customHeight="1">
      <c r="A10" s="476"/>
      <c r="B10" s="480"/>
      <c r="C10" s="478"/>
      <c r="D10" s="478"/>
      <c r="E10" s="478"/>
      <c r="F10" s="478"/>
      <c r="G10" s="478"/>
      <c r="H10" s="485"/>
      <c r="I10" s="498"/>
      <c r="J10" s="495"/>
      <c r="K10" s="495"/>
      <c r="L10" s="495"/>
      <c r="M10" s="495"/>
      <c r="N10" s="495"/>
      <c r="O10" s="495"/>
      <c r="P10" s="495"/>
      <c r="Q10" s="495"/>
      <c r="R10" s="495"/>
      <c r="S10" s="479"/>
      <c r="T10" s="480"/>
      <c r="U10" s="478"/>
      <c r="V10" s="478"/>
    </row>
    <row r="11" spans="1:22" s="625" customFormat="1" ht="15" customHeight="1">
      <c r="A11" s="626"/>
      <c r="B11" s="626"/>
      <c r="C11" s="627" t="s">
        <v>834</v>
      </c>
      <c r="D11" s="1027" t="s">
        <v>835</v>
      </c>
      <c r="E11" s="1027"/>
      <c r="F11" s="1027"/>
      <c r="G11" s="1027"/>
      <c r="H11" s="629"/>
      <c r="I11" s="622">
        <v>248935</v>
      </c>
      <c r="J11" s="605">
        <v>27154</v>
      </c>
      <c r="K11" s="605">
        <v>67251</v>
      </c>
      <c r="L11" s="605">
        <v>113033</v>
      </c>
      <c r="M11" s="605">
        <v>135902</v>
      </c>
      <c r="N11" s="605">
        <v>115051</v>
      </c>
      <c r="O11" s="605">
        <v>114871</v>
      </c>
      <c r="P11" s="605">
        <v>180</v>
      </c>
      <c r="Q11" s="605">
        <v>241232</v>
      </c>
      <c r="R11" s="605">
        <v>7703</v>
      </c>
      <c r="S11" s="628"/>
      <c r="T11" s="626" t="s">
        <v>836</v>
      </c>
      <c r="U11" s="626"/>
      <c r="V11" s="626"/>
    </row>
    <row r="12" spans="1:21" ht="15" customHeight="1">
      <c r="A12" s="476"/>
      <c r="B12" s="476"/>
      <c r="C12" s="480"/>
      <c r="D12" s="478"/>
      <c r="E12" s="478"/>
      <c r="F12" s="478"/>
      <c r="G12" s="478"/>
      <c r="H12" s="484"/>
      <c r="I12" s="498"/>
      <c r="J12" s="495"/>
      <c r="K12" s="495"/>
      <c r="L12" s="495"/>
      <c r="M12" s="495"/>
      <c r="N12" s="495"/>
      <c r="O12" s="495"/>
      <c r="P12" s="495"/>
      <c r="Q12" s="495"/>
      <c r="R12" s="495"/>
      <c r="S12" s="479"/>
      <c r="T12" s="476"/>
      <c r="U12" s="480"/>
    </row>
    <row r="13" spans="1:22" ht="15" customHeight="1">
      <c r="A13" s="476"/>
      <c r="B13" s="476"/>
      <c r="C13" s="476"/>
      <c r="D13" s="476" t="s">
        <v>643</v>
      </c>
      <c r="E13" s="1028" t="s">
        <v>644</v>
      </c>
      <c r="F13" s="1028"/>
      <c r="G13" s="1028"/>
      <c r="H13" s="485"/>
      <c r="I13" s="498">
        <v>34310</v>
      </c>
      <c r="J13" s="495">
        <v>3996</v>
      </c>
      <c r="K13" s="495">
        <v>8090</v>
      </c>
      <c r="L13" s="495">
        <v>16610</v>
      </c>
      <c r="M13" s="495">
        <v>17700</v>
      </c>
      <c r="N13" s="495">
        <v>15318</v>
      </c>
      <c r="O13" s="495">
        <v>15271</v>
      </c>
      <c r="P13" s="495">
        <v>47</v>
      </c>
      <c r="Q13" s="495">
        <v>32437</v>
      </c>
      <c r="R13" s="495">
        <v>1873</v>
      </c>
      <c r="S13" s="479"/>
      <c r="T13" s="476" t="s">
        <v>720</v>
      </c>
      <c r="U13" s="476"/>
      <c r="V13" s="476"/>
    </row>
    <row r="14" spans="1:22" ht="15" customHeight="1">
      <c r="A14" s="476"/>
      <c r="B14" s="476"/>
      <c r="C14" s="476"/>
      <c r="D14" s="476"/>
      <c r="E14" s="478"/>
      <c r="F14" s="478"/>
      <c r="G14" s="478"/>
      <c r="H14" s="485"/>
      <c r="I14" s="498"/>
      <c r="J14" s="495"/>
      <c r="K14" s="495"/>
      <c r="L14" s="495"/>
      <c r="M14" s="495"/>
      <c r="N14" s="495"/>
      <c r="O14" s="495"/>
      <c r="P14" s="495"/>
      <c r="Q14" s="495"/>
      <c r="R14" s="495"/>
      <c r="S14" s="479"/>
      <c r="T14" s="476"/>
      <c r="U14" s="478"/>
      <c r="V14" s="478"/>
    </row>
    <row r="15" spans="1:22" ht="15" customHeight="1">
      <c r="A15" s="476"/>
      <c r="B15" s="476"/>
      <c r="C15" s="476"/>
      <c r="D15" s="476"/>
      <c r="E15" s="476" t="s">
        <v>645</v>
      </c>
      <c r="F15" s="1028" t="s">
        <v>646</v>
      </c>
      <c r="G15" s="1028"/>
      <c r="H15" s="485"/>
      <c r="I15" s="498">
        <v>7168</v>
      </c>
      <c r="J15" s="495">
        <v>801</v>
      </c>
      <c r="K15" s="495">
        <v>1554</v>
      </c>
      <c r="L15" s="495">
        <v>3429</v>
      </c>
      <c r="M15" s="495">
        <v>3739</v>
      </c>
      <c r="N15" s="495">
        <v>3615</v>
      </c>
      <c r="O15" s="495">
        <v>3611</v>
      </c>
      <c r="P15" s="495">
        <v>4</v>
      </c>
      <c r="Q15" s="495">
        <v>7042</v>
      </c>
      <c r="R15" s="495">
        <v>126</v>
      </c>
      <c r="S15" s="479"/>
      <c r="T15" s="476" t="s">
        <v>706</v>
      </c>
      <c r="V15" s="476"/>
    </row>
    <row r="16" spans="1:21" ht="15" customHeight="1">
      <c r="A16" s="476"/>
      <c r="B16" s="476"/>
      <c r="C16" s="476"/>
      <c r="D16" s="476"/>
      <c r="E16" s="476"/>
      <c r="F16" s="476" t="s">
        <v>647</v>
      </c>
      <c r="G16" s="478" t="s">
        <v>648</v>
      </c>
      <c r="H16" s="485"/>
      <c r="I16" s="498">
        <v>29</v>
      </c>
      <c r="J16" s="495">
        <v>4</v>
      </c>
      <c r="K16" s="495">
        <v>3</v>
      </c>
      <c r="L16" s="495">
        <v>13</v>
      </c>
      <c r="M16" s="495">
        <v>16</v>
      </c>
      <c r="N16" s="495">
        <v>13</v>
      </c>
      <c r="O16" s="495">
        <v>13</v>
      </c>
      <c r="P16" s="495" t="s">
        <v>275</v>
      </c>
      <c r="Q16" s="495">
        <v>29</v>
      </c>
      <c r="R16" s="495" t="s">
        <v>275</v>
      </c>
      <c r="S16" s="479"/>
      <c r="T16" s="476"/>
      <c r="U16" s="476" t="s">
        <v>710</v>
      </c>
    </row>
    <row r="17" spans="1:21" ht="15" customHeight="1">
      <c r="A17" s="476"/>
      <c r="B17" s="476"/>
      <c r="C17" s="476"/>
      <c r="D17" s="476"/>
      <c r="E17" s="476"/>
      <c r="F17" s="476" t="s">
        <v>649</v>
      </c>
      <c r="G17" s="478" t="s">
        <v>650</v>
      </c>
      <c r="H17" s="485"/>
      <c r="I17" s="498">
        <v>48</v>
      </c>
      <c r="J17" s="495">
        <v>7</v>
      </c>
      <c r="K17" s="495">
        <v>3</v>
      </c>
      <c r="L17" s="495">
        <v>24</v>
      </c>
      <c r="M17" s="495">
        <v>24</v>
      </c>
      <c r="N17" s="495">
        <v>15</v>
      </c>
      <c r="O17" s="495">
        <v>15</v>
      </c>
      <c r="P17" s="495" t="s">
        <v>275</v>
      </c>
      <c r="Q17" s="495">
        <v>48</v>
      </c>
      <c r="R17" s="495" t="s">
        <v>275</v>
      </c>
      <c r="S17" s="479"/>
      <c r="T17" s="476"/>
      <c r="U17" s="476" t="s">
        <v>711</v>
      </c>
    </row>
    <row r="18" spans="1:21" ht="15" customHeight="1">
      <c r="A18" s="476"/>
      <c r="B18" s="476"/>
      <c r="C18" s="476"/>
      <c r="D18" s="476"/>
      <c r="E18" s="476"/>
      <c r="F18" s="476" t="s">
        <v>651</v>
      </c>
      <c r="G18" s="478" t="s">
        <v>652</v>
      </c>
      <c r="H18" s="485"/>
      <c r="I18" s="498">
        <v>5519</v>
      </c>
      <c r="J18" s="495">
        <v>625</v>
      </c>
      <c r="K18" s="495">
        <v>1151</v>
      </c>
      <c r="L18" s="495">
        <v>2649</v>
      </c>
      <c r="M18" s="495">
        <v>2870</v>
      </c>
      <c r="N18" s="495">
        <v>2801</v>
      </c>
      <c r="O18" s="495">
        <v>2797</v>
      </c>
      <c r="P18" s="495">
        <v>4</v>
      </c>
      <c r="Q18" s="495">
        <v>5393</v>
      </c>
      <c r="R18" s="495">
        <v>126</v>
      </c>
      <c r="S18" s="479"/>
      <c r="T18" s="476"/>
      <c r="U18" s="476" t="s">
        <v>712</v>
      </c>
    </row>
    <row r="19" spans="1:21" ht="15" customHeight="1">
      <c r="A19" s="476"/>
      <c r="B19" s="476"/>
      <c r="C19" s="476"/>
      <c r="D19" s="476"/>
      <c r="E19" s="476"/>
      <c r="F19" s="476" t="s">
        <v>653</v>
      </c>
      <c r="G19" s="478" t="s">
        <v>654</v>
      </c>
      <c r="H19" s="485"/>
      <c r="I19" s="498">
        <v>1572</v>
      </c>
      <c r="J19" s="495">
        <v>165</v>
      </c>
      <c r="K19" s="495">
        <v>397</v>
      </c>
      <c r="L19" s="495">
        <v>743</v>
      </c>
      <c r="M19" s="495">
        <v>829</v>
      </c>
      <c r="N19" s="495">
        <v>786</v>
      </c>
      <c r="O19" s="495">
        <v>786</v>
      </c>
      <c r="P19" s="495" t="s">
        <v>275</v>
      </c>
      <c r="Q19" s="495">
        <v>1572</v>
      </c>
      <c r="R19" s="495" t="s">
        <v>275</v>
      </c>
      <c r="S19" s="479"/>
      <c r="T19" s="476"/>
      <c r="U19" s="476" t="s">
        <v>713</v>
      </c>
    </row>
    <row r="20" spans="1:22" ht="15" customHeight="1">
      <c r="A20" s="476"/>
      <c r="B20" s="476"/>
      <c r="C20" s="476"/>
      <c r="D20" s="476"/>
      <c r="E20" s="476"/>
      <c r="F20" s="476"/>
      <c r="G20" s="478"/>
      <c r="H20" s="485"/>
      <c r="I20" s="498"/>
      <c r="J20" s="495"/>
      <c r="K20" s="495"/>
      <c r="L20" s="495"/>
      <c r="M20" s="495"/>
      <c r="N20" s="495"/>
      <c r="O20" s="495"/>
      <c r="P20" s="495"/>
      <c r="Q20" s="495"/>
      <c r="R20" s="495"/>
      <c r="S20" s="479"/>
      <c r="T20" s="476"/>
      <c r="U20" s="476"/>
      <c r="V20" s="476"/>
    </row>
    <row r="21" spans="1:22" ht="15" customHeight="1">
      <c r="A21" s="476"/>
      <c r="B21" s="476"/>
      <c r="C21" s="476"/>
      <c r="D21" s="476"/>
      <c r="E21" s="476" t="s">
        <v>655</v>
      </c>
      <c r="F21" s="1028" t="s">
        <v>656</v>
      </c>
      <c r="G21" s="1028"/>
      <c r="H21" s="485"/>
      <c r="I21" s="498">
        <v>27142</v>
      </c>
      <c r="J21" s="495">
        <v>3195</v>
      </c>
      <c r="K21" s="495">
        <v>6536</v>
      </c>
      <c r="L21" s="495">
        <v>13181</v>
      </c>
      <c r="M21" s="495">
        <v>13961</v>
      </c>
      <c r="N21" s="495">
        <v>11703</v>
      </c>
      <c r="O21" s="495">
        <v>11660</v>
      </c>
      <c r="P21" s="495">
        <v>43</v>
      </c>
      <c r="Q21" s="495">
        <v>25395</v>
      </c>
      <c r="R21" s="495">
        <v>1747</v>
      </c>
      <c r="S21" s="479"/>
      <c r="T21" s="476" t="s">
        <v>707</v>
      </c>
      <c r="V21" s="476"/>
    </row>
    <row r="22" spans="1:21" ht="15" customHeight="1">
      <c r="A22" s="476"/>
      <c r="B22" s="476"/>
      <c r="C22" s="476"/>
      <c r="D22" s="476"/>
      <c r="E22" s="476"/>
      <c r="F22" s="476" t="s">
        <v>657</v>
      </c>
      <c r="G22" s="478" t="s">
        <v>658</v>
      </c>
      <c r="H22" s="485"/>
      <c r="I22" s="498">
        <v>23043</v>
      </c>
      <c r="J22" s="495">
        <v>2654</v>
      </c>
      <c r="K22" s="495">
        <v>5467</v>
      </c>
      <c r="L22" s="495">
        <v>11311</v>
      </c>
      <c r="M22" s="495">
        <v>11732</v>
      </c>
      <c r="N22" s="495">
        <v>9855</v>
      </c>
      <c r="O22" s="495">
        <v>9824</v>
      </c>
      <c r="P22" s="495">
        <v>31</v>
      </c>
      <c r="Q22" s="495">
        <v>21585</v>
      </c>
      <c r="R22" s="495">
        <v>1458</v>
      </c>
      <c r="S22" s="479"/>
      <c r="T22" s="476"/>
      <c r="U22" s="476" t="s">
        <v>714</v>
      </c>
    </row>
    <row r="23" spans="1:21" ht="15" customHeight="1">
      <c r="A23" s="476"/>
      <c r="B23" s="476"/>
      <c r="C23" s="476"/>
      <c r="D23" s="476"/>
      <c r="E23" s="476"/>
      <c r="F23" s="476" t="s">
        <v>659</v>
      </c>
      <c r="G23" s="478" t="s">
        <v>660</v>
      </c>
      <c r="H23" s="485"/>
      <c r="I23" s="498">
        <v>4099</v>
      </c>
      <c r="J23" s="495">
        <v>541</v>
      </c>
      <c r="K23" s="495">
        <v>1069</v>
      </c>
      <c r="L23" s="495">
        <v>1870</v>
      </c>
      <c r="M23" s="495">
        <v>2229</v>
      </c>
      <c r="N23" s="495">
        <v>1848</v>
      </c>
      <c r="O23" s="495">
        <v>1836</v>
      </c>
      <c r="P23" s="495">
        <v>12</v>
      </c>
      <c r="Q23" s="495">
        <v>3810</v>
      </c>
      <c r="R23" s="495">
        <v>289</v>
      </c>
      <c r="S23" s="479"/>
      <c r="T23" s="476"/>
      <c r="U23" s="476" t="s">
        <v>715</v>
      </c>
    </row>
    <row r="24" spans="1:22" ht="15" customHeight="1">
      <c r="A24" s="476"/>
      <c r="B24" s="476"/>
      <c r="C24" s="476"/>
      <c r="D24" s="476"/>
      <c r="E24" s="476"/>
      <c r="F24" s="476"/>
      <c r="G24" s="478"/>
      <c r="H24" s="485"/>
      <c r="I24" s="498"/>
      <c r="J24" s="495"/>
      <c r="K24" s="495"/>
      <c r="L24" s="495"/>
      <c r="M24" s="495"/>
      <c r="N24" s="495"/>
      <c r="O24" s="495"/>
      <c r="P24" s="495"/>
      <c r="Q24" s="495"/>
      <c r="R24" s="495"/>
      <c r="S24" s="479"/>
      <c r="T24" s="476"/>
      <c r="U24" s="476"/>
      <c r="V24" s="476"/>
    </row>
    <row r="25" spans="1:22" ht="15" customHeight="1">
      <c r="A25" s="476"/>
      <c r="B25" s="476"/>
      <c r="C25" s="476"/>
      <c r="D25" s="476" t="s">
        <v>661</v>
      </c>
      <c r="E25" s="1028" t="s">
        <v>662</v>
      </c>
      <c r="F25" s="1028"/>
      <c r="G25" s="1028"/>
      <c r="H25" s="485"/>
      <c r="I25" s="498">
        <v>38492</v>
      </c>
      <c r="J25" s="495">
        <v>3547</v>
      </c>
      <c r="K25" s="495">
        <v>12089</v>
      </c>
      <c r="L25" s="495">
        <v>16470</v>
      </c>
      <c r="M25" s="495">
        <v>22022</v>
      </c>
      <c r="N25" s="495">
        <v>20063</v>
      </c>
      <c r="O25" s="495">
        <v>20035</v>
      </c>
      <c r="P25" s="495">
        <v>28</v>
      </c>
      <c r="Q25" s="495">
        <v>37691</v>
      </c>
      <c r="R25" s="495">
        <v>801</v>
      </c>
      <c r="S25" s="479"/>
      <c r="T25" s="476" t="s">
        <v>721</v>
      </c>
      <c r="U25" s="476"/>
      <c r="V25" s="476"/>
    </row>
    <row r="26" spans="1:22" ht="15" customHeight="1">
      <c r="A26" s="476"/>
      <c r="B26" s="476"/>
      <c r="C26" s="476"/>
      <c r="D26" s="476"/>
      <c r="E26" s="478"/>
      <c r="F26" s="478"/>
      <c r="G26" s="478"/>
      <c r="H26" s="485"/>
      <c r="I26" s="498"/>
      <c r="J26" s="495"/>
      <c r="K26" s="495"/>
      <c r="L26" s="495"/>
      <c r="M26" s="495"/>
      <c r="N26" s="495"/>
      <c r="O26" s="495"/>
      <c r="P26" s="495"/>
      <c r="Q26" s="495"/>
      <c r="R26" s="495"/>
      <c r="S26" s="479"/>
      <c r="T26" s="476"/>
      <c r="U26" s="478"/>
      <c r="V26" s="478"/>
    </row>
    <row r="27" spans="1:22" ht="15" customHeight="1">
      <c r="A27" s="476"/>
      <c r="B27" s="476"/>
      <c r="C27" s="476"/>
      <c r="D27" s="476"/>
      <c r="E27" s="476" t="s">
        <v>645</v>
      </c>
      <c r="F27" s="1028" t="s">
        <v>663</v>
      </c>
      <c r="G27" s="1028"/>
      <c r="H27" s="485"/>
      <c r="I27" s="498">
        <v>12324</v>
      </c>
      <c r="J27" s="495">
        <v>1092</v>
      </c>
      <c r="K27" s="495">
        <v>3995</v>
      </c>
      <c r="L27" s="495">
        <v>5236</v>
      </c>
      <c r="M27" s="495">
        <v>7088</v>
      </c>
      <c r="N27" s="495">
        <v>6720</v>
      </c>
      <c r="O27" s="495">
        <v>6712</v>
      </c>
      <c r="P27" s="495">
        <v>8</v>
      </c>
      <c r="Q27" s="495">
        <v>12108</v>
      </c>
      <c r="R27" s="495">
        <v>216</v>
      </c>
      <c r="S27" s="479"/>
      <c r="T27" s="476" t="s">
        <v>708</v>
      </c>
      <c r="V27" s="476"/>
    </row>
    <row r="28" spans="1:21" ht="15" customHeight="1">
      <c r="A28" s="476"/>
      <c r="B28" s="476"/>
      <c r="C28" s="476"/>
      <c r="D28" s="476"/>
      <c r="E28" s="476"/>
      <c r="F28" s="476" t="s">
        <v>664</v>
      </c>
      <c r="G28" s="478" t="s">
        <v>665</v>
      </c>
      <c r="H28" s="485"/>
      <c r="I28" s="498">
        <v>8802</v>
      </c>
      <c r="J28" s="495">
        <v>748</v>
      </c>
      <c r="K28" s="495">
        <v>2925</v>
      </c>
      <c r="L28" s="495">
        <v>3700</v>
      </c>
      <c r="M28" s="495">
        <v>5102</v>
      </c>
      <c r="N28" s="495">
        <v>4842</v>
      </c>
      <c r="O28" s="495">
        <v>4836</v>
      </c>
      <c r="P28" s="495">
        <v>6</v>
      </c>
      <c r="Q28" s="495">
        <v>8658</v>
      </c>
      <c r="R28" s="495">
        <v>144</v>
      </c>
      <c r="S28" s="479"/>
      <c r="T28" s="476"/>
      <c r="U28" s="476" t="s">
        <v>716</v>
      </c>
    </row>
    <row r="29" spans="1:21" ht="15" customHeight="1">
      <c r="A29" s="476"/>
      <c r="B29" s="476"/>
      <c r="C29" s="476"/>
      <c r="D29" s="476"/>
      <c r="E29" s="476"/>
      <c r="F29" s="476" t="s">
        <v>666</v>
      </c>
      <c r="G29" s="478" t="s">
        <v>667</v>
      </c>
      <c r="H29" s="485"/>
      <c r="I29" s="498">
        <v>3522</v>
      </c>
      <c r="J29" s="495">
        <v>344</v>
      </c>
      <c r="K29" s="495">
        <v>1070</v>
      </c>
      <c r="L29" s="495">
        <v>1536</v>
      </c>
      <c r="M29" s="495">
        <v>1986</v>
      </c>
      <c r="N29" s="495">
        <v>1878</v>
      </c>
      <c r="O29" s="495">
        <v>1876</v>
      </c>
      <c r="P29" s="495">
        <v>2</v>
      </c>
      <c r="Q29" s="495">
        <v>3450</v>
      </c>
      <c r="R29" s="495">
        <v>72</v>
      </c>
      <c r="S29" s="479"/>
      <c r="T29" s="476"/>
      <c r="U29" s="476" t="s">
        <v>717</v>
      </c>
    </row>
    <row r="30" spans="1:22" ht="15" customHeight="1">
      <c r="A30" s="476"/>
      <c r="B30" s="476"/>
      <c r="C30" s="476"/>
      <c r="D30" s="476"/>
      <c r="E30" s="476"/>
      <c r="F30" s="476"/>
      <c r="G30" s="478"/>
      <c r="H30" s="485"/>
      <c r="I30" s="498"/>
      <c r="J30" s="495"/>
      <c r="K30" s="495"/>
      <c r="L30" s="495"/>
      <c r="M30" s="495"/>
      <c r="N30" s="495"/>
      <c r="O30" s="495"/>
      <c r="P30" s="495"/>
      <c r="Q30" s="495"/>
      <c r="R30" s="495"/>
      <c r="S30" s="479"/>
      <c r="T30" s="476"/>
      <c r="U30" s="476"/>
      <c r="V30" s="476"/>
    </row>
    <row r="31" spans="1:22" ht="15" customHeight="1">
      <c r="A31" s="476"/>
      <c r="B31" s="476"/>
      <c r="C31" s="476"/>
      <c r="D31" s="476"/>
      <c r="E31" s="476" t="s">
        <v>655</v>
      </c>
      <c r="F31" s="1028" t="s">
        <v>668</v>
      </c>
      <c r="G31" s="1028"/>
      <c r="H31" s="485"/>
      <c r="I31" s="498">
        <v>26168</v>
      </c>
      <c r="J31" s="495">
        <v>2455</v>
      </c>
      <c r="K31" s="495">
        <v>8094</v>
      </c>
      <c r="L31" s="495">
        <v>11234</v>
      </c>
      <c r="M31" s="495">
        <v>14934</v>
      </c>
      <c r="N31" s="495">
        <v>13343</v>
      </c>
      <c r="O31" s="495">
        <v>13323</v>
      </c>
      <c r="P31" s="495">
        <v>20</v>
      </c>
      <c r="Q31" s="495">
        <v>25583</v>
      </c>
      <c r="R31" s="495">
        <v>585</v>
      </c>
      <c r="S31" s="479"/>
      <c r="T31" s="476" t="s">
        <v>709</v>
      </c>
      <c r="V31" s="476"/>
    </row>
    <row r="32" spans="1:21" ht="15" customHeight="1">
      <c r="A32" s="476"/>
      <c r="B32" s="476"/>
      <c r="C32" s="476"/>
      <c r="D32" s="476"/>
      <c r="E32" s="476"/>
      <c r="F32" s="476" t="s">
        <v>669</v>
      </c>
      <c r="G32" s="478" t="s">
        <v>670</v>
      </c>
      <c r="H32" s="485"/>
      <c r="I32" s="498">
        <v>6882</v>
      </c>
      <c r="J32" s="495">
        <v>522</v>
      </c>
      <c r="K32" s="495">
        <v>2305</v>
      </c>
      <c r="L32" s="495">
        <v>2932</v>
      </c>
      <c r="M32" s="495">
        <v>3950</v>
      </c>
      <c r="N32" s="495">
        <v>3785</v>
      </c>
      <c r="O32" s="495">
        <v>3783</v>
      </c>
      <c r="P32" s="495">
        <v>2</v>
      </c>
      <c r="Q32" s="495">
        <v>6870</v>
      </c>
      <c r="R32" s="495">
        <v>12</v>
      </c>
      <c r="S32" s="479"/>
      <c r="T32" s="476"/>
      <c r="U32" s="476" t="s">
        <v>718</v>
      </c>
    </row>
    <row r="33" spans="1:21" ht="15" customHeight="1">
      <c r="A33" s="476"/>
      <c r="B33" s="476"/>
      <c r="C33" s="476"/>
      <c r="D33" s="476"/>
      <c r="E33" s="476"/>
      <c r="F33" s="476" t="s">
        <v>671</v>
      </c>
      <c r="G33" s="478" t="s">
        <v>672</v>
      </c>
      <c r="H33" s="485"/>
      <c r="I33" s="498">
        <v>19286</v>
      </c>
      <c r="J33" s="495">
        <v>1933</v>
      </c>
      <c r="K33" s="495">
        <v>5789</v>
      </c>
      <c r="L33" s="495">
        <v>8302</v>
      </c>
      <c r="M33" s="495">
        <v>10984</v>
      </c>
      <c r="N33" s="495">
        <v>9558</v>
      </c>
      <c r="O33" s="495">
        <v>9540</v>
      </c>
      <c r="P33" s="495">
        <v>18</v>
      </c>
      <c r="Q33" s="495">
        <v>18713</v>
      </c>
      <c r="R33" s="495">
        <v>573</v>
      </c>
      <c r="S33" s="479"/>
      <c r="T33" s="476"/>
      <c r="U33" s="476" t="s">
        <v>719</v>
      </c>
    </row>
    <row r="34" spans="1:22" ht="15" customHeight="1">
      <c r="A34" s="476"/>
      <c r="B34" s="476"/>
      <c r="C34" s="476"/>
      <c r="D34" s="476"/>
      <c r="E34" s="476"/>
      <c r="F34" s="476"/>
      <c r="G34" s="478"/>
      <c r="H34" s="485"/>
      <c r="I34" s="498"/>
      <c r="J34" s="495"/>
      <c r="K34" s="495"/>
      <c r="L34" s="495"/>
      <c r="M34" s="495"/>
      <c r="N34" s="495"/>
      <c r="O34" s="495"/>
      <c r="P34" s="495"/>
      <c r="Q34" s="495"/>
      <c r="R34" s="495"/>
      <c r="S34" s="479"/>
      <c r="T34" s="476"/>
      <c r="U34" s="476"/>
      <c r="V34" s="476"/>
    </row>
    <row r="35" spans="1:22" ht="15" customHeight="1">
      <c r="A35" s="476"/>
      <c r="B35" s="476"/>
      <c r="C35" s="476"/>
      <c r="D35" s="476" t="s">
        <v>673</v>
      </c>
      <c r="E35" s="1028" t="s">
        <v>674</v>
      </c>
      <c r="F35" s="1028"/>
      <c r="G35" s="1028"/>
      <c r="H35" s="485"/>
      <c r="I35" s="498">
        <v>176133</v>
      </c>
      <c r="J35" s="495">
        <v>19611</v>
      </c>
      <c r="K35" s="495">
        <v>47072</v>
      </c>
      <c r="L35" s="495">
        <v>79953</v>
      </c>
      <c r="M35" s="495">
        <v>96180</v>
      </c>
      <c r="N35" s="495">
        <v>79670</v>
      </c>
      <c r="O35" s="495">
        <v>79565</v>
      </c>
      <c r="P35" s="495">
        <v>105</v>
      </c>
      <c r="Q35" s="495">
        <v>171104</v>
      </c>
      <c r="R35" s="495">
        <v>5029</v>
      </c>
      <c r="S35" s="479"/>
      <c r="T35" s="476" t="s">
        <v>722</v>
      </c>
      <c r="U35" s="476"/>
      <c r="V35" s="476"/>
    </row>
    <row r="36" spans="1:22" ht="15" customHeight="1">
      <c r="A36" s="476"/>
      <c r="B36" s="476"/>
      <c r="C36" s="476"/>
      <c r="D36" s="476"/>
      <c r="E36" s="478"/>
      <c r="F36" s="478"/>
      <c r="G36" s="478"/>
      <c r="H36" s="485"/>
      <c r="I36" s="498"/>
      <c r="J36" s="495"/>
      <c r="K36" s="495"/>
      <c r="L36" s="495"/>
      <c r="M36" s="495"/>
      <c r="N36" s="495"/>
      <c r="O36" s="495"/>
      <c r="P36" s="495"/>
      <c r="Q36" s="495"/>
      <c r="R36" s="495"/>
      <c r="S36" s="479"/>
      <c r="T36" s="476"/>
      <c r="U36" s="478"/>
      <c r="V36" s="478"/>
    </row>
    <row r="37" spans="1:22" ht="15" customHeight="1">
      <c r="A37" s="476"/>
      <c r="B37" s="476"/>
      <c r="C37" s="476"/>
      <c r="D37" s="476"/>
      <c r="E37" s="476" t="s">
        <v>645</v>
      </c>
      <c r="F37" s="1028" t="s">
        <v>675</v>
      </c>
      <c r="G37" s="1028"/>
      <c r="H37" s="485"/>
      <c r="I37" s="498">
        <v>74337</v>
      </c>
      <c r="J37" s="495">
        <v>7915</v>
      </c>
      <c r="K37" s="495">
        <v>20566</v>
      </c>
      <c r="L37" s="495">
        <v>33450</v>
      </c>
      <c r="M37" s="495">
        <v>40887</v>
      </c>
      <c r="N37" s="495">
        <v>35375</v>
      </c>
      <c r="O37" s="495">
        <v>35317</v>
      </c>
      <c r="P37" s="495">
        <v>58</v>
      </c>
      <c r="Q37" s="495">
        <v>72150</v>
      </c>
      <c r="R37" s="495">
        <v>2187</v>
      </c>
      <c r="S37" s="479"/>
      <c r="T37" s="476" t="s">
        <v>723</v>
      </c>
      <c r="V37" s="476"/>
    </row>
    <row r="38" spans="1:21" ht="15" customHeight="1">
      <c r="A38" s="476"/>
      <c r="B38" s="476"/>
      <c r="C38" s="476"/>
      <c r="D38" s="476"/>
      <c r="E38" s="476"/>
      <c r="F38" s="476" t="s">
        <v>676</v>
      </c>
      <c r="G38" s="478" t="s">
        <v>677</v>
      </c>
      <c r="H38" s="485"/>
      <c r="I38" s="498">
        <v>633</v>
      </c>
      <c r="J38" s="495">
        <v>71</v>
      </c>
      <c r="K38" s="495">
        <v>169</v>
      </c>
      <c r="L38" s="495">
        <v>285</v>
      </c>
      <c r="M38" s="495">
        <v>348</v>
      </c>
      <c r="N38" s="495">
        <v>292</v>
      </c>
      <c r="O38" s="495">
        <v>292</v>
      </c>
      <c r="P38" s="495" t="s">
        <v>275</v>
      </c>
      <c r="Q38" s="495">
        <v>633</v>
      </c>
      <c r="R38" s="495" t="s">
        <v>275</v>
      </c>
      <c r="S38" s="479"/>
      <c r="T38" s="476"/>
      <c r="U38" s="476" t="s">
        <v>724</v>
      </c>
    </row>
    <row r="39" spans="1:21" ht="15" customHeight="1">
      <c r="A39" s="476"/>
      <c r="B39" s="476"/>
      <c r="C39" s="476"/>
      <c r="D39" s="476"/>
      <c r="E39" s="476"/>
      <c r="F39" s="476" t="s">
        <v>678</v>
      </c>
      <c r="G39" s="478" t="s">
        <v>679</v>
      </c>
      <c r="H39" s="485"/>
      <c r="I39" s="498">
        <v>10070</v>
      </c>
      <c r="J39" s="495">
        <v>1022</v>
      </c>
      <c r="K39" s="495">
        <v>2686</v>
      </c>
      <c r="L39" s="495">
        <v>4642</v>
      </c>
      <c r="M39" s="495">
        <v>5428</v>
      </c>
      <c r="N39" s="495">
        <v>4943</v>
      </c>
      <c r="O39" s="495">
        <v>4935</v>
      </c>
      <c r="P39" s="495">
        <v>8</v>
      </c>
      <c r="Q39" s="495">
        <v>9467</v>
      </c>
      <c r="R39" s="495">
        <v>603</v>
      </c>
      <c r="S39" s="479"/>
      <c r="T39" s="476"/>
      <c r="U39" s="476" t="s">
        <v>725</v>
      </c>
    </row>
    <row r="40" spans="1:21" ht="15" customHeight="1">
      <c r="A40" s="476"/>
      <c r="B40" s="476"/>
      <c r="C40" s="476"/>
      <c r="D40" s="476"/>
      <c r="E40" s="476"/>
      <c r="F40" s="476" t="s">
        <v>680</v>
      </c>
      <c r="G40" s="478" t="s">
        <v>681</v>
      </c>
      <c r="H40" s="485"/>
      <c r="I40" s="498">
        <v>39023</v>
      </c>
      <c r="J40" s="495">
        <v>4023</v>
      </c>
      <c r="K40" s="495">
        <v>11378</v>
      </c>
      <c r="L40" s="495">
        <v>17428</v>
      </c>
      <c r="M40" s="495">
        <v>21595</v>
      </c>
      <c r="N40" s="495">
        <v>18504</v>
      </c>
      <c r="O40" s="495">
        <v>18472</v>
      </c>
      <c r="P40" s="495">
        <v>32</v>
      </c>
      <c r="Q40" s="495">
        <v>37802</v>
      </c>
      <c r="R40" s="495">
        <v>1221</v>
      </c>
      <c r="S40" s="479"/>
      <c r="T40" s="476"/>
      <c r="U40" s="476" t="s">
        <v>726</v>
      </c>
    </row>
    <row r="41" spans="1:21" ht="15" customHeight="1">
      <c r="A41" s="476"/>
      <c r="B41" s="476"/>
      <c r="C41" s="476"/>
      <c r="D41" s="476"/>
      <c r="E41" s="476"/>
      <c r="F41" s="476" t="s">
        <v>682</v>
      </c>
      <c r="G41" s="478" t="s">
        <v>683</v>
      </c>
      <c r="H41" s="485"/>
      <c r="I41" s="498">
        <v>8352</v>
      </c>
      <c r="J41" s="495">
        <v>870</v>
      </c>
      <c r="K41" s="495">
        <v>2153</v>
      </c>
      <c r="L41" s="495">
        <v>3810</v>
      </c>
      <c r="M41" s="495">
        <v>4542</v>
      </c>
      <c r="N41" s="495">
        <v>4162</v>
      </c>
      <c r="O41" s="495">
        <v>4159</v>
      </c>
      <c r="P41" s="495">
        <v>3</v>
      </c>
      <c r="Q41" s="495">
        <v>8283</v>
      </c>
      <c r="R41" s="495">
        <v>69</v>
      </c>
      <c r="S41" s="479"/>
      <c r="T41" s="476"/>
      <c r="U41" s="476" t="s">
        <v>738</v>
      </c>
    </row>
    <row r="42" spans="1:21" ht="15" customHeight="1">
      <c r="A42" s="476"/>
      <c r="B42" s="476"/>
      <c r="C42" s="476"/>
      <c r="D42" s="476"/>
      <c r="E42" s="476"/>
      <c r="F42" s="476" t="s">
        <v>684</v>
      </c>
      <c r="G42" s="478" t="s">
        <v>685</v>
      </c>
      <c r="H42" s="485"/>
      <c r="I42" s="498">
        <v>16259</v>
      </c>
      <c r="J42" s="495">
        <v>1929</v>
      </c>
      <c r="K42" s="495">
        <v>4180</v>
      </c>
      <c r="L42" s="495">
        <v>7285</v>
      </c>
      <c r="M42" s="495">
        <v>8974</v>
      </c>
      <c r="N42" s="495">
        <v>7474</v>
      </c>
      <c r="O42" s="495">
        <v>7459</v>
      </c>
      <c r="P42" s="495">
        <v>15</v>
      </c>
      <c r="Q42" s="495">
        <v>15965</v>
      </c>
      <c r="R42" s="495">
        <v>294</v>
      </c>
      <c r="S42" s="479"/>
      <c r="T42" s="476"/>
      <c r="U42" s="476" t="s">
        <v>739</v>
      </c>
    </row>
    <row r="43" spans="1:22" ht="15" customHeight="1">
      <c r="A43" s="476"/>
      <c r="B43" s="476"/>
      <c r="C43" s="476"/>
      <c r="D43" s="476"/>
      <c r="E43" s="476"/>
      <c r="F43" s="476"/>
      <c r="G43" s="478"/>
      <c r="H43" s="485"/>
      <c r="I43" s="498"/>
      <c r="J43" s="495"/>
      <c r="K43" s="495"/>
      <c r="L43" s="495"/>
      <c r="M43" s="495"/>
      <c r="N43" s="495"/>
      <c r="O43" s="495"/>
      <c r="P43" s="495"/>
      <c r="Q43" s="495"/>
      <c r="R43" s="495"/>
      <c r="S43" s="479"/>
      <c r="T43" s="476"/>
      <c r="U43" s="476"/>
      <c r="V43" s="476"/>
    </row>
    <row r="44" spans="1:22" ht="15" customHeight="1">
      <c r="A44" s="476"/>
      <c r="B44" s="476"/>
      <c r="C44" s="476"/>
      <c r="D44" s="476"/>
      <c r="E44" s="476" t="s">
        <v>655</v>
      </c>
      <c r="F44" s="1028" t="s">
        <v>686</v>
      </c>
      <c r="G44" s="1028"/>
      <c r="H44" s="485"/>
      <c r="I44" s="498">
        <v>48597</v>
      </c>
      <c r="J44" s="495">
        <v>5531</v>
      </c>
      <c r="K44" s="495">
        <v>12917</v>
      </c>
      <c r="L44" s="495">
        <v>22047</v>
      </c>
      <c r="M44" s="495">
        <v>26550</v>
      </c>
      <c r="N44" s="495">
        <v>22295</v>
      </c>
      <c r="O44" s="495">
        <v>22267</v>
      </c>
      <c r="P44" s="495">
        <v>28</v>
      </c>
      <c r="Q44" s="495">
        <v>46384</v>
      </c>
      <c r="R44" s="495">
        <v>2213</v>
      </c>
      <c r="S44" s="479"/>
      <c r="T44" s="476" t="s">
        <v>727</v>
      </c>
      <c r="V44" s="476"/>
    </row>
    <row r="45" spans="1:21" ht="15" customHeight="1">
      <c r="A45" s="476"/>
      <c r="B45" s="476"/>
      <c r="C45" s="476"/>
      <c r="D45" s="476"/>
      <c r="E45" s="476"/>
      <c r="F45" s="476" t="s">
        <v>687</v>
      </c>
      <c r="G45" s="481" t="s">
        <v>688</v>
      </c>
      <c r="H45" s="485"/>
      <c r="I45" s="498">
        <v>35942</v>
      </c>
      <c r="J45" s="495">
        <v>3911</v>
      </c>
      <c r="K45" s="495">
        <v>9643</v>
      </c>
      <c r="L45" s="495">
        <v>15974</v>
      </c>
      <c r="M45" s="495">
        <v>19968</v>
      </c>
      <c r="N45" s="495">
        <v>16881</v>
      </c>
      <c r="O45" s="495">
        <v>16862</v>
      </c>
      <c r="P45" s="495">
        <v>19</v>
      </c>
      <c r="Q45" s="495">
        <v>34714</v>
      </c>
      <c r="R45" s="495">
        <v>1228</v>
      </c>
      <c r="S45" s="479"/>
      <c r="T45" s="476"/>
      <c r="U45" s="476" t="s">
        <v>728</v>
      </c>
    </row>
    <row r="46" spans="1:21" ht="15" customHeight="1">
      <c r="A46" s="476"/>
      <c r="B46" s="476"/>
      <c r="C46" s="476"/>
      <c r="D46" s="476"/>
      <c r="E46" s="476"/>
      <c r="F46" s="476" t="s">
        <v>689</v>
      </c>
      <c r="G46" s="481" t="s">
        <v>690</v>
      </c>
      <c r="H46" s="485"/>
      <c r="I46" s="498">
        <v>7197</v>
      </c>
      <c r="J46" s="495">
        <v>915</v>
      </c>
      <c r="K46" s="495">
        <v>2011</v>
      </c>
      <c r="L46" s="495">
        <v>3551</v>
      </c>
      <c r="M46" s="495">
        <v>3646</v>
      </c>
      <c r="N46" s="495">
        <v>3099</v>
      </c>
      <c r="O46" s="495">
        <v>3091</v>
      </c>
      <c r="P46" s="495">
        <v>8</v>
      </c>
      <c r="Q46" s="495">
        <v>6226</v>
      </c>
      <c r="R46" s="495">
        <v>971</v>
      </c>
      <c r="S46" s="479"/>
      <c r="T46" s="476"/>
      <c r="U46" s="476" t="s">
        <v>729</v>
      </c>
    </row>
    <row r="47" spans="1:21" ht="15" customHeight="1">
      <c r="A47" s="476"/>
      <c r="B47" s="476"/>
      <c r="C47" s="476"/>
      <c r="D47" s="476"/>
      <c r="E47" s="476"/>
      <c r="F47" s="476" t="s">
        <v>691</v>
      </c>
      <c r="G47" s="481" t="s">
        <v>692</v>
      </c>
      <c r="H47" s="485"/>
      <c r="I47" s="498">
        <v>70</v>
      </c>
      <c r="J47" s="495">
        <v>4</v>
      </c>
      <c r="K47" s="495">
        <v>23</v>
      </c>
      <c r="L47" s="495">
        <v>36</v>
      </c>
      <c r="M47" s="495">
        <v>34</v>
      </c>
      <c r="N47" s="495">
        <v>34</v>
      </c>
      <c r="O47" s="495">
        <v>34</v>
      </c>
      <c r="P47" s="495" t="s">
        <v>275</v>
      </c>
      <c r="Q47" s="495">
        <v>70</v>
      </c>
      <c r="R47" s="495" t="s">
        <v>275</v>
      </c>
      <c r="S47" s="479"/>
      <c r="T47" s="476"/>
      <c r="U47" s="476" t="s">
        <v>730</v>
      </c>
    </row>
    <row r="48" spans="1:21" ht="15" customHeight="1">
      <c r="A48" s="476"/>
      <c r="B48" s="476"/>
      <c r="C48" s="476"/>
      <c r="D48" s="476"/>
      <c r="E48" s="476"/>
      <c r="F48" s="476" t="s">
        <v>693</v>
      </c>
      <c r="G48" s="531" t="s">
        <v>694</v>
      </c>
      <c r="H48" s="485"/>
      <c r="I48" s="498">
        <v>5388</v>
      </c>
      <c r="J48" s="495">
        <v>701</v>
      </c>
      <c r="K48" s="495">
        <v>1240</v>
      </c>
      <c r="L48" s="495">
        <v>2486</v>
      </c>
      <c r="M48" s="495">
        <v>2902</v>
      </c>
      <c r="N48" s="495">
        <v>2281</v>
      </c>
      <c r="O48" s="495">
        <v>2280</v>
      </c>
      <c r="P48" s="495">
        <v>1</v>
      </c>
      <c r="Q48" s="495">
        <v>5374</v>
      </c>
      <c r="R48" s="495">
        <v>14</v>
      </c>
      <c r="S48" s="479"/>
      <c r="T48" s="476"/>
      <c r="U48" s="476" t="s">
        <v>731</v>
      </c>
    </row>
    <row r="49" spans="1:22" ht="15" customHeight="1">
      <c r="A49" s="476"/>
      <c r="B49" s="476"/>
      <c r="C49" s="476"/>
      <c r="D49" s="476"/>
      <c r="E49" s="476"/>
      <c r="F49" s="476"/>
      <c r="G49" s="478"/>
      <c r="H49" s="485"/>
      <c r="I49" s="498"/>
      <c r="J49" s="495"/>
      <c r="K49" s="495"/>
      <c r="L49" s="495"/>
      <c r="M49" s="495"/>
      <c r="N49" s="495"/>
      <c r="O49" s="495"/>
      <c r="P49" s="495"/>
      <c r="Q49" s="495"/>
      <c r="R49" s="495"/>
      <c r="S49" s="479"/>
      <c r="T49" s="476"/>
      <c r="U49" s="476"/>
      <c r="V49" s="476"/>
    </row>
    <row r="50" spans="1:22" ht="15" customHeight="1">
      <c r="A50" s="476"/>
      <c r="B50" s="476"/>
      <c r="C50" s="476"/>
      <c r="D50" s="476"/>
      <c r="E50" s="476" t="s">
        <v>695</v>
      </c>
      <c r="F50" s="1028" t="s">
        <v>696</v>
      </c>
      <c r="G50" s="1028"/>
      <c r="H50" s="485"/>
      <c r="I50" s="498">
        <v>53199</v>
      </c>
      <c r="J50" s="495">
        <v>6165</v>
      </c>
      <c r="K50" s="495">
        <v>13589</v>
      </c>
      <c r="L50" s="495">
        <v>24456</v>
      </c>
      <c r="M50" s="495">
        <v>28743</v>
      </c>
      <c r="N50" s="495">
        <v>22000</v>
      </c>
      <c r="O50" s="495">
        <v>21981</v>
      </c>
      <c r="P50" s="495">
        <v>19</v>
      </c>
      <c r="Q50" s="495">
        <v>52570</v>
      </c>
      <c r="R50" s="495">
        <v>629</v>
      </c>
      <c r="S50" s="479"/>
      <c r="T50" s="476" t="s">
        <v>732</v>
      </c>
      <c r="V50" s="476"/>
    </row>
    <row r="51" spans="1:21" ht="15" customHeight="1">
      <c r="A51" s="476"/>
      <c r="B51" s="476"/>
      <c r="C51" s="476"/>
      <c r="D51" s="476"/>
      <c r="E51" s="476"/>
      <c r="F51" s="476" t="s">
        <v>697</v>
      </c>
      <c r="G51" s="481" t="s">
        <v>698</v>
      </c>
      <c r="H51" s="485"/>
      <c r="I51" s="498">
        <v>15</v>
      </c>
      <c r="J51" s="495">
        <v>3</v>
      </c>
      <c r="K51" s="495">
        <v>2</v>
      </c>
      <c r="L51" s="495">
        <v>7</v>
      </c>
      <c r="M51" s="495">
        <v>8</v>
      </c>
      <c r="N51" s="495">
        <v>7</v>
      </c>
      <c r="O51" s="495">
        <v>7</v>
      </c>
      <c r="P51" s="495" t="s">
        <v>275</v>
      </c>
      <c r="Q51" s="495">
        <v>15</v>
      </c>
      <c r="R51" s="495" t="s">
        <v>275</v>
      </c>
      <c r="S51" s="479"/>
      <c r="T51" s="476"/>
      <c r="U51" s="476" t="s">
        <v>733</v>
      </c>
    </row>
    <row r="52" spans="1:21" ht="15" customHeight="1">
      <c r="A52" s="476"/>
      <c r="B52" s="476"/>
      <c r="C52" s="476"/>
      <c r="D52" s="476"/>
      <c r="E52" s="476"/>
      <c r="F52" s="476" t="s">
        <v>699</v>
      </c>
      <c r="G52" s="481" t="s">
        <v>700</v>
      </c>
      <c r="H52" s="485"/>
      <c r="I52" s="498">
        <v>45101</v>
      </c>
      <c r="J52" s="495">
        <v>5080</v>
      </c>
      <c r="K52" s="495">
        <v>11669</v>
      </c>
      <c r="L52" s="495">
        <v>20740</v>
      </c>
      <c r="M52" s="495">
        <v>24361</v>
      </c>
      <c r="N52" s="495">
        <v>18635</v>
      </c>
      <c r="O52" s="495">
        <v>18618</v>
      </c>
      <c r="P52" s="495">
        <v>17</v>
      </c>
      <c r="Q52" s="495">
        <v>44519</v>
      </c>
      <c r="R52" s="495">
        <v>582</v>
      </c>
      <c r="S52" s="479"/>
      <c r="T52" s="476"/>
      <c r="U52" s="476" t="s">
        <v>734</v>
      </c>
    </row>
    <row r="53" spans="1:21" ht="15" customHeight="1">
      <c r="A53" s="476"/>
      <c r="B53" s="476"/>
      <c r="C53" s="476"/>
      <c r="D53" s="476"/>
      <c r="E53" s="476"/>
      <c r="F53" s="476" t="s">
        <v>701</v>
      </c>
      <c r="G53" s="481" t="s">
        <v>702</v>
      </c>
      <c r="H53" s="485"/>
      <c r="I53" s="498">
        <v>8083</v>
      </c>
      <c r="J53" s="495">
        <v>1082</v>
      </c>
      <c r="K53" s="495">
        <v>1918</v>
      </c>
      <c r="L53" s="495">
        <v>3709</v>
      </c>
      <c r="M53" s="495">
        <v>4374</v>
      </c>
      <c r="N53" s="495">
        <v>3358</v>
      </c>
      <c r="O53" s="495">
        <v>3356</v>
      </c>
      <c r="P53" s="495">
        <v>2</v>
      </c>
      <c r="Q53" s="495">
        <v>8036</v>
      </c>
      <c r="R53" s="495">
        <v>47</v>
      </c>
      <c r="S53" s="479"/>
      <c r="T53" s="476"/>
      <c r="U53" s="476" t="s">
        <v>735</v>
      </c>
    </row>
    <row r="54" spans="1:22" ht="15" customHeight="1">
      <c r="A54" s="476"/>
      <c r="B54" s="476"/>
      <c r="C54" s="476"/>
      <c r="D54" s="476"/>
      <c r="E54" s="476"/>
      <c r="F54" s="476"/>
      <c r="G54" s="481"/>
      <c r="H54" s="485"/>
      <c r="I54" s="498"/>
      <c r="J54" s="495"/>
      <c r="K54" s="495"/>
      <c r="L54" s="495"/>
      <c r="M54" s="495"/>
      <c r="N54" s="495"/>
      <c r="O54" s="495"/>
      <c r="P54" s="495"/>
      <c r="Q54" s="495"/>
      <c r="R54" s="495"/>
      <c r="S54" s="479"/>
      <c r="T54" s="476"/>
      <c r="U54" s="476"/>
      <c r="V54" s="476"/>
    </row>
    <row r="55" spans="1:22" s="625" customFormat="1" ht="15" customHeight="1">
      <c r="A55" s="626"/>
      <c r="B55" s="626"/>
      <c r="C55" s="627" t="s">
        <v>837</v>
      </c>
      <c r="D55" s="1027" t="s">
        <v>838</v>
      </c>
      <c r="E55" s="1027"/>
      <c r="F55" s="1027"/>
      <c r="G55" s="1027"/>
      <c r="H55" s="621"/>
      <c r="I55" s="622">
        <v>16020</v>
      </c>
      <c r="J55" s="605">
        <v>1942</v>
      </c>
      <c r="K55" s="605">
        <v>4446</v>
      </c>
      <c r="L55" s="605">
        <v>7422</v>
      </c>
      <c r="M55" s="605">
        <v>8598</v>
      </c>
      <c r="N55" s="605">
        <v>5721</v>
      </c>
      <c r="O55" s="605">
        <v>5685</v>
      </c>
      <c r="P55" s="605">
        <v>36</v>
      </c>
      <c r="Q55" s="605">
        <v>14536</v>
      </c>
      <c r="R55" s="605">
        <v>1484</v>
      </c>
      <c r="S55" s="628"/>
      <c r="T55" s="626" t="s">
        <v>839</v>
      </c>
      <c r="V55" s="626"/>
    </row>
    <row r="56" spans="1:22" ht="15" customHeight="1">
      <c r="A56" s="476"/>
      <c r="B56" s="476"/>
      <c r="C56" s="480"/>
      <c r="D56" s="478"/>
      <c r="E56" s="478"/>
      <c r="F56" s="478"/>
      <c r="G56" s="478"/>
      <c r="H56" s="485"/>
      <c r="I56" s="498"/>
      <c r="J56" s="495"/>
      <c r="K56" s="495"/>
      <c r="L56" s="495"/>
      <c r="M56" s="495"/>
      <c r="N56" s="495"/>
      <c r="O56" s="495"/>
      <c r="P56" s="495"/>
      <c r="Q56" s="495"/>
      <c r="R56" s="495"/>
      <c r="S56" s="479"/>
      <c r="T56" s="476"/>
      <c r="V56" s="478"/>
    </row>
    <row r="57" spans="1:22" s="625" customFormat="1" ht="15" customHeight="1">
      <c r="A57" s="626"/>
      <c r="B57" s="626"/>
      <c r="C57" s="627" t="s">
        <v>703</v>
      </c>
      <c r="D57" s="1027" t="s">
        <v>627</v>
      </c>
      <c r="E57" s="1027"/>
      <c r="F57" s="1027"/>
      <c r="G57" s="1027"/>
      <c r="H57" s="621"/>
      <c r="I57" s="622" t="s">
        <v>275</v>
      </c>
      <c r="J57" s="605" t="s">
        <v>275</v>
      </c>
      <c r="K57" s="605" t="s">
        <v>275</v>
      </c>
      <c r="L57" s="605" t="s">
        <v>275</v>
      </c>
      <c r="M57" s="605" t="s">
        <v>275</v>
      </c>
      <c r="N57" s="605" t="s">
        <v>275</v>
      </c>
      <c r="O57" s="605" t="s">
        <v>275</v>
      </c>
      <c r="P57" s="605" t="s">
        <v>275</v>
      </c>
      <c r="Q57" s="605" t="s">
        <v>275</v>
      </c>
      <c r="R57" s="605" t="s">
        <v>275</v>
      </c>
      <c r="S57" s="628"/>
      <c r="T57" s="626" t="s">
        <v>737</v>
      </c>
      <c r="V57" s="626"/>
    </row>
    <row r="58" spans="1:22" ht="15" customHeight="1">
      <c r="A58" s="476"/>
      <c r="B58" s="476"/>
      <c r="C58" s="480"/>
      <c r="D58" s="478"/>
      <c r="E58" s="478"/>
      <c r="F58" s="478"/>
      <c r="G58" s="478"/>
      <c r="H58" s="485"/>
      <c r="I58" s="498"/>
      <c r="J58" s="495"/>
      <c r="K58" s="495"/>
      <c r="L58" s="495"/>
      <c r="M58" s="495"/>
      <c r="N58" s="495"/>
      <c r="O58" s="495"/>
      <c r="P58" s="495"/>
      <c r="Q58" s="495"/>
      <c r="R58" s="495"/>
      <c r="S58" s="479"/>
      <c r="T58" s="476"/>
      <c r="U58" s="480"/>
      <c r="V58" s="478"/>
    </row>
    <row r="59" spans="1:22" s="625" customFormat="1" ht="15" customHeight="1">
      <c r="A59" s="626"/>
      <c r="B59" s="627" t="s">
        <v>704</v>
      </c>
      <c r="C59" s="1027" t="s">
        <v>705</v>
      </c>
      <c r="D59" s="1027"/>
      <c r="E59" s="1027"/>
      <c r="F59" s="1027"/>
      <c r="G59" s="1027"/>
      <c r="H59" s="621"/>
      <c r="I59" s="622">
        <v>14172</v>
      </c>
      <c r="J59" s="605">
        <v>1378</v>
      </c>
      <c r="K59" s="605">
        <v>4940</v>
      </c>
      <c r="L59" s="605">
        <v>6591</v>
      </c>
      <c r="M59" s="605">
        <v>7581</v>
      </c>
      <c r="N59" s="605">
        <v>5408</v>
      </c>
      <c r="O59" s="605">
        <v>5400</v>
      </c>
      <c r="P59" s="605">
        <v>8</v>
      </c>
      <c r="Q59" s="605">
        <v>13938</v>
      </c>
      <c r="R59" s="605">
        <v>234</v>
      </c>
      <c r="S59" s="628"/>
      <c r="T59" s="626" t="s">
        <v>736</v>
      </c>
      <c r="U59" s="626"/>
      <c r="V59" s="626"/>
    </row>
    <row r="60" spans="1:22" ht="12.75" customHeight="1">
      <c r="A60" s="434"/>
      <c r="B60" s="434"/>
      <c r="C60" s="434"/>
      <c r="D60" s="434"/>
      <c r="E60" s="434"/>
      <c r="F60" s="434"/>
      <c r="G60" s="434"/>
      <c r="H60" s="435"/>
      <c r="I60" s="486"/>
      <c r="J60" s="487"/>
      <c r="K60" s="487"/>
      <c r="L60" s="487"/>
      <c r="M60" s="487"/>
      <c r="N60" s="487"/>
      <c r="O60" s="487"/>
      <c r="P60" s="487"/>
      <c r="Q60" s="487"/>
      <c r="R60" s="488"/>
      <c r="S60" s="482"/>
      <c r="T60" s="436"/>
      <c r="U60" s="436"/>
      <c r="V60" s="436"/>
    </row>
    <row r="61" spans="9:18" ht="11.25">
      <c r="I61" s="489"/>
      <c r="J61" s="489"/>
      <c r="K61" s="489"/>
      <c r="L61" s="489"/>
      <c r="M61" s="489"/>
      <c r="N61" s="489"/>
      <c r="O61" s="489"/>
      <c r="P61" s="489"/>
      <c r="Q61" s="489"/>
      <c r="R61" s="489"/>
    </row>
  </sheetData>
  <sheetProtection/>
  <mergeCells count="26">
    <mergeCell ref="S3:V5"/>
    <mergeCell ref="D55:G55"/>
    <mergeCell ref="D57:G57"/>
    <mergeCell ref="C59:G59"/>
    <mergeCell ref="F37:G37"/>
    <mergeCell ref="F44:G44"/>
    <mergeCell ref="F50:G50"/>
    <mergeCell ref="F27:G27"/>
    <mergeCell ref="F31:G31"/>
    <mergeCell ref="E35:G35"/>
    <mergeCell ref="F15:G15"/>
    <mergeCell ref="F21:G21"/>
    <mergeCell ref="E25:G25"/>
    <mergeCell ref="C9:G9"/>
    <mergeCell ref="D11:G11"/>
    <mergeCell ref="E13:G13"/>
    <mergeCell ref="O4:O5"/>
    <mergeCell ref="P4:P5"/>
    <mergeCell ref="Q4:Q5"/>
    <mergeCell ref="R4:R5"/>
    <mergeCell ref="A7:F7"/>
    <mergeCell ref="A3:H5"/>
    <mergeCell ref="I4:I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firstPageNumber="81" useFirstPageNumber="1" fitToWidth="2" fitToHeight="1" horizontalDpi="600" verticalDpi="600" orientation="portrait" paperSize="9" scale="89" r:id="rId1"/>
  <headerFooter scaleWithDoc="0">
    <oddFooter>&amp;C&amp;"Century,標準"&amp;10&amp;P</oddFooter>
  </headerFooter>
  <colBreaks count="1" manualBreakCount="1">
    <brk id="13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8.7109375" style="8" customWidth="1"/>
    <col min="2" max="4" width="10.421875" style="8" customWidth="1"/>
    <col min="5" max="5" width="10.421875" style="29" customWidth="1"/>
    <col min="6" max="6" width="10.421875" style="8" customWidth="1"/>
    <col min="7" max="7" width="10.421875" style="12" customWidth="1"/>
    <col min="8" max="8" width="18.7109375" style="8" customWidth="1"/>
    <col min="9" max="14" width="10.421875" style="8" customWidth="1"/>
    <col min="15" max="20" width="9.00390625" style="8" customWidth="1"/>
    <col min="21" max="16384" width="9.00390625" style="8" customWidth="1"/>
  </cols>
  <sheetData>
    <row r="1" spans="1:19" s="1" customFormat="1" ht="13.5" customHeight="1">
      <c r="A1" s="2" t="s">
        <v>789</v>
      </c>
      <c r="E1" s="7"/>
      <c r="G1" s="6"/>
      <c r="S1" s="2"/>
    </row>
    <row r="3" spans="1:14" ht="13.5" customHeight="1">
      <c r="A3" s="714" t="s">
        <v>65</v>
      </c>
      <c r="B3" s="742" t="s">
        <v>5</v>
      </c>
      <c r="C3" s="742"/>
      <c r="D3" s="742" t="s">
        <v>4</v>
      </c>
      <c r="E3" s="742"/>
      <c r="F3" s="742"/>
      <c r="G3" s="720"/>
      <c r="H3" s="714" t="s">
        <v>65</v>
      </c>
      <c r="I3" s="742" t="s">
        <v>5</v>
      </c>
      <c r="J3" s="742"/>
      <c r="K3" s="742" t="s">
        <v>4</v>
      </c>
      <c r="L3" s="742"/>
      <c r="M3" s="742"/>
      <c r="N3" s="720"/>
    </row>
    <row r="4" spans="1:14" ht="13.5" customHeight="1">
      <c r="A4" s="715"/>
      <c r="B4" s="742" t="s">
        <v>1</v>
      </c>
      <c r="C4" s="743" t="s">
        <v>904</v>
      </c>
      <c r="D4" s="742" t="s">
        <v>1</v>
      </c>
      <c r="E4" s="743" t="s">
        <v>904</v>
      </c>
      <c r="F4" s="742" t="s">
        <v>2</v>
      </c>
      <c r="G4" s="741" t="s">
        <v>3</v>
      </c>
      <c r="H4" s="715"/>
      <c r="I4" s="742" t="s">
        <v>1</v>
      </c>
      <c r="J4" s="743" t="s">
        <v>904</v>
      </c>
      <c r="K4" s="742" t="s">
        <v>1</v>
      </c>
      <c r="L4" s="743" t="s">
        <v>904</v>
      </c>
      <c r="M4" s="742" t="s">
        <v>2</v>
      </c>
      <c r="N4" s="741" t="s">
        <v>3</v>
      </c>
    </row>
    <row r="5" spans="1:14" ht="13.5" customHeight="1">
      <c r="A5" s="716"/>
      <c r="B5" s="742"/>
      <c r="C5" s="744"/>
      <c r="D5" s="742"/>
      <c r="E5" s="744"/>
      <c r="F5" s="742"/>
      <c r="G5" s="741"/>
      <c r="H5" s="716"/>
      <c r="I5" s="742"/>
      <c r="J5" s="744"/>
      <c r="K5" s="742"/>
      <c r="L5" s="744"/>
      <c r="M5" s="742"/>
      <c r="N5" s="741"/>
    </row>
    <row r="6" spans="1:11" ht="6" customHeight="1">
      <c r="A6" s="46"/>
      <c r="D6" s="42"/>
      <c r="H6" s="46"/>
      <c r="K6" s="42"/>
    </row>
    <row r="7" spans="1:14" ht="13.5" customHeight="1">
      <c r="A7" s="31" t="s">
        <v>66</v>
      </c>
      <c r="B7" s="47">
        <v>377</v>
      </c>
      <c r="C7" s="47">
        <v>-8</v>
      </c>
      <c r="D7" s="48">
        <v>789</v>
      </c>
      <c r="E7" s="47">
        <v>-75</v>
      </c>
      <c r="F7" s="47">
        <v>330</v>
      </c>
      <c r="G7" s="47">
        <v>459</v>
      </c>
      <c r="H7" s="31" t="s">
        <v>117</v>
      </c>
      <c r="I7" s="47">
        <v>1038</v>
      </c>
      <c r="J7" s="47">
        <v>-147</v>
      </c>
      <c r="K7" s="48">
        <v>2165</v>
      </c>
      <c r="L7" s="47">
        <v>-209</v>
      </c>
      <c r="M7" s="47">
        <v>933</v>
      </c>
      <c r="N7" s="47">
        <v>1232</v>
      </c>
    </row>
    <row r="8" spans="1:14" ht="13.5" customHeight="1">
      <c r="A8" s="31" t="s">
        <v>67</v>
      </c>
      <c r="B8" s="47">
        <v>522</v>
      </c>
      <c r="C8" s="47">
        <v>-65</v>
      </c>
      <c r="D8" s="48">
        <v>1196</v>
      </c>
      <c r="E8" s="47">
        <v>-151</v>
      </c>
      <c r="F8" s="47">
        <v>553</v>
      </c>
      <c r="G8" s="47">
        <v>643</v>
      </c>
      <c r="H8" s="31" t="s">
        <v>118</v>
      </c>
      <c r="I8" s="47">
        <v>397</v>
      </c>
      <c r="J8" s="47">
        <v>6</v>
      </c>
      <c r="K8" s="48">
        <v>1636</v>
      </c>
      <c r="L8" s="47">
        <v>-219</v>
      </c>
      <c r="M8" s="47">
        <v>1218</v>
      </c>
      <c r="N8" s="47">
        <v>418</v>
      </c>
    </row>
    <row r="9" spans="1:14" ht="13.5" customHeight="1">
      <c r="A9" s="31" t="s">
        <v>68</v>
      </c>
      <c r="B9" s="47">
        <v>660</v>
      </c>
      <c r="C9" s="47">
        <v>-51</v>
      </c>
      <c r="D9" s="48">
        <v>1390</v>
      </c>
      <c r="E9" s="47">
        <v>-119</v>
      </c>
      <c r="F9" s="47">
        <v>601</v>
      </c>
      <c r="G9" s="47">
        <v>789</v>
      </c>
      <c r="H9" s="31" t="s">
        <v>119</v>
      </c>
      <c r="I9" s="47">
        <v>760</v>
      </c>
      <c r="J9" s="47">
        <v>-94</v>
      </c>
      <c r="K9" s="48">
        <v>1548</v>
      </c>
      <c r="L9" s="47">
        <v>-200</v>
      </c>
      <c r="M9" s="47">
        <v>787</v>
      </c>
      <c r="N9" s="47">
        <v>761</v>
      </c>
    </row>
    <row r="10" spans="1:14" ht="13.5" customHeight="1">
      <c r="A10" s="31" t="s">
        <v>69</v>
      </c>
      <c r="B10" s="47">
        <v>572</v>
      </c>
      <c r="C10" s="47">
        <v>-38</v>
      </c>
      <c r="D10" s="48">
        <v>1129</v>
      </c>
      <c r="E10" s="47">
        <v>-149</v>
      </c>
      <c r="F10" s="47">
        <v>527</v>
      </c>
      <c r="G10" s="47">
        <v>602</v>
      </c>
      <c r="H10" s="31" t="s">
        <v>120</v>
      </c>
      <c r="I10" s="47">
        <v>1776</v>
      </c>
      <c r="J10" s="47">
        <v>37</v>
      </c>
      <c r="K10" s="48">
        <v>3453</v>
      </c>
      <c r="L10" s="47">
        <v>39</v>
      </c>
      <c r="M10" s="47">
        <v>1491</v>
      </c>
      <c r="N10" s="47">
        <v>1962</v>
      </c>
    </row>
    <row r="11" spans="1:14" ht="13.5" customHeight="1">
      <c r="A11" s="31" t="s">
        <v>70</v>
      </c>
      <c r="B11" s="47">
        <v>307</v>
      </c>
      <c r="C11" s="47">
        <v>-12</v>
      </c>
      <c r="D11" s="48">
        <v>642</v>
      </c>
      <c r="E11" s="47">
        <v>-51</v>
      </c>
      <c r="F11" s="47">
        <v>303</v>
      </c>
      <c r="G11" s="47">
        <v>339</v>
      </c>
      <c r="H11" s="31" t="s">
        <v>121</v>
      </c>
      <c r="I11" s="47">
        <v>925</v>
      </c>
      <c r="J11" s="47">
        <v>-62</v>
      </c>
      <c r="K11" s="48">
        <v>1731</v>
      </c>
      <c r="L11" s="47">
        <v>-230</v>
      </c>
      <c r="M11" s="47">
        <v>760</v>
      </c>
      <c r="N11" s="47">
        <v>971</v>
      </c>
    </row>
    <row r="12" spans="1:14" ht="13.5" customHeight="1">
      <c r="A12" s="31" t="s">
        <v>71</v>
      </c>
      <c r="B12" s="47">
        <v>577</v>
      </c>
      <c r="C12" s="47">
        <v>-7</v>
      </c>
      <c r="D12" s="48">
        <v>1041</v>
      </c>
      <c r="E12" s="47">
        <v>-72</v>
      </c>
      <c r="F12" s="47">
        <v>440</v>
      </c>
      <c r="G12" s="47">
        <v>601</v>
      </c>
      <c r="H12" s="539" t="s">
        <v>122</v>
      </c>
      <c r="I12" s="540">
        <v>43826</v>
      </c>
      <c r="J12" s="541">
        <v>-1494</v>
      </c>
      <c r="K12" s="540">
        <v>87683</v>
      </c>
      <c r="L12" s="541">
        <v>-6376</v>
      </c>
      <c r="M12" s="541">
        <v>39156</v>
      </c>
      <c r="N12" s="541">
        <v>48527</v>
      </c>
    </row>
    <row r="13" spans="1:14" ht="13.5" customHeight="1">
      <c r="A13" s="31" t="s">
        <v>72</v>
      </c>
      <c r="B13" s="47">
        <v>593</v>
      </c>
      <c r="C13" s="47">
        <v>-55</v>
      </c>
      <c r="D13" s="48">
        <v>1313</v>
      </c>
      <c r="E13" s="47">
        <v>-223</v>
      </c>
      <c r="F13" s="47">
        <v>568</v>
      </c>
      <c r="G13" s="47">
        <v>745</v>
      </c>
      <c r="H13" s="31" t="s">
        <v>123</v>
      </c>
      <c r="I13" s="47">
        <v>2564</v>
      </c>
      <c r="J13" s="47">
        <v>-35</v>
      </c>
      <c r="K13" s="48">
        <v>5229</v>
      </c>
      <c r="L13" s="47">
        <v>-243</v>
      </c>
      <c r="M13" s="47">
        <v>2167</v>
      </c>
      <c r="N13" s="47">
        <v>3062</v>
      </c>
    </row>
    <row r="14" spans="1:14" ht="13.5" customHeight="1">
      <c r="A14" s="31" t="s">
        <v>73</v>
      </c>
      <c r="B14" s="47">
        <v>897</v>
      </c>
      <c r="C14" s="47">
        <v>-74</v>
      </c>
      <c r="D14" s="48">
        <v>1834</v>
      </c>
      <c r="E14" s="47">
        <v>-247</v>
      </c>
      <c r="F14" s="47">
        <v>823</v>
      </c>
      <c r="G14" s="47">
        <v>1011</v>
      </c>
      <c r="H14" s="31" t="s">
        <v>124</v>
      </c>
      <c r="I14" s="47">
        <v>752</v>
      </c>
      <c r="J14" s="47">
        <v>46</v>
      </c>
      <c r="K14" s="48">
        <v>1881</v>
      </c>
      <c r="L14" s="47">
        <v>141</v>
      </c>
      <c r="M14" s="47">
        <v>780</v>
      </c>
      <c r="N14" s="47">
        <v>1101</v>
      </c>
    </row>
    <row r="15" spans="1:14" ht="13.5" customHeight="1">
      <c r="A15" s="31" t="s">
        <v>74</v>
      </c>
      <c r="B15" s="47">
        <v>648</v>
      </c>
      <c r="C15" s="47">
        <v>-56</v>
      </c>
      <c r="D15" s="48">
        <v>1518</v>
      </c>
      <c r="E15" s="47">
        <v>-121</v>
      </c>
      <c r="F15" s="47">
        <v>643</v>
      </c>
      <c r="G15" s="47">
        <v>875</v>
      </c>
      <c r="H15" s="31" t="s">
        <v>125</v>
      </c>
      <c r="I15" s="47">
        <v>409</v>
      </c>
      <c r="J15" s="47">
        <v>-51</v>
      </c>
      <c r="K15" s="48">
        <v>1101</v>
      </c>
      <c r="L15" s="47">
        <v>-250</v>
      </c>
      <c r="M15" s="47">
        <v>660</v>
      </c>
      <c r="N15" s="47">
        <v>441</v>
      </c>
    </row>
    <row r="16" spans="1:14" ht="13.5" customHeight="1">
      <c r="A16" s="31" t="s">
        <v>75</v>
      </c>
      <c r="B16" s="47">
        <v>382</v>
      </c>
      <c r="C16" s="47">
        <v>-45</v>
      </c>
      <c r="D16" s="48">
        <v>1026</v>
      </c>
      <c r="E16" s="47">
        <v>-106</v>
      </c>
      <c r="F16" s="47">
        <v>415</v>
      </c>
      <c r="G16" s="47">
        <v>611</v>
      </c>
      <c r="H16" s="31" t="s">
        <v>126</v>
      </c>
      <c r="I16" s="47">
        <v>1259</v>
      </c>
      <c r="J16" s="47">
        <v>-41</v>
      </c>
      <c r="K16" s="48">
        <v>2451</v>
      </c>
      <c r="L16" s="47">
        <v>-202</v>
      </c>
      <c r="M16" s="47">
        <v>1047</v>
      </c>
      <c r="N16" s="47">
        <v>1404</v>
      </c>
    </row>
    <row r="17" spans="1:14" ht="13.5" customHeight="1">
      <c r="A17" s="31" t="s">
        <v>76</v>
      </c>
      <c r="B17" s="47">
        <v>733</v>
      </c>
      <c r="C17" s="47">
        <v>-44</v>
      </c>
      <c r="D17" s="48">
        <v>1639</v>
      </c>
      <c r="E17" s="47">
        <v>-115</v>
      </c>
      <c r="F17" s="47">
        <v>675</v>
      </c>
      <c r="G17" s="47">
        <v>964</v>
      </c>
      <c r="H17" s="31" t="s">
        <v>276</v>
      </c>
      <c r="I17" s="47">
        <v>1031</v>
      </c>
      <c r="J17" s="47">
        <v>-106</v>
      </c>
      <c r="K17" s="48">
        <v>2333</v>
      </c>
      <c r="L17" s="47">
        <v>-395</v>
      </c>
      <c r="M17" s="47">
        <v>1025</v>
      </c>
      <c r="N17" s="47">
        <v>1308</v>
      </c>
    </row>
    <row r="18" spans="1:14" ht="13.5" customHeight="1">
      <c r="A18" s="31" t="s">
        <v>77</v>
      </c>
      <c r="B18" s="47">
        <v>620</v>
      </c>
      <c r="C18" s="47">
        <v>-12</v>
      </c>
      <c r="D18" s="48">
        <v>1252</v>
      </c>
      <c r="E18" s="47">
        <v>-36</v>
      </c>
      <c r="F18" s="47">
        <v>528</v>
      </c>
      <c r="G18" s="47">
        <v>724</v>
      </c>
      <c r="H18" s="31" t="s">
        <v>251</v>
      </c>
      <c r="I18" s="47">
        <v>1236</v>
      </c>
      <c r="J18" s="47">
        <v>-40</v>
      </c>
      <c r="K18" s="48">
        <v>2425</v>
      </c>
      <c r="L18" s="47">
        <v>-166</v>
      </c>
      <c r="M18" s="47">
        <v>1084</v>
      </c>
      <c r="N18" s="47">
        <v>1341</v>
      </c>
    </row>
    <row r="19" spans="1:14" ht="13.5" customHeight="1">
      <c r="A19" s="31" t="s">
        <v>78</v>
      </c>
      <c r="B19" s="47">
        <v>497</v>
      </c>
      <c r="C19" s="47">
        <v>-23</v>
      </c>
      <c r="D19" s="48">
        <v>971</v>
      </c>
      <c r="E19" s="47">
        <v>-65</v>
      </c>
      <c r="F19" s="47">
        <v>409</v>
      </c>
      <c r="G19" s="47">
        <v>562</v>
      </c>
      <c r="H19" s="31" t="s">
        <v>264</v>
      </c>
      <c r="I19" s="47">
        <v>1175</v>
      </c>
      <c r="J19" s="47">
        <v>55</v>
      </c>
      <c r="K19" s="48">
        <v>2374</v>
      </c>
      <c r="L19" s="47">
        <v>-10</v>
      </c>
      <c r="M19" s="47">
        <v>988</v>
      </c>
      <c r="N19" s="47">
        <v>1386</v>
      </c>
    </row>
    <row r="20" spans="1:14" ht="13.5" customHeight="1">
      <c r="A20" s="31" t="s">
        <v>79</v>
      </c>
      <c r="B20" s="47">
        <v>448</v>
      </c>
      <c r="C20" s="47">
        <v>15</v>
      </c>
      <c r="D20" s="48">
        <v>772</v>
      </c>
      <c r="E20" s="47">
        <v>-14</v>
      </c>
      <c r="F20" s="47">
        <v>345</v>
      </c>
      <c r="G20" s="47">
        <v>427</v>
      </c>
      <c r="H20" s="31" t="s">
        <v>127</v>
      </c>
      <c r="I20" s="47">
        <v>666</v>
      </c>
      <c r="J20" s="47">
        <v>51</v>
      </c>
      <c r="K20" s="48">
        <v>1706</v>
      </c>
      <c r="L20" s="47">
        <v>181</v>
      </c>
      <c r="M20" s="47">
        <v>911</v>
      </c>
      <c r="N20" s="47">
        <v>795</v>
      </c>
    </row>
    <row r="21" spans="1:14" ht="13.5" customHeight="1">
      <c r="A21" s="31" t="s">
        <v>80</v>
      </c>
      <c r="B21" s="47">
        <v>617</v>
      </c>
      <c r="C21" s="47">
        <v>-49</v>
      </c>
      <c r="D21" s="48">
        <v>1205</v>
      </c>
      <c r="E21" s="47">
        <v>-103</v>
      </c>
      <c r="F21" s="47">
        <v>518</v>
      </c>
      <c r="G21" s="47">
        <v>687</v>
      </c>
      <c r="H21" s="31" t="s">
        <v>128</v>
      </c>
      <c r="I21" s="47">
        <v>636</v>
      </c>
      <c r="J21" s="47">
        <v>-57</v>
      </c>
      <c r="K21" s="48">
        <v>1421</v>
      </c>
      <c r="L21" s="47">
        <v>-164</v>
      </c>
      <c r="M21" s="47">
        <v>663</v>
      </c>
      <c r="N21" s="47">
        <v>758</v>
      </c>
    </row>
    <row r="22" spans="1:14" ht="13.5" customHeight="1">
      <c r="A22" s="31" t="s">
        <v>81</v>
      </c>
      <c r="B22" s="47">
        <v>388</v>
      </c>
      <c r="C22" s="47">
        <v>-9</v>
      </c>
      <c r="D22" s="48">
        <v>717</v>
      </c>
      <c r="E22" s="47">
        <v>-45</v>
      </c>
      <c r="F22" s="47">
        <v>277</v>
      </c>
      <c r="G22" s="47">
        <v>440</v>
      </c>
      <c r="H22" s="31" t="s">
        <v>129</v>
      </c>
      <c r="I22" s="47">
        <v>1735</v>
      </c>
      <c r="J22" s="47">
        <v>-86</v>
      </c>
      <c r="K22" s="48">
        <v>3333</v>
      </c>
      <c r="L22" s="47">
        <v>-254</v>
      </c>
      <c r="M22" s="47">
        <v>1491</v>
      </c>
      <c r="N22" s="47">
        <v>1842</v>
      </c>
    </row>
    <row r="23" spans="1:14" ht="13.5" customHeight="1">
      <c r="A23" s="31" t="s">
        <v>82</v>
      </c>
      <c r="B23" s="47">
        <v>242</v>
      </c>
      <c r="C23" s="47">
        <v>16</v>
      </c>
      <c r="D23" s="48">
        <v>548</v>
      </c>
      <c r="E23" s="47">
        <v>68</v>
      </c>
      <c r="F23" s="47">
        <v>237</v>
      </c>
      <c r="G23" s="47">
        <v>311</v>
      </c>
      <c r="H23" s="31" t="s">
        <v>277</v>
      </c>
      <c r="I23" s="47">
        <v>819</v>
      </c>
      <c r="J23" s="47">
        <v>-49</v>
      </c>
      <c r="K23" s="48">
        <v>2310</v>
      </c>
      <c r="L23" s="47">
        <v>-158</v>
      </c>
      <c r="M23" s="47">
        <v>1339</v>
      </c>
      <c r="N23" s="47">
        <v>971</v>
      </c>
    </row>
    <row r="24" spans="1:14" ht="13.5" customHeight="1">
      <c r="A24" s="31" t="s">
        <v>83</v>
      </c>
      <c r="B24" s="47">
        <v>835</v>
      </c>
      <c r="C24" s="47">
        <v>-65</v>
      </c>
      <c r="D24" s="48">
        <v>1567</v>
      </c>
      <c r="E24" s="47">
        <v>-153</v>
      </c>
      <c r="F24" s="47">
        <v>700</v>
      </c>
      <c r="G24" s="47">
        <v>867</v>
      </c>
      <c r="H24" s="31" t="s">
        <v>252</v>
      </c>
      <c r="I24" s="47">
        <v>1254</v>
      </c>
      <c r="J24" s="47">
        <v>-17</v>
      </c>
      <c r="K24" s="48">
        <v>3013</v>
      </c>
      <c r="L24" s="47">
        <v>-17</v>
      </c>
      <c r="M24" s="47">
        <v>1327</v>
      </c>
      <c r="N24" s="47">
        <v>1686</v>
      </c>
    </row>
    <row r="25" spans="1:14" ht="13.5" customHeight="1">
      <c r="A25" s="31" t="s">
        <v>84</v>
      </c>
      <c r="B25" s="47">
        <v>237</v>
      </c>
      <c r="C25" s="47">
        <v>17</v>
      </c>
      <c r="D25" s="48">
        <v>505</v>
      </c>
      <c r="E25" s="47">
        <v>61</v>
      </c>
      <c r="F25" s="47">
        <v>196</v>
      </c>
      <c r="G25" s="47">
        <v>309</v>
      </c>
      <c r="H25" s="31" t="s">
        <v>265</v>
      </c>
      <c r="I25" s="47">
        <v>1443</v>
      </c>
      <c r="J25" s="47">
        <v>203</v>
      </c>
      <c r="K25" s="48">
        <v>3042</v>
      </c>
      <c r="L25" s="47">
        <v>400</v>
      </c>
      <c r="M25" s="47">
        <v>1294</v>
      </c>
      <c r="N25" s="47">
        <v>1748</v>
      </c>
    </row>
    <row r="26" spans="1:14" ht="13.5" customHeight="1">
      <c r="A26" s="31" t="s">
        <v>85</v>
      </c>
      <c r="B26" s="47">
        <v>675</v>
      </c>
      <c r="C26" s="47">
        <v>-10</v>
      </c>
      <c r="D26" s="48">
        <v>1321</v>
      </c>
      <c r="E26" s="47">
        <v>-3</v>
      </c>
      <c r="F26" s="47">
        <v>559</v>
      </c>
      <c r="G26" s="47">
        <v>762</v>
      </c>
      <c r="H26" s="31" t="s">
        <v>272</v>
      </c>
      <c r="I26" s="47">
        <v>955</v>
      </c>
      <c r="J26" s="47">
        <v>-252</v>
      </c>
      <c r="K26" s="48">
        <v>2348</v>
      </c>
      <c r="L26" s="47">
        <v>-595</v>
      </c>
      <c r="M26" s="47">
        <v>1043</v>
      </c>
      <c r="N26" s="47">
        <v>1305</v>
      </c>
    </row>
    <row r="27" spans="1:14" ht="13.5" customHeight="1">
      <c r="A27" s="31" t="s">
        <v>86</v>
      </c>
      <c r="B27" s="47">
        <v>521</v>
      </c>
      <c r="C27" s="47">
        <v>-48</v>
      </c>
      <c r="D27" s="48">
        <v>923</v>
      </c>
      <c r="E27" s="47">
        <v>-87</v>
      </c>
      <c r="F27" s="47">
        <v>394</v>
      </c>
      <c r="G27" s="47">
        <v>529</v>
      </c>
      <c r="H27" s="31" t="s">
        <v>130</v>
      </c>
      <c r="I27" s="47">
        <v>1145</v>
      </c>
      <c r="J27" s="47">
        <v>-109</v>
      </c>
      <c r="K27" s="48">
        <v>2452</v>
      </c>
      <c r="L27" s="47">
        <v>-226</v>
      </c>
      <c r="M27" s="47">
        <v>1161</v>
      </c>
      <c r="N27" s="47">
        <v>1291</v>
      </c>
    </row>
    <row r="28" spans="1:14" ht="13.5" customHeight="1">
      <c r="A28" s="31" t="s">
        <v>87</v>
      </c>
      <c r="B28" s="47">
        <v>736</v>
      </c>
      <c r="C28" s="47">
        <v>-64</v>
      </c>
      <c r="D28" s="48">
        <v>1286</v>
      </c>
      <c r="E28" s="47">
        <v>-145</v>
      </c>
      <c r="F28" s="47">
        <v>524</v>
      </c>
      <c r="G28" s="47">
        <v>762</v>
      </c>
      <c r="H28" s="31" t="s">
        <v>131</v>
      </c>
      <c r="I28" s="47">
        <v>1151</v>
      </c>
      <c r="J28" s="47">
        <v>39</v>
      </c>
      <c r="K28" s="48">
        <v>2962</v>
      </c>
      <c r="L28" s="47">
        <v>-107</v>
      </c>
      <c r="M28" s="47">
        <v>1343</v>
      </c>
      <c r="N28" s="47">
        <v>1619</v>
      </c>
    </row>
    <row r="29" spans="1:14" ht="13.5" customHeight="1">
      <c r="A29" s="31" t="s">
        <v>88</v>
      </c>
      <c r="B29" s="47">
        <v>374</v>
      </c>
      <c r="C29" s="47">
        <v>-37</v>
      </c>
      <c r="D29" s="48">
        <v>703</v>
      </c>
      <c r="E29" s="47">
        <v>-131</v>
      </c>
      <c r="F29" s="47">
        <v>292</v>
      </c>
      <c r="G29" s="47">
        <v>411</v>
      </c>
      <c r="H29" s="31" t="s">
        <v>132</v>
      </c>
      <c r="I29" s="47">
        <v>207</v>
      </c>
      <c r="J29" s="47">
        <v>-2</v>
      </c>
      <c r="K29" s="48">
        <v>477</v>
      </c>
      <c r="L29" s="47">
        <v>-48</v>
      </c>
      <c r="M29" s="47">
        <v>228</v>
      </c>
      <c r="N29" s="47">
        <v>249</v>
      </c>
    </row>
    <row r="30" spans="1:14" ht="13.5" customHeight="1">
      <c r="A30" s="31" t="s">
        <v>89</v>
      </c>
      <c r="B30" s="47">
        <v>640</v>
      </c>
      <c r="C30" s="47">
        <v>-6</v>
      </c>
      <c r="D30" s="48">
        <v>1233</v>
      </c>
      <c r="E30" s="47">
        <v>-40</v>
      </c>
      <c r="F30" s="47">
        <v>568</v>
      </c>
      <c r="G30" s="47">
        <v>665</v>
      </c>
      <c r="H30" s="31" t="s">
        <v>133</v>
      </c>
      <c r="I30" s="47">
        <v>159</v>
      </c>
      <c r="J30" s="47">
        <v>-6</v>
      </c>
      <c r="K30" s="48">
        <v>433</v>
      </c>
      <c r="L30" s="47">
        <v>-27</v>
      </c>
      <c r="M30" s="47">
        <v>186</v>
      </c>
      <c r="N30" s="47">
        <v>247</v>
      </c>
    </row>
    <row r="31" spans="1:14" ht="13.5" customHeight="1">
      <c r="A31" s="31" t="s">
        <v>90</v>
      </c>
      <c r="B31" s="47">
        <v>813</v>
      </c>
      <c r="C31" s="47">
        <v>-76</v>
      </c>
      <c r="D31" s="48">
        <v>1550</v>
      </c>
      <c r="E31" s="47">
        <v>-183</v>
      </c>
      <c r="F31" s="47">
        <v>668</v>
      </c>
      <c r="G31" s="47">
        <v>882</v>
      </c>
      <c r="H31" s="31" t="s">
        <v>134</v>
      </c>
      <c r="I31" s="47">
        <v>20</v>
      </c>
      <c r="J31" s="47">
        <v>-3</v>
      </c>
      <c r="K31" s="48">
        <v>105</v>
      </c>
      <c r="L31" s="47">
        <v>1</v>
      </c>
      <c r="M31" s="47">
        <v>55</v>
      </c>
      <c r="N31" s="47">
        <v>50</v>
      </c>
    </row>
    <row r="32" spans="1:14" ht="13.5" customHeight="1">
      <c r="A32" s="31" t="s">
        <v>91</v>
      </c>
      <c r="B32" s="47">
        <v>1189</v>
      </c>
      <c r="C32" s="47">
        <v>-100</v>
      </c>
      <c r="D32" s="48">
        <v>2428</v>
      </c>
      <c r="E32" s="47">
        <v>-268</v>
      </c>
      <c r="F32" s="47">
        <v>1043</v>
      </c>
      <c r="G32" s="47">
        <v>1385</v>
      </c>
      <c r="H32" s="31" t="s">
        <v>135</v>
      </c>
      <c r="I32" s="47">
        <v>1985</v>
      </c>
      <c r="J32" s="47">
        <v>-110</v>
      </c>
      <c r="K32" s="48">
        <v>4204</v>
      </c>
      <c r="L32" s="47">
        <v>-418</v>
      </c>
      <c r="M32" s="47">
        <v>1914</v>
      </c>
      <c r="N32" s="47">
        <v>2290</v>
      </c>
    </row>
    <row r="33" spans="1:14" ht="13.5" customHeight="1">
      <c r="A33" s="31" t="s">
        <v>92</v>
      </c>
      <c r="B33" s="47">
        <v>627</v>
      </c>
      <c r="C33" s="47">
        <v>-16</v>
      </c>
      <c r="D33" s="48">
        <v>1200</v>
      </c>
      <c r="E33" s="47">
        <v>-78</v>
      </c>
      <c r="F33" s="47">
        <v>534</v>
      </c>
      <c r="G33" s="47">
        <v>666</v>
      </c>
      <c r="H33" s="31" t="s">
        <v>136</v>
      </c>
      <c r="I33" s="47">
        <v>8</v>
      </c>
      <c r="J33" s="282">
        <v>0</v>
      </c>
      <c r="K33" s="48">
        <v>90</v>
      </c>
      <c r="L33" s="47">
        <v>-8</v>
      </c>
      <c r="M33" s="47">
        <v>18</v>
      </c>
      <c r="N33" s="47">
        <v>72</v>
      </c>
    </row>
    <row r="34" spans="1:14" ht="13.5" customHeight="1">
      <c r="A34" s="31" t="s">
        <v>93</v>
      </c>
      <c r="B34" s="282">
        <v>0</v>
      </c>
      <c r="C34" s="94">
        <v>-1</v>
      </c>
      <c r="D34" s="282">
        <v>0</v>
      </c>
      <c r="E34" s="47">
        <v>-2</v>
      </c>
      <c r="F34" s="282">
        <v>0</v>
      </c>
      <c r="G34" s="282">
        <v>0</v>
      </c>
      <c r="H34" s="31" t="s">
        <v>137</v>
      </c>
      <c r="I34" s="47">
        <v>75</v>
      </c>
      <c r="J34" s="47">
        <v>-1</v>
      </c>
      <c r="K34" s="48">
        <v>294</v>
      </c>
      <c r="L34" s="47">
        <v>-52</v>
      </c>
      <c r="M34" s="47">
        <v>107</v>
      </c>
      <c r="N34" s="47">
        <v>187</v>
      </c>
    </row>
    <row r="35" spans="1:14" ht="13.5" customHeight="1">
      <c r="A35" s="31" t="s">
        <v>94</v>
      </c>
      <c r="B35" s="47">
        <v>276</v>
      </c>
      <c r="C35" s="47">
        <v>-35</v>
      </c>
      <c r="D35" s="48">
        <v>695</v>
      </c>
      <c r="E35" s="47">
        <v>-44</v>
      </c>
      <c r="F35" s="47">
        <v>300</v>
      </c>
      <c r="G35" s="47">
        <v>395</v>
      </c>
      <c r="H35" s="31" t="s">
        <v>278</v>
      </c>
      <c r="I35" s="47">
        <v>596</v>
      </c>
      <c r="J35" s="47">
        <v>-28</v>
      </c>
      <c r="K35" s="48">
        <v>1404</v>
      </c>
      <c r="L35" s="47">
        <v>-156</v>
      </c>
      <c r="M35" s="47">
        <v>628</v>
      </c>
      <c r="N35" s="47">
        <v>776</v>
      </c>
    </row>
    <row r="36" spans="1:14" ht="13.5" customHeight="1">
      <c r="A36" s="31" t="s">
        <v>95</v>
      </c>
      <c r="B36" s="47">
        <v>468</v>
      </c>
      <c r="C36" s="47">
        <v>42</v>
      </c>
      <c r="D36" s="48">
        <v>874</v>
      </c>
      <c r="E36" s="47">
        <v>24</v>
      </c>
      <c r="F36" s="47">
        <v>398</v>
      </c>
      <c r="G36" s="47">
        <v>476</v>
      </c>
      <c r="H36" s="31" t="s">
        <v>253</v>
      </c>
      <c r="I36" s="47">
        <v>840</v>
      </c>
      <c r="J36" s="47">
        <v>-33</v>
      </c>
      <c r="K36" s="48">
        <v>2070</v>
      </c>
      <c r="L36" s="47">
        <v>-155</v>
      </c>
      <c r="M36" s="47">
        <v>941</v>
      </c>
      <c r="N36" s="47">
        <v>1129</v>
      </c>
    </row>
    <row r="37" spans="1:14" ht="13.5" customHeight="1">
      <c r="A37" s="31" t="s">
        <v>279</v>
      </c>
      <c r="B37" s="47">
        <v>1364</v>
      </c>
      <c r="C37" s="47">
        <v>90</v>
      </c>
      <c r="D37" s="48">
        <v>2860</v>
      </c>
      <c r="E37" s="47">
        <v>-205</v>
      </c>
      <c r="F37" s="47">
        <v>1429</v>
      </c>
      <c r="G37" s="47">
        <v>1431</v>
      </c>
      <c r="H37" s="31" t="s">
        <v>266</v>
      </c>
      <c r="I37" s="47">
        <v>508</v>
      </c>
      <c r="J37" s="47">
        <v>5</v>
      </c>
      <c r="K37" s="48">
        <v>1477</v>
      </c>
      <c r="L37" s="47">
        <v>32</v>
      </c>
      <c r="M37" s="47">
        <v>644</v>
      </c>
      <c r="N37" s="47">
        <v>833</v>
      </c>
    </row>
    <row r="38" spans="1:14" ht="13.5" customHeight="1">
      <c r="A38" s="31" t="s">
        <v>250</v>
      </c>
      <c r="B38" s="47">
        <v>671</v>
      </c>
      <c r="C38" s="47">
        <v>34</v>
      </c>
      <c r="D38" s="48">
        <v>1360</v>
      </c>
      <c r="E38" s="47">
        <v>3</v>
      </c>
      <c r="F38" s="47">
        <v>629</v>
      </c>
      <c r="G38" s="47">
        <v>731</v>
      </c>
      <c r="H38" s="31" t="s">
        <v>138</v>
      </c>
      <c r="I38" s="47">
        <v>30</v>
      </c>
      <c r="J38" s="282">
        <v>0</v>
      </c>
      <c r="K38" s="48">
        <v>65</v>
      </c>
      <c r="L38" s="47">
        <v>-7</v>
      </c>
      <c r="M38" s="47">
        <v>33</v>
      </c>
      <c r="N38" s="47">
        <v>32</v>
      </c>
    </row>
    <row r="39" spans="1:14" ht="13.5" customHeight="1">
      <c r="A39" s="31" t="s">
        <v>263</v>
      </c>
      <c r="B39" s="47">
        <v>1068</v>
      </c>
      <c r="C39" s="47">
        <v>-1</v>
      </c>
      <c r="D39" s="48">
        <v>1723</v>
      </c>
      <c r="E39" s="47">
        <v>-97</v>
      </c>
      <c r="F39" s="47">
        <v>897</v>
      </c>
      <c r="G39" s="47">
        <v>826</v>
      </c>
      <c r="H39" s="31" t="s">
        <v>139</v>
      </c>
      <c r="I39" s="49" t="s">
        <v>281</v>
      </c>
      <c r="J39" s="49" t="s">
        <v>275</v>
      </c>
      <c r="K39" s="50" t="s">
        <v>275</v>
      </c>
      <c r="L39" s="49" t="s">
        <v>275</v>
      </c>
      <c r="M39" s="49" t="s">
        <v>275</v>
      </c>
      <c r="N39" s="49" t="s">
        <v>275</v>
      </c>
    </row>
    <row r="40" spans="1:14" ht="13.5" customHeight="1">
      <c r="A40" s="31" t="s">
        <v>96</v>
      </c>
      <c r="B40" s="47">
        <v>329</v>
      </c>
      <c r="C40" s="47">
        <v>109</v>
      </c>
      <c r="D40" s="48">
        <v>793</v>
      </c>
      <c r="E40" s="47">
        <v>300</v>
      </c>
      <c r="F40" s="47">
        <v>371</v>
      </c>
      <c r="G40" s="47">
        <v>422</v>
      </c>
      <c r="H40" s="31" t="s">
        <v>140</v>
      </c>
      <c r="I40" s="282">
        <v>0</v>
      </c>
      <c r="J40" s="94">
        <v>-1</v>
      </c>
      <c r="K40" s="282">
        <v>0</v>
      </c>
      <c r="L40" s="47">
        <v>-1</v>
      </c>
      <c r="M40" s="282">
        <v>0</v>
      </c>
      <c r="N40" s="282">
        <v>0</v>
      </c>
    </row>
    <row r="41" spans="1:14" ht="13.5" customHeight="1">
      <c r="A41" s="31" t="s">
        <v>97</v>
      </c>
      <c r="B41" s="47">
        <v>793</v>
      </c>
      <c r="C41" s="47">
        <v>-50</v>
      </c>
      <c r="D41" s="48">
        <v>1582</v>
      </c>
      <c r="E41" s="47">
        <v>-141</v>
      </c>
      <c r="F41" s="47">
        <v>724</v>
      </c>
      <c r="G41" s="47">
        <v>858</v>
      </c>
      <c r="H41" s="31" t="s">
        <v>141</v>
      </c>
      <c r="I41" s="47">
        <v>8</v>
      </c>
      <c r="J41" s="47">
        <v>2</v>
      </c>
      <c r="K41" s="48">
        <v>14</v>
      </c>
      <c r="L41" s="282">
        <v>0</v>
      </c>
      <c r="M41" s="47">
        <v>6</v>
      </c>
      <c r="N41" s="47">
        <v>8</v>
      </c>
    </row>
    <row r="42" spans="1:14" ht="13.5" customHeight="1">
      <c r="A42" s="31" t="s">
        <v>98</v>
      </c>
      <c r="B42" s="47">
        <v>1039</v>
      </c>
      <c r="C42" s="47">
        <v>-16</v>
      </c>
      <c r="D42" s="48">
        <v>2242</v>
      </c>
      <c r="E42" s="47">
        <v>-208</v>
      </c>
      <c r="F42" s="47">
        <v>973</v>
      </c>
      <c r="G42" s="47">
        <v>1269</v>
      </c>
      <c r="H42" s="31" t="s">
        <v>142</v>
      </c>
      <c r="I42" s="47">
        <v>61</v>
      </c>
      <c r="J42" s="47">
        <v>2</v>
      </c>
      <c r="K42" s="48">
        <v>163</v>
      </c>
      <c r="L42" s="47">
        <v>-10</v>
      </c>
      <c r="M42" s="47">
        <v>75</v>
      </c>
      <c r="N42" s="47">
        <v>88</v>
      </c>
    </row>
    <row r="43" spans="1:14" ht="13.5" customHeight="1">
      <c r="A43" s="31" t="s">
        <v>99</v>
      </c>
      <c r="B43" s="47">
        <v>1390</v>
      </c>
      <c r="C43" s="47">
        <v>-65</v>
      </c>
      <c r="D43" s="48">
        <v>2793</v>
      </c>
      <c r="E43" s="47">
        <v>-286</v>
      </c>
      <c r="F43" s="47">
        <v>1219</v>
      </c>
      <c r="G43" s="47">
        <v>1574</v>
      </c>
      <c r="H43" s="31" t="s">
        <v>143</v>
      </c>
      <c r="I43" s="47">
        <v>49</v>
      </c>
      <c r="J43" s="282">
        <v>0</v>
      </c>
      <c r="K43" s="48">
        <v>127</v>
      </c>
      <c r="L43" s="47">
        <v>-17</v>
      </c>
      <c r="M43" s="47">
        <v>56</v>
      </c>
      <c r="N43" s="47">
        <v>71</v>
      </c>
    </row>
    <row r="44" spans="1:14" ht="13.5" customHeight="1">
      <c r="A44" s="31" t="s">
        <v>100</v>
      </c>
      <c r="B44" s="47">
        <v>1019</v>
      </c>
      <c r="C44" s="47">
        <v>4</v>
      </c>
      <c r="D44" s="48">
        <v>1877</v>
      </c>
      <c r="E44" s="47">
        <v>4</v>
      </c>
      <c r="F44" s="47">
        <v>833</v>
      </c>
      <c r="G44" s="47">
        <v>1044</v>
      </c>
      <c r="H44" s="31" t="s">
        <v>144</v>
      </c>
      <c r="I44" s="47">
        <v>58</v>
      </c>
      <c r="J44" s="47">
        <v>-1</v>
      </c>
      <c r="K44" s="48">
        <v>165</v>
      </c>
      <c r="L44" s="47">
        <v>5</v>
      </c>
      <c r="M44" s="47">
        <v>84</v>
      </c>
      <c r="N44" s="47">
        <v>81</v>
      </c>
    </row>
    <row r="45" spans="1:14" ht="13.5" customHeight="1">
      <c r="A45" s="31" t="s">
        <v>101</v>
      </c>
      <c r="B45" s="47">
        <v>916</v>
      </c>
      <c r="C45" s="47">
        <v>2</v>
      </c>
      <c r="D45" s="48">
        <v>1842</v>
      </c>
      <c r="E45" s="47">
        <v>-100</v>
      </c>
      <c r="F45" s="47">
        <v>896</v>
      </c>
      <c r="G45" s="47">
        <v>946</v>
      </c>
      <c r="H45" s="31" t="s">
        <v>145</v>
      </c>
      <c r="I45" s="47">
        <v>27</v>
      </c>
      <c r="J45" s="47">
        <v>-1</v>
      </c>
      <c r="K45" s="48">
        <v>78</v>
      </c>
      <c r="L45" s="47">
        <v>-107</v>
      </c>
      <c r="M45" s="47">
        <v>41</v>
      </c>
      <c r="N45" s="47">
        <v>37</v>
      </c>
    </row>
    <row r="46" spans="1:14" ht="13.5" customHeight="1">
      <c r="A46" s="31" t="s">
        <v>102</v>
      </c>
      <c r="B46" s="47">
        <v>1126</v>
      </c>
      <c r="C46" s="47">
        <v>14</v>
      </c>
      <c r="D46" s="48">
        <v>2024</v>
      </c>
      <c r="E46" s="47">
        <v>-7</v>
      </c>
      <c r="F46" s="47">
        <v>877</v>
      </c>
      <c r="G46" s="47">
        <v>1147</v>
      </c>
      <c r="H46" s="31" t="s">
        <v>146</v>
      </c>
      <c r="I46" s="47">
        <v>17</v>
      </c>
      <c r="J46" s="47">
        <v>-2</v>
      </c>
      <c r="K46" s="48">
        <v>34</v>
      </c>
      <c r="L46" s="47">
        <v>-7</v>
      </c>
      <c r="M46" s="47">
        <v>16</v>
      </c>
      <c r="N46" s="47">
        <v>18</v>
      </c>
    </row>
    <row r="47" spans="1:14" ht="13.5" customHeight="1">
      <c r="A47" s="31" t="s">
        <v>103</v>
      </c>
      <c r="B47" s="47">
        <v>1271</v>
      </c>
      <c r="C47" s="47">
        <v>-60</v>
      </c>
      <c r="D47" s="48">
        <v>2820</v>
      </c>
      <c r="E47" s="47">
        <v>-170</v>
      </c>
      <c r="F47" s="47">
        <v>1165</v>
      </c>
      <c r="G47" s="47">
        <v>1655</v>
      </c>
      <c r="H47" s="31" t="s">
        <v>147</v>
      </c>
      <c r="I47" s="47">
        <v>26</v>
      </c>
      <c r="J47" s="282">
        <v>0</v>
      </c>
      <c r="K47" s="48">
        <v>60</v>
      </c>
      <c r="L47" s="47">
        <v>-2</v>
      </c>
      <c r="M47" s="47">
        <v>30</v>
      </c>
      <c r="N47" s="47">
        <v>30</v>
      </c>
    </row>
    <row r="48" spans="1:14" ht="13.5" customHeight="1">
      <c r="A48" s="31" t="s">
        <v>104</v>
      </c>
      <c r="B48" s="47">
        <v>1142</v>
      </c>
      <c r="C48" s="47">
        <v>50</v>
      </c>
      <c r="D48" s="48">
        <v>2047</v>
      </c>
      <c r="E48" s="47">
        <v>-86</v>
      </c>
      <c r="F48" s="47">
        <v>909</v>
      </c>
      <c r="G48" s="47">
        <v>1138</v>
      </c>
      <c r="H48" s="539" t="s">
        <v>148</v>
      </c>
      <c r="I48" s="540">
        <v>22904</v>
      </c>
      <c r="J48" s="541">
        <v>-628</v>
      </c>
      <c r="K48" s="540">
        <v>51641</v>
      </c>
      <c r="L48" s="541">
        <v>-3042</v>
      </c>
      <c r="M48" s="541">
        <v>23385</v>
      </c>
      <c r="N48" s="541">
        <v>28256</v>
      </c>
    </row>
    <row r="49" spans="1:14" ht="13.5" customHeight="1">
      <c r="A49" s="31" t="s">
        <v>105</v>
      </c>
      <c r="B49" s="47">
        <v>1066</v>
      </c>
      <c r="C49" s="47">
        <v>-125</v>
      </c>
      <c r="D49" s="48">
        <v>2119</v>
      </c>
      <c r="E49" s="47">
        <v>-337</v>
      </c>
      <c r="F49" s="47">
        <v>901</v>
      </c>
      <c r="G49" s="47">
        <v>1218</v>
      </c>
      <c r="H49" s="31" t="s">
        <v>149</v>
      </c>
      <c r="I49" s="47">
        <v>266</v>
      </c>
      <c r="J49" s="47">
        <v>-21</v>
      </c>
      <c r="K49" s="48">
        <v>636</v>
      </c>
      <c r="L49" s="47">
        <v>-77</v>
      </c>
      <c r="M49" s="47">
        <v>281</v>
      </c>
      <c r="N49" s="47">
        <v>355</v>
      </c>
    </row>
    <row r="50" spans="1:14" ht="13.5" customHeight="1">
      <c r="A50" s="31" t="s">
        <v>106</v>
      </c>
      <c r="B50" s="47">
        <v>848</v>
      </c>
      <c r="C50" s="47">
        <v>-83</v>
      </c>
      <c r="D50" s="48">
        <v>1736</v>
      </c>
      <c r="E50" s="47">
        <v>-262</v>
      </c>
      <c r="F50" s="47">
        <v>771</v>
      </c>
      <c r="G50" s="47">
        <v>965</v>
      </c>
      <c r="H50" s="31" t="s">
        <v>150</v>
      </c>
      <c r="I50" s="47">
        <v>847</v>
      </c>
      <c r="J50" s="47">
        <v>23</v>
      </c>
      <c r="K50" s="48">
        <v>2196</v>
      </c>
      <c r="L50" s="47">
        <v>-63</v>
      </c>
      <c r="M50" s="47">
        <v>1026</v>
      </c>
      <c r="N50" s="47">
        <v>1170</v>
      </c>
    </row>
    <row r="51" spans="1:14" ht="13.5" customHeight="1">
      <c r="A51" s="31" t="s">
        <v>107</v>
      </c>
      <c r="B51" s="47">
        <v>489</v>
      </c>
      <c r="C51" s="47">
        <v>5</v>
      </c>
      <c r="D51" s="48">
        <v>916</v>
      </c>
      <c r="E51" s="47">
        <v>-28</v>
      </c>
      <c r="F51" s="47">
        <v>417</v>
      </c>
      <c r="G51" s="47">
        <v>499</v>
      </c>
      <c r="H51" s="31" t="s">
        <v>151</v>
      </c>
      <c r="I51" s="47">
        <v>158</v>
      </c>
      <c r="J51" s="47">
        <v>3</v>
      </c>
      <c r="K51" s="48">
        <v>406</v>
      </c>
      <c r="L51" s="47">
        <v>-20</v>
      </c>
      <c r="M51" s="47">
        <v>194</v>
      </c>
      <c r="N51" s="47">
        <v>212</v>
      </c>
    </row>
    <row r="52" spans="1:14" ht="13.5" customHeight="1">
      <c r="A52" s="31" t="s">
        <v>108</v>
      </c>
      <c r="B52" s="47">
        <v>671</v>
      </c>
      <c r="C52" s="47">
        <v>8</v>
      </c>
      <c r="D52" s="48">
        <v>1283</v>
      </c>
      <c r="E52" s="47">
        <v>-82</v>
      </c>
      <c r="F52" s="47">
        <v>610</v>
      </c>
      <c r="G52" s="47">
        <v>673</v>
      </c>
      <c r="H52" s="31" t="s">
        <v>152</v>
      </c>
      <c r="I52" s="47">
        <v>78</v>
      </c>
      <c r="J52" s="47">
        <v>-5</v>
      </c>
      <c r="K52" s="48">
        <v>204</v>
      </c>
      <c r="L52" s="47">
        <v>-34</v>
      </c>
      <c r="M52" s="47">
        <v>89</v>
      </c>
      <c r="N52" s="47">
        <v>115</v>
      </c>
    </row>
    <row r="53" spans="1:14" ht="13.5" customHeight="1">
      <c r="A53" s="31" t="s">
        <v>109</v>
      </c>
      <c r="B53" s="47">
        <v>1088</v>
      </c>
      <c r="C53" s="47">
        <v>-21</v>
      </c>
      <c r="D53" s="48">
        <v>2280</v>
      </c>
      <c r="E53" s="47">
        <v>-158</v>
      </c>
      <c r="F53" s="47">
        <v>1002</v>
      </c>
      <c r="G53" s="47">
        <v>1278</v>
      </c>
      <c r="H53" s="31" t="s">
        <v>153</v>
      </c>
      <c r="I53" s="47">
        <v>41</v>
      </c>
      <c r="J53" s="47">
        <v>-2</v>
      </c>
      <c r="K53" s="48">
        <v>126</v>
      </c>
      <c r="L53" s="47">
        <v>-10</v>
      </c>
      <c r="M53" s="47">
        <v>60</v>
      </c>
      <c r="N53" s="47">
        <v>66</v>
      </c>
    </row>
    <row r="54" spans="1:14" ht="13.5" customHeight="1">
      <c r="A54" s="31" t="s">
        <v>110</v>
      </c>
      <c r="B54" s="47">
        <v>1115</v>
      </c>
      <c r="C54" s="47">
        <v>-21</v>
      </c>
      <c r="D54" s="48">
        <v>2214</v>
      </c>
      <c r="E54" s="47">
        <v>-239</v>
      </c>
      <c r="F54" s="47">
        <v>977</v>
      </c>
      <c r="G54" s="47">
        <v>1237</v>
      </c>
      <c r="H54" s="31" t="s">
        <v>154</v>
      </c>
      <c r="I54" s="47">
        <v>599</v>
      </c>
      <c r="J54" s="47">
        <v>-13</v>
      </c>
      <c r="K54" s="48">
        <v>1624</v>
      </c>
      <c r="L54" s="47">
        <v>-185</v>
      </c>
      <c r="M54" s="47">
        <v>769</v>
      </c>
      <c r="N54" s="47">
        <v>855</v>
      </c>
    </row>
    <row r="55" spans="1:14" ht="13.5" customHeight="1">
      <c r="A55" s="31" t="s">
        <v>111</v>
      </c>
      <c r="B55" s="47">
        <v>708</v>
      </c>
      <c r="C55" s="47">
        <v>-24</v>
      </c>
      <c r="D55" s="48">
        <v>1396</v>
      </c>
      <c r="E55" s="47">
        <v>-136</v>
      </c>
      <c r="F55" s="47">
        <v>553</v>
      </c>
      <c r="G55" s="47">
        <v>843</v>
      </c>
      <c r="H55" s="31" t="s">
        <v>155</v>
      </c>
      <c r="I55" s="47">
        <v>11</v>
      </c>
      <c r="J55" s="282">
        <v>0</v>
      </c>
      <c r="K55" s="48">
        <v>97</v>
      </c>
      <c r="L55" s="47">
        <v>5</v>
      </c>
      <c r="M55" s="47">
        <v>26</v>
      </c>
      <c r="N55" s="47">
        <v>71</v>
      </c>
    </row>
    <row r="56" spans="1:14" ht="13.5" customHeight="1">
      <c r="A56" s="31" t="s">
        <v>112</v>
      </c>
      <c r="B56" s="47">
        <v>1098</v>
      </c>
      <c r="C56" s="47">
        <v>-25</v>
      </c>
      <c r="D56" s="48">
        <v>1812</v>
      </c>
      <c r="E56" s="47">
        <v>-138</v>
      </c>
      <c r="F56" s="47">
        <v>707</v>
      </c>
      <c r="G56" s="47">
        <v>1105</v>
      </c>
      <c r="H56" s="31" t="s">
        <v>156</v>
      </c>
      <c r="I56" s="47">
        <v>156</v>
      </c>
      <c r="J56" s="47">
        <v>-4</v>
      </c>
      <c r="K56" s="48">
        <v>507</v>
      </c>
      <c r="L56" s="47">
        <v>28</v>
      </c>
      <c r="M56" s="47">
        <v>234</v>
      </c>
      <c r="N56" s="47">
        <v>273</v>
      </c>
    </row>
    <row r="57" spans="1:14" ht="13.5" customHeight="1">
      <c r="A57" s="31" t="s">
        <v>113</v>
      </c>
      <c r="B57" s="47">
        <v>651</v>
      </c>
      <c r="C57" s="47">
        <v>15</v>
      </c>
      <c r="D57" s="48">
        <v>1193</v>
      </c>
      <c r="E57" s="47">
        <v>-8</v>
      </c>
      <c r="F57" s="47">
        <v>575</v>
      </c>
      <c r="G57" s="47">
        <v>618</v>
      </c>
      <c r="H57" s="31" t="s">
        <v>157</v>
      </c>
      <c r="I57" s="47">
        <v>11</v>
      </c>
      <c r="J57" s="47">
        <v>-1</v>
      </c>
      <c r="K57" s="48">
        <v>30</v>
      </c>
      <c r="L57" s="47">
        <v>-3</v>
      </c>
      <c r="M57" s="47">
        <v>15</v>
      </c>
      <c r="N57" s="47">
        <v>15</v>
      </c>
    </row>
    <row r="58" spans="1:14" ht="13.5" customHeight="1">
      <c r="A58" s="31" t="s">
        <v>114</v>
      </c>
      <c r="B58" s="47">
        <v>988</v>
      </c>
      <c r="C58" s="47">
        <v>-24</v>
      </c>
      <c r="D58" s="48">
        <v>1684</v>
      </c>
      <c r="E58" s="47">
        <v>-171</v>
      </c>
      <c r="F58" s="47">
        <v>755</v>
      </c>
      <c r="G58" s="47">
        <v>929</v>
      </c>
      <c r="H58" s="31" t="s">
        <v>158</v>
      </c>
      <c r="I58" s="47">
        <v>262</v>
      </c>
      <c r="J58" s="47">
        <v>-6</v>
      </c>
      <c r="K58" s="48">
        <v>702</v>
      </c>
      <c r="L58" s="47">
        <v>-64</v>
      </c>
      <c r="M58" s="47">
        <v>316</v>
      </c>
      <c r="N58" s="47">
        <v>386</v>
      </c>
    </row>
    <row r="59" spans="1:14" ht="13.5" customHeight="1">
      <c r="A59" s="31" t="s">
        <v>115</v>
      </c>
      <c r="B59" s="47">
        <v>365</v>
      </c>
      <c r="C59" s="47">
        <v>-30</v>
      </c>
      <c r="D59" s="48">
        <v>706</v>
      </c>
      <c r="E59" s="47">
        <v>-118</v>
      </c>
      <c r="F59" s="47">
        <v>316</v>
      </c>
      <c r="G59" s="47">
        <v>390</v>
      </c>
      <c r="H59" s="31" t="s">
        <v>159</v>
      </c>
      <c r="I59" s="47">
        <v>37</v>
      </c>
      <c r="J59" s="47">
        <v>-5</v>
      </c>
      <c r="K59" s="48">
        <v>100</v>
      </c>
      <c r="L59" s="47">
        <v>-17</v>
      </c>
      <c r="M59" s="47">
        <v>49</v>
      </c>
      <c r="N59" s="47">
        <v>51</v>
      </c>
    </row>
    <row r="60" spans="1:14" ht="13.5" customHeight="1">
      <c r="A60" s="31" t="s">
        <v>116</v>
      </c>
      <c r="B60" s="47">
        <v>1244</v>
      </c>
      <c r="C60" s="47">
        <v>-104</v>
      </c>
      <c r="D60" s="48">
        <v>2581</v>
      </c>
      <c r="E60" s="47">
        <v>-214</v>
      </c>
      <c r="F60" s="47">
        <v>1093</v>
      </c>
      <c r="G60" s="47">
        <v>1488</v>
      </c>
      <c r="H60" s="31" t="s">
        <v>160</v>
      </c>
      <c r="I60" s="47">
        <v>261</v>
      </c>
      <c r="J60" s="47">
        <v>-11</v>
      </c>
      <c r="K60" s="48">
        <v>701</v>
      </c>
      <c r="L60" s="47">
        <v>-69</v>
      </c>
      <c r="M60" s="47">
        <v>320</v>
      </c>
      <c r="N60" s="47">
        <v>381</v>
      </c>
    </row>
    <row r="61" spans="1:14" ht="6" customHeight="1">
      <c r="A61" s="35"/>
      <c r="B61" s="34"/>
      <c r="C61" s="34"/>
      <c r="D61" s="41"/>
      <c r="E61" s="36"/>
      <c r="F61" s="34"/>
      <c r="G61" s="37"/>
      <c r="H61" s="35"/>
      <c r="I61" s="34"/>
      <c r="J61" s="34"/>
      <c r="K61" s="41"/>
      <c r="L61" s="34"/>
      <c r="M61" s="34"/>
      <c r="N61" s="34"/>
    </row>
  </sheetData>
  <sheetProtection/>
  <mergeCells count="18">
    <mergeCell ref="L4:L5"/>
    <mergeCell ref="A3:A5"/>
    <mergeCell ref="H3:H5"/>
    <mergeCell ref="I3:J3"/>
    <mergeCell ref="K3:N3"/>
    <mergeCell ref="K4:K5"/>
    <mergeCell ref="M4:M5"/>
    <mergeCell ref="N4:N5"/>
    <mergeCell ref="I4:I5"/>
    <mergeCell ref="D4:D5"/>
    <mergeCell ref="B4:B5"/>
    <mergeCell ref="B3:C3"/>
    <mergeCell ref="F4:F5"/>
    <mergeCell ref="G4:G5"/>
    <mergeCell ref="D3:G3"/>
    <mergeCell ref="C4:C5"/>
    <mergeCell ref="E4:E5"/>
    <mergeCell ref="J4:J5"/>
  </mergeCells>
  <printOptions/>
  <pageMargins left="0.7086614173228347" right="0.7086614173228347" top="0.7480314960629921" bottom="0.7480314960629921" header="0.31496062992125984" footer="0.31496062992125984"/>
  <pageSetup firstPageNumber="33" useFirstPageNumber="1" fitToWidth="2" fitToHeight="1" horizontalDpi="600" verticalDpi="600" orientation="portrait" paperSize="9" r:id="rId1"/>
  <headerFooter scaleWithDoc="0">
    <oddFooter>&amp;C&amp;"Century,標準"&amp;10&amp;P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8.7109375" style="8" customWidth="1"/>
    <col min="2" max="4" width="10.421875" style="8" customWidth="1"/>
    <col min="5" max="5" width="10.421875" style="29" customWidth="1"/>
    <col min="6" max="6" width="10.421875" style="8" customWidth="1"/>
    <col min="7" max="7" width="10.421875" style="12" customWidth="1"/>
    <col min="8" max="8" width="18.7109375" style="8" customWidth="1"/>
    <col min="9" max="14" width="10.421875" style="8" customWidth="1"/>
    <col min="15" max="20" width="9.00390625" style="8" customWidth="1"/>
    <col min="21" max="16384" width="9.00390625" style="8" customWidth="1"/>
  </cols>
  <sheetData>
    <row r="1" spans="1:19" s="1" customFormat="1" ht="13.5" customHeight="1">
      <c r="A1" s="2" t="s">
        <v>790</v>
      </c>
      <c r="E1" s="7"/>
      <c r="G1" s="6"/>
      <c r="S1" s="2"/>
    </row>
    <row r="3" spans="1:14" ht="13.5" customHeight="1">
      <c r="A3" s="714" t="s">
        <v>65</v>
      </c>
      <c r="B3" s="742" t="s">
        <v>5</v>
      </c>
      <c r="C3" s="742"/>
      <c r="D3" s="742" t="s">
        <v>4</v>
      </c>
      <c r="E3" s="742"/>
      <c r="F3" s="742"/>
      <c r="G3" s="720"/>
      <c r="H3" s="714" t="s">
        <v>65</v>
      </c>
      <c r="I3" s="742" t="s">
        <v>5</v>
      </c>
      <c r="J3" s="742"/>
      <c r="K3" s="742" t="s">
        <v>4</v>
      </c>
      <c r="L3" s="742"/>
      <c r="M3" s="742"/>
      <c r="N3" s="720"/>
    </row>
    <row r="4" spans="1:14" ht="13.5" customHeight="1">
      <c r="A4" s="715"/>
      <c r="B4" s="742" t="s">
        <v>1</v>
      </c>
      <c r="C4" s="743" t="s">
        <v>904</v>
      </c>
      <c r="D4" s="742" t="s">
        <v>1</v>
      </c>
      <c r="E4" s="743" t="s">
        <v>904</v>
      </c>
      <c r="F4" s="742" t="s">
        <v>2</v>
      </c>
      <c r="G4" s="741" t="s">
        <v>3</v>
      </c>
      <c r="H4" s="715"/>
      <c r="I4" s="742" t="s">
        <v>1</v>
      </c>
      <c r="J4" s="743" t="s">
        <v>904</v>
      </c>
      <c r="K4" s="742" t="s">
        <v>1</v>
      </c>
      <c r="L4" s="743" t="s">
        <v>904</v>
      </c>
      <c r="M4" s="742" t="s">
        <v>2</v>
      </c>
      <c r="N4" s="741" t="s">
        <v>3</v>
      </c>
    </row>
    <row r="5" spans="1:14" ht="13.5" customHeight="1">
      <c r="A5" s="716"/>
      <c r="B5" s="742"/>
      <c r="C5" s="744"/>
      <c r="D5" s="742"/>
      <c r="E5" s="744"/>
      <c r="F5" s="742"/>
      <c r="G5" s="741"/>
      <c r="H5" s="716"/>
      <c r="I5" s="742"/>
      <c r="J5" s="744"/>
      <c r="K5" s="742"/>
      <c r="L5" s="744"/>
      <c r="M5" s="742"/>
      <c r="N5" s="741"/>
    </row>
    <row r="6" spans="1:11" ht="6" customHeight="1">
      <c r="A6" s="46"/>
      <c r="D6" s="42"/>
      <c r="H6" s="46"/>
      <c r="K6" s="42"/>
    </row>
    <row r="7" spans="1:14" ht="13.5" customHeight="1">
      <c r="A7" s="31" t="s">
        <v>161</v>
      </c>
      <c r="B7" s="47">
        <v>43</v>
      </c>
      <c r="C7" s="47">
        <v>-5</v>
      </c>
      <c r="D7" s="48">
        <v>106</v>
      </c>
      <c r="E7" s="47">
        <v>-18</v>
      </c>
      <c r="F7" s="47">
        <v>53</v>
      </c>
      <c r="G7" s="47">
        <v>53</v>
      </c>
      <c r="H7" s="31" t="s">
        <v>188</v>
      </c>
      <c r="I7" s="47">
        <v>630</v>
      </c>
      <c r="J7" s="47">
        <v>22</v>
      </c>
      <c r="K7" s="48">
        <v>1537</v>
      </c>
      <c r="L7" s="47">
        <v>-45</v>
      </c>
      <c r="M7" s="47">
        <v>718</v>
      </c>
      <c r="N7" s="47">
        <v>819</v>
      </c>
    </row>
    <row r="8" spans="1:14" ht="13.5" customHeight="1">
      <c r="A8" s="31" t="s">
        <v>162</v>
      </c>
      <c r="B8" s="47">
        <v>41</v>
      </c>
      <c r="C8" s="47">
        <v>-2</v>
      </c>
      <c r="D8" s="48">
        <v>116</v>
      </c>
      <c r="E8" s="47">
        <v>-19</v>
      </c>
      <c r="F8" s="47">
        <v>58</v>
      </c>
      <c r="G8" s="47">
        <v>58</v>
      </c>
      <c r="H8" s="31" t="s">
        <v>189</v>
      </c>
      <c r="I8" s="47">
        <v>459</v>
      </c>
      <c r="J8" s="47">
        <v>-1</v>
      </c>
      <c r="K8" s="48">
        <v>1196</v>
      </c>
      <c r="L8" s="47">
        <v>-62</v>
      </c>
      <c r="M8" s="47">
        <v>571</v>
      </c>
      <c r="N8" s="47">
        <v>625</v>
      </c>
    </row>
    <row r="9" spans="1:14" ht="13.5" customHeight="1">
      <c r="A9" s="539" t="s">
        <v>163</v>
      </c>
      <c r="B9" s="541">
        <v>2811</v>
      </c>
      <c r="C9" s="541">
        <v>-49</v>
      </c>
      <c r="D9" s="540">
        <v>7551</v>
      </c>
      <c r="E9" s="541">
        <v>-546</v>
      </c>
      <c r="F9" s="541">
        <v>3490</v>
      </c>
      <c r="G9" s="541">
        <v>4061</v>
      </c>
      <c r="H9" s="539" t="s">
        <v>190</v>
      </c>
      <c r="I9" s="541">
        <v>51389</v>
      </c>
      <c r="J9" s="541">
        <v>295</v>
      </c>
      <c r="K9" s="540">
        <v>118482</v>
      </c>
      <c r="L9" s="541">
        <v>-3263</v>
      </c>
      <c r="M9" s="541">
        <v>54627</v>
      </c>
      <c r="N9" s="541">
        <v>63855</v>
      </c>
    </row>
    <row r="10" spans="1:14" ht="13.5" customHeight="1">
      <c r="A10" s="31" t="s">
        <v>241</v>
      </c>
      <c r="B10" s="47">
        <v>2021</v>
      </c>
      <c r="C10" s="47">
        <v>-138</v>
      </c>
      <c r="D10" s="48">
        <v>4343</v>
      </c>
      <c r="E10" s="47">
        <v>-375</v>
      </c>
      <c r="F10" s="47">
        <v>1896</v>
      </c>
      <c r="G10" s="47">
        <v>2447</v>
      </c>
      <c r="H10" s="31" t="s">
        <v>191</v>
      </c>
      <c r="I10" s="47">
        <v>325</v>
      </c>
      <c r="J10" s="47">
        <v>1</v>
      </c>
      <c r="K10" s="48">
        <v>884</v>
      </c>
      <c r="L10" s="47">
        <v>-39</v>
      </c>
      <c r="M10" s="47">
        <v>407</v>
      </c>
      <c r="N10" s="47">
        <v>477</v>
      </c>
    </row>
    <row r="11" spans="1:14" ht="13.5" customHeight="1">
      <c r="A11" s="31" t="s">
        <v>254</v>
      </c>
      <c r="B11" s="47">
        <v>2488</v>
      </c>
      <c r="C11" s="47">
        <v>-80</v>
      </c>
      <c r="D11" s="48">
        <v>4913</v>
      </c>
      <c r="E11" s="47">
        <v>-434</v>
      </c>
      <c r="F11" s="47">
        <v>2195</v>
      </c>
      <c r="G11" s="47">
        <v>2718</v>
      </c>
      <c r="H11" s="31" t="s">
        <v>192</v>
      </c>
      <c r="I11" s="47">
        <v>201</v>
      </c>
      <c r="J11" s="47">
        <v>-5</v>
      </c>
      <c r="K11" s="48">
        <v>590</v>
      </c>
      <c r="L11" s="47">
        <v>-50</v>
      </c>
      <c r="M11" s="47">
        <v>275</v>
      </c>
      <c r="N11" s="47">
        <v>315</v>
      </c>
    </row>
    <row r="12" spans="1:14" ht="13.5" customHeight="1">
      <c r="A12" s="31" t="s">
        <v>267</v>
      </c>
      <c r="B12" s="47">
        <v>1443</v>
      </c>
      <c r="C12" s="47">
        <v>-24</v>
      </c>
      <c r="D12" s="48">
        <v>2854</v>
      </c>
      <c r="E12" s="47">
        <v>-195</v>
      </c>
      <c r="F12" s="47">
        <v>1293</v>
      </c>
      <c r="G12" s="47">
        <v>1561</v>
      </c>
      <c r="H12" s="31" t="s">
        <v>193</v>
      </c>
      <c r="I12" s="47">
        <v>86</v>
      </c>
      <c r="J12" s="47">
        <v>-9</v>
      </c>
      <c r="K12" s="48">
        <v>235</v>
      </c>
      <c r="L12" s="47">
        <v>-45</v>
      </c>
      <c r="M12" s="47">
        <v>113</v>
      </c>
      <c r="N12" s="47">
        <v>122</v>
      </c>
    </row>
    <row r="13" spans="1:14" ht="13.5" customHeight="1">
      <c r="A13" s="31" t="s">
        <v>242</v>
      </c>
      <c r="B13" s="47">
        <v>1146</v>
      </c>
      <c r="C13" s="47">
        <v>-35</v>
      </c>
      <c r="D13" s="48">
        <v>2366</v>
      </c>
      <c r="E13" s="47">
        <v>-197</v>
      </c>
      <c r="F13" s="47">
        <v>1064</v>
      </c>
      <c r="G13" s="47">
        <v>1302</v>
      </c>
      <c r="H13" s="31" t="s">
        <v>194</v>
      </c>
      <c r="I13" s="47">
        <v>91</v>
      </c>
      <c r="J13" s="47">
        <v>-4</v>
      </c>
      <c r="K13" s="48">
        <v>295</v>
      </c>
      <c r="L13" s="47">
        <v>-10</v>
      </c>
      <c r="M13" s="47">
        <v>147</v>
      </c>
      <c r="N13" s="47">
        <v>148</v>
      </c>
    </row>
    <row r="14" spans="1:14" ht="13.5" customHeight="1">
      <c r="A14" s="31" t="s">
        <v>255</v>
      </c>
      <c r="B14" s="47">
        <v>1910</v>
      </c>
      <c r="C14" s="47">
        <v>-72</v>
      </c>
      <c r="D14" s="48">
        <v>4056</v>
      </c>
      <c r="E14" s="47">
        <v>-204</v>
      </c>
      <c r="F14" s="47">
        <v>1852</v>
      </c>
      <c r="G14" s="47">
        <v>2204</v>
      </c>
      <c r="H14" s="31" t="s">
        <v>195</v>
      </c>
      <c r="I14" s="47">
        <v>61</v>
      </c>
      <c r="J14" s="47">
        <v>-7</v>
      </c>
      <c r="K14" s="48">
        <v>166</v>
      </c>
      <c r="L14" s="47">
        <v>-31</v>
      </c>
      <c r="M14" s="47">
        <v>69</v>
      </c>
      <c r="N14" s="47">
        <v>97</v>
      </c>
    </row>
    <row r="15" spans="1:14" ht="13.5" customHeight="1">
      <c r="A15" s="31" t="s">
        <v>243</v>
      </c>
      <c r="B15" s="47">
        <v>713</v>
      </c>
      <c r="C15" s="47">
        <v>4</v>
      </c>
      <c r="D15" s="48">
        <v>1691</v>
      </c>
      <c r="E15" s="47">
        <v>-79</v>
      </c>
      <c r="F15" s="47">
        <v>762</v>
      </c>
      <c r="G15" s="47">
        <v>929</v>
      </c>
      <c r="H15" s="31" t="s">
        <v>196</v>
      </c>
      <c r="I15" s="47">
        <v>23</v>
      </c>
      <c r="J15" s="47">
        <v>-3</v>
      </c>
      <c r="K15" s="48">
        <v>56</v>
      </c>
      <c r="L15" s="47">
        <v>-19</v>
      </c>
      <c r="M15" s="47">
        <v>25</v>
      </c>
      <c r="N15" s="47">
        <v>31</v>
      </c>
    </row>
    <row r="16" spans="1:14" ht="13.5" customHeight="1">
      <c r="A16" s="31" t="s">
        <v>256</v>
      </c>
      <c r="B16" s="47">
        <v>1077</v>
      </c>
      <c r="C16" s="47">
        <v>-64</v>
      </c>
      <c r="D16" s="48">
        <v>2739</v>
      </c>
      <c r="E16" s="47">
        <v>-257</v>
      </c>
      <c r="F16" s="47">
        <v>1196</v>
      </c>
      <c r="G16" s="47">
        <v>1543</v>
      </c>
      <c r="H16" s="31" t="s">
        <v>197</v>
      </c>
      <c r="I16" s="47">
        <v>46</v>
      </c>
      <c r="J16" s="282">
        <v>0</v>
      </c>
      <c r="K16" s="48">
        <v>103</v>
      </c>
      <c r="L16" s="47">
        <v>-7</v>
      </c>
      <c r="M16" s="47">
        <v>45</v>
      </c>
      <c r="N16" s="47">
        <v>58</v>
      </c>
    </row>
    <row r="17" spans="1:14" ht="13.5" customHeight="1">
      <c r="A17" s="31" t="s">
        <v>268</v>
      </c>
      <c r="B17" s="47">
        <v>1311</v>
      </c>
      <c r="C17" s="47">
        <v>50</v>
      </c>
      <c r="D17" s="48">
        <v>3224</v>
      </c>
      <c r="E17" s="47">
        <v>-47</v>
      </c>
      <c r="F17" s="47">
        <v>1485</v>
      </c>
      <c r="G17" s="47">
        <v>1739</v>
      </c>
      <c r="H17" s="31" t="s">
        <v>198</v>
      </c>
      <c r="I17" s="47">
        <v>242</v>
      </c>
      <c r="J17" s="47">
        <v>-27</v>
      </c>
      <c r="K17" s="48">
        <v>574</v>
      </c>
      <c r="L17" s="47">
        <v>-117</v>
      </c>
      <c r="M17" s="47">
        <v>261</v>
      </c>
      <c r="N17" s="47">
        <v>313</v>
      </c>
    </row>
    <row r="18" spans="1:14" ht="13.5" customHeight="1">
      <c r="A18" s="31" t="s">
        <v>244</v>
      </c>
      <c r="B18" s="47">
        <v>1879</v>
      </c>
      <c r="C18" s="47">
        <v>-78</v>
      </c>
      <c r="D18" s="48">
        <v>3801</v>
      </c>
      <c r="E18" s="47">
        <v>-302</v>
      </c>
      <c r="F18" s="47">
        <v>1724</v>
      </c>
      <c r="G18" s="47">
        <v>2077</v>
      </c>
      <c r="H18" s="31" t="s">
        <v>199</v>
      </c>
      <c r="I18" s="47">
        <v>24</v>
      </c>
      <c r="J18" s="47">
        <v>-2</v>
      </c>
      <c r="K18" s="48">
        <v>66</v>
      </c>
      <c r="L18" s="47">
        <v>-23</v>
      </c>
      <c r="M18" s="47">
        <v>34</v>
      </c>
      <c r="N18" s="47">
        <v>32</v>
      </c>
    </row>
    <row r="19" spans="1:14" ht="13.5" customHeight="1">
      <c r="A19" s="31" t="s">
        <v>257</v>
      </c>
      <c r="B19" s="47">
        <v>1303</v>
      </c>
      <c r="C19" s="47">
        <v>-55</v>
      </c>
      <c r="D19" s="48">
        <v>2866</v>
      </c>
      <c r="E19" s="47">
        <v>-265</v>
      </c>
      <c r="F19" s="47">
        <v>1312</v>
      </c>
      <c r="G19" s="47">
        <v>1554</v>
      </c>
      <c r="H19" s="31" t="s">
        <v>200</v>
      </c>
      <c r="I19" s="47">
        <v>64</v>
      </c>
      <c r="J19" s="47">
        <v>-6</v>
      </c>
      <c r="K19" s="48">
        <v>159</v>
      </c>
      <c r="L19" s="47">
        <v>-27</v>
      </c>
      <c r="M19" s="47">
        <v>73</v>
      </c>
      <c r="N19" s="47">
        <v>86</v>
      </c>
    </row>
    <row r="20" spans="1:14" ht="13.5" customHeight="1">
      <c r="A20" s="31" t="s">
        <v>269</v>
      </c>
      <c r="B20" s="47">
        <v>496</v>
      </c>
      <c r="C20" s="47">
        <v>-20</v>
      </c>
      <c r="D20" s="48">
        <v>1173</v>
      </c>
      <c r="E20" s="47">
        <v>-75</v>
      </c>
      <c r="F20" s="47">
        <v>528</v>
      </c>
      <c r="G20" s="47">
        <v>645</v>
      </c>
      <c r="H20" s="31" t="s">
        <v>201</v>
      </c>
      <c r="I20" s="49" t="s">
        <v>281</v>
      </c>
      <c r="J20" s="49" t="s">
        <v>275</v>
      </c>
      <c r="K20" s="50" t="s">
        <v>275</v>
      </c>
      <c r="L20" s="49" t="s">
        <v>275</v>
      </c>
      <c r="M20" s="49" t="s">
        <v>275</v>
      </c>
      <c r="N20" s="49" t="s">
        <v>275</v>
      </c>
    </row>
    <row r="21" spans="1:14" ht="13.5" customHeight="1">
      <c r="A21" s="31" t="s">
        <v>273</v>
      </c>
      <c r="B21" s="47">
        <v>871</v>
      </c>
      <c r="C21" s="47">
        <v>-35</v>
      </c>
      <c r="D21" s="48">
        <v>1977</v>
      </c>
      <c r="E21" s="47">
        <v>-132</v>
      </c>
      <c r="F21" s="47">
        <v>868</v>
      </c>
      <c r="G21" s="47">
        <v>1109</v>
      </c>
      <c r="H21" s="31" t="s">
        <v>202</v>
      </c>
      <c r="I21" s="49" t="s">
        <v>281</v>
      </c>
      <c r="J21" s="49" t="s">
        <v>275</v>
      </c>
      <c r="K21" s="50" t="s">
        <v>275</v>
      </c>
      <c r="L21" s="49" t="s">
        <v>275</v>
      </c>
      <c r="M21" s="49" t="s">
        <v>275</v>
      </c>
      <c r="N21" s="49" t="s">
        <v>275</v>
      </c>
    </row>
    <row r="22" spans="1:14" ht="13.5" customHeight="1">
      <c r="A22" s="31" t="s">
        <v>245</v>
      </c>
      <c r="B22" s="47">
        <v>1252</v>
      </c>
      <c r="C22" s="47">
        <v>-30</v>
      </c>
      <c r="D22" s="48">
        <v>2727</v>
      </c>
      <c r="E22" s="47">
        <v>-116</v>
      </c>
      <c r="F22" s="47">
        <v>1235</v>
      </c>
      <c r="G22" s="47">
        <v>1492</v>
      </c>
      <c r="H22" s="539" t="s">
        <v>203</v>
      </c>
      <c r="I22" s="541">
        <v>1163</v>
      </c>
      <c r="J22" s="541">
        <v>-62</v>
      </c>
      <c r="K22" s="540">
        <v>3128</v>
      </c>
      <c r="L22" s="541">
        <v>-368</v>
      </c>
      <c r="M22" s="541">
        <v>1449</v>
      </c>
      <c r="N22" s="541">
        <v>1679</v>
      </c>
    </row>
    <row r="23" spans="1:14" ht="13.5" customHeight="1">
      <c r="A23" s="31" t="s">
        <v>258</v>
      </c>
      <c r="B23" s="47">
        <v>1228</v>
      </c>
      <c r="C23" s="47">
        <v>-43</v>
      </c>
      <c r="D23" s="48">
        <v>2785</v>
      </c>
      <c r="E23" s="47">
        <v>-156</v>
      </c>
      <c r="F23" s="47">
        <v>1231</v>
      </c>
      <c r="G23" s="47">
        <v>1554</v>
      </c>
      <c r="H23" s="31" t="s">
        <v>204</v>
      </c>
      <c r="I23" s="47">
        <v>94</v>
      </c>
      <c r="J23" s="47">
        <v>-10</v>
      </c>
      <c r="K23" s="48">
        <v>241</v>
      </c>
      <c r="L23" s="47">
        <v>-50</v>
      </c>
      <c r="M23" s="47">
        <v>109</v>
      </c>
      <c r="N23" s="47">
        <v>132</v>
      </c>
    </row>
    <row r="24" spans="1:14" ht="13.5" customHeight="1">
      <c r="A24" s="31" t="s">
        <v>164</v>
      </c>
      <c r="B24" s="47">
        <v>1235</v>
      </c>
      <c r="C24" s="47">
        <v>-2</v>
      </c>
      <c r="D24" s="48">
        <v>3436</v>
      </c>
      <c r="E24" s="47">
        <v>-131</v>
      </c>
      <c r="F24" s="47">
        <v>1636</v>
      </c>
      <c r="G24" s="47">
        <v>1800</v>
      </c>
      <c r="H24" s="31" t="s">
        <v>205</v>
      </c>
      <c r="I24" s="47">
        <v>93</v>
      </c>
      <c r="J24" s="47">
        <v>-11</v>
      </c>
      <c r="K24" s="48">
        <v>240</v>
      </c>
      <c r="L24" s="47">
        <v>-45</v>
      </c>
      <c r="M24" s="47">
        <v>119</v>
      </c>
      <c r="N24" s="47">
        <v>121</v>
      </c>
    </row>
    <row r="25" spans="1:14" ht="13.5" customHeight="1">
      <c r="A25" s="31" t="s">
        <v>165</v>
      </c>
      <c r="B25" s="47">
        <v>85</v>
      </c>
      <c r="C25" s="47">
        <v>-4</v>
      </c>
      <c r="D25" s="48">
        <v>229</v>
      </c>
      <c r="E25" s="47">
        <v>-15</v>
      </c>
      <c r="F25" s="47">
        <v>104</v>
      </c>
      <c r="G25" s="47">
        <v>125</v>
      </c>
      <c r="H25" s="31" t="s">
        <v>206</v>
      </c>
      <c r="I25" s="47">
        <v>149</v>
      </c>
      <c r="J25" s="282">
        <v>0</v>
      </c>
      <c r="K25" s="48">
        <v>404</v>
      </c>
      <c r="L25" s="47">
        <v>-32</v>
      </c>
      <c r="M25" s="47">
        <v>191</v>
      </c>
      <c r="N25" s="47">
        <v>213</v>
      </c>
    </row>
    <row r="26" spans="1:14" ht="13.5" customHeight="1">
      <c r="A26" s="31" t="s">
        <v>246</v>
      </c>
      <c r="B26" s="47">
        <v>504</v>
      </c>
      <c r="C26" s="47">
        <v>43</v>
      </c>
      <c r="D26" s="48">
        <v>1248</v>
      </c>
      <c r="E26" s="47">
        <v>89</v>
      </c>
      <c r="F26" s="47">
        <v>566</v>
      </c>
      <c r="G26" s="47">
        <v>682</v>
      </c>
      <c r="H26" s="31" t="s">
        <v>207</v>
      </c>
      <c r="I26" s="47">
        <v>112</v>
      </c>
      <c r="J26" s="47">
        <v>-9</v>
      </c>
      <c r="K26" s="48">
        <v>283</v>
      </c>
      <c r="L26" s="47">
        <v>-71</v>
      </c>
      <c r="M26" s="47">
        <v>137</v>
      </c>
      <c r="N26" s="47">
        <v>146</v>
      </c>
    </row>
    <row r="27" spans="1:14" ht="13.5" customHeight="1">
      <c r="A27" s="31" t="s">
        <v>259</v>
      </c>
      <c r="B27" s="47">
        <v>191</v>
      </c>
      <c r="C27" s="282">
        <v>0</v>
      </c>
      <c r="D27" s="48">
        <v>392</v>
      </c>
      <c r="E27" s="47">
        <v>-50</v>
      </c>
      <c r="F27" s="47">
        <v>165</v>
      </c>
      <c r="G27" s="47">
        <v>227</v>
      </c>
      <c r="H27" s="31" t="s">
        <v>208</v>
      </c>
      <c r="I27" s="47">
        <v>57</v>
      </c>
      <c r="J27" s="47">
        <v>-12</v>
      </c>
      <c r="K27" s="48">
        <v>120</v>
      </c>
      <c r="L27" s="47">
        <v>-39</v>
      </c>
      <c r="M27" s="47">
        <v>59</v>
      </c>
      <c r="N27" s="47">
        <v>61</v>
      </c>
    </row>
    <row r="28" spans="1:14" ht="13.5" customHeight="1">
      <c r="A28" s="31" t="s">
        <v>270</v>
      </c>
      <c r="B28" s="47">
        <v>1330</v>
      </c>
      <c r="C28" s="47">
        <v>-9</v>
      </c>
      <c r="D28" s="48">
        <v>3222</v>
      </c>
      <c r="E28" s="47">
        <v>-169</v>
      </c>
      <c r="F28" s="47">
        <v>1498</v>
      </c>
      <c r="G28" s="47">
        <v>1724</v>
      </c>
      <c r="H28" s="31" t="s">
        <v>209</v>
      </c>
      <c r="I28" s="47">
        <v>188</v>
      </c>
      <c r="J28" s="47">
        <v>-23</v>
      </c>
      <c r="K28" s="48">
        <v>445</v>
      </c>
      <c r="L28" s="47">
        <v>-79</v>
      </c>
      <c r="M28" s="47">
        <v>208</v>
      </c>
      <c r="N28" s="47">
        <v>237</v>
      </c>
    </row>
    <row r="29" spans="1:14" ht="13.5" customHeight="1">
      <c r="A29" s="31" t="s">
        <v>166</v>
      </c>
      <c r="B29" s="47">
        <v>503</v>
      </c>
      <c r="C29" s="47">
        <v>-5</v>
      </c>
      <c r="D29" s="48">
        <v>1384</v>
      </c>
      <c r="E29" s="47">
        <v>-57</v>
      </c>
      <c r="F29" s="47">
        <v>665</v>
      </c>
      <c r="G29" s="47">
        <v>719</v>
      </c>
      <c r="H29" s="31" t="s">
        <v>210</v>
      </c>
      <c r="I29" s="47">
        <v>72</v>
      </c>
      <c r="J29" s="47">
        <v>13</v>
      </c>
      <c r="K29" s="48">
        <v>180</v>
      </c>
      <c r="L29" s="47">
        <v>4</v>
      </c>
      <c r="M29" s="47">
        <v>71</v>
      </c>
      <c r="N29" s="47">
        <v>109</v>
      </c>
    </row>
    <row r="30" spans="1:14" ht="13.5" customHeight="1">
      <c r="A30" s="31" t="s">
        <v>247</v>
      </c>
      <c r="B30" s="47">
        <v>467</v>
      </c>
      <c r="C30" s="47">
        <v>-8</v>
      </c>
      <c r="D30" s="48">
        <v>1158</v>
      </c>
      <c r="E30" s="47">
        <v>-54</v>
      </c>
      <c r="F30" s="47">
        <v>546</v>
      </c>
      <c r="G30" s="47">
        <v>612</v>
      </c>
      <c r="H30" s="31" t="s">
        <v>211</v>
      </c>
      <c r="I30" s="47">
        <v>165</v>
      </c>
      <c r="J30" s="47">
        <v>-17</v>
      </c>
      <c r="K30" s="48">
        <v>381</v>
      </c>
      <c r="L30" s="47">
        <v>-53</v>
      </c>
      <c r="M30" s="47">
        <v>179</v>
      </c>
      <c r="N30" s="47">
        <v>202</v>
      </c>
    </row>
    <row r="31" spans="1:14" ht="13.5" customHeight="1">
      <c r="A31" s="31" t="s">
        <v>260</v>
      </c>
      <c r="B31" s="47">
        <v>1078</v>
      </c>
      <c r="C31" s="47">
        <v>-33</v>
      </c>
      <c r="D31" s="48">
        <v>2535</v>
      </c>
      <c r="E31" s="47">
        <v>-139</v>
      </c>
      <c r="F31" s="47">
        <v>1118</v>
      </c>
      <c r="G31" s="47">
        <v>1417</v>
      </c>
      <c r="H31" s="31" t="s">
        <v>212</v>
      </c>
      <c r="I31" s="47">
        <v>82</v>
      </c>
      <c r="J31" s="47">
        <v>-10</v>
      </c>
      <c r="K31" s="48">
        <v>205</v>
      </c>
      <c r="L31" s="47">
        <v>-28</v>
      </c>
      <c r="M31" s="47">
        <v>92</v>
      </c>
      <c r="N31" s="47">
        <v>113</v>
      </c>
    </row>
    <row r="32" spans="1:14" ht="13.5" customHeight="1">
      <c r="A32" s="31" t="s">
        <v>271</v>
      </c>
      <c r="B32" s="47">
        <v>626</v>
      </c>
      <c r="C32" s="47">
        <v>-19</v>
      </c>
      <c r="D32" s="48">
        <v>1583</v>
      </c>
      <c r="E32" s="47">
        <v>-149</v>
      </c>
      <c r="F32" s="47">
        <v>725</v>
      </c>
      <c r="G32" s="47">
        <v>858</v>
      </c>
      <c r="H32" s="31" t="s">
        <v>213</v>
      </c>
      <c r="I32" s="47">
        <v>106</v>
      </c>
      <c r="J32" s="47">
        <v>-4</v>
      </c>
      <c r="K32" s="48">
        <v>288</v>
      </c>
      <c r="L32" s="47">
        <v>-22</v>
      </c>
      <c r="M32" s="47">
        <v>111</v>
      </c>
      <c r="N32" s="47">
        <v>177</v>
      </c>
    </row>
    <row r="33" spans="1:14" ht="13.5" customHeight="1">
      <c r="A33" s="31" t="s">
        <v>248</v>
      </c>
      <c r="B33" s="47">
        <v>1038</v>
      </c>
      <c r="C33" s="47">
        <v>-35</v>
      </c>
      <c r="D33" s="48">
        <v>2060</v>
      </c>
      <c r="E33" s="47">
        <v>-191</v>
      </c>
      <c r="F33" s="47">
        <v>953</v>
      </c>
      <c r="G33" s="47">
        <v>1107</v>
      </c>
      <c r="H33" s="31" t="s">
        <v>214</v>
      </c>
      <c r="I33" s="47">
        <v>244</v>
      </c>
      <c r="J33" s="47">
        <v>-18</v>
      </c>
      <c r="K33" s="48">
        <v>569</v>
      </c>
      <c r="L33" s="47">
        <v>-104</v>
      </c>
      <c r="M33" s="47">
        <v>270</v>
      </c>
      <c r="N33" s="47">
        <v>299</v>
      </c>
    </row>
    <row r="34" spans="1:14" ht="13.5" customHeight="1">
      <c r="A34" s="31" t="s">
        <v>261</v>
      </c>
      <c r="B34" s="47">
        <v>1516</v>
      </c>
      <c r="C34" s="47">
        <v>-87</v>
      </c>
      <c r="D34" s="48">
        <v>3091</v>
      </c>
      <c r="E34" s="47">
        <v>-250</v>
      </c>
      <c r="F34" s="47">
        <v>1411</v>
      </c>
      <c r="G34" s="47">
        <v>1680</v>
      </c>
      <c r="H34" s="31" t="s">
        <v>215</v>
      </c>
      <c r="I34" s="47">
        <v>71</v>
      </c>
      <c r="J34" s="47">
        <v>-9</v>
      </c>
      <c r="K34" s="48">
        <v>197</v>
      </c>
      <c r="L34" s="47">
        <v>-40</v>
      </c>
      <c r="M34" s="47">
        <v>98</v>
      </c>
      <c r="N34" s="47">
        <v>99</v>
      </c>
    </row>
    <row r="35" spans="1:14" ht="13.5" customHeight="1">
      <c r="A35" s="31" t="s">
        <v>262</v>
      </c>
      <c r="B35" s="47">
        <v>1709</v>
      </c>
      <c r="C35" s="47">
        <v>61</v>
      </c>
      <c r="D35" s="48">
        <v>3508</v>
      </c>
      <c r="E35" s="47">
        <v>9</v>
      </c>
      <c r="F35" s="47">
        <v>1699</v>
      </c>
      <c r="G35" s="47">
        <v>1809</v>
      </c>
      <c r="H35" s="31" t="s">
        <v>216</v>
      </c>
      <c r="I35" s="49" t="s">
        <v>281</v>
      </c>
      <c r="J35" s="49" t="s">
        <v>275</v>
      </c>
      <c r="K35" s="50" t="s">
        <v>275</v>
      </c>
      <c r="L35" s="49" t="s">
        <v>275</v>
      </c>
      <c r="M35" s="49" t="s">
        <v>275</v>
      </c>
      <c r="N35" s="49" t="s">
        <v>275</v>
      </c>
    </row>
    <row r="36" spans="1:14" ht="13.5" customHeight="1">
      <c r="A36" s="31" t="s">
        <v>274</v>
      </c>
      <c r="B36" s="47">
        <v>1259</v>
      </c>
      <c r="C36" s="47">
        <v>-55</v>
      </c>
      <c r="D36" s="48">
        <v>2655</v>
      </c>
      <c r="E36" s="47">
        <v>-268</v>
      </c>
      <c r="F36" s="47">
        <v>1244</v>
      </c>
      <c r="G36" s="47">
        <v>1411</v>
      </c>
      <c r="H36" s="31" t="s">
        <v>217</v>
      </c>
      <c r="I36" s="49" t="s">
        <v>281</v>
      </c>
      <c r="J36" s="49" t="s">
        <v>275</v>
      </c>
      <c r="K36" s="50" t="s">
        <v>275</v>
      </c>
      <c r="L36" s="49" t="s">
        <v>275</v>
      </c>
      <c r="M36" s="49" t="s">
        <v>275</v>
      </c>
      <c r="N36" s="49" t="s">
        <v>275</v>
      </c>
    </row>
    <row r="37" spans="1:14" ht="13.5" customHeight="1">
      <c r="A37" s="31" t="s">
        <v>280</v>
      </c>
      <c r="B37" s="47">
        <v>971</v>
      </c>
      <c r="C37" s="47">
        <v>-30</v>
      </c>
      <c r="D37" s="48">
        <v>2218</v>
      </c>
      <c r="E37" s="47">
        <v>-161</v>
      </c>
      <c r="F37" s="47">
        <v>1014</v>
      </c>
      <c r="G37" s="47">
        <v>1204</v>
      </c>
      <c r="H37" s="539" t="s">
        <v>218</v>
      </c>
      <c r="I37" s="541">
        <v>1433</v>
      </c>
      <c r="J37" s="541">
        <v>-110</v>
      </c>
      <c r="K37" s="540">
        <v>3553</v>
      </c>
      <c r="L37" s="541">
        <v>-559</v>
      </c>
      <c r="M37" s="541">
        <v>1644</v>
      </c>
      <c r="N37" s="541">
        <v>1909</v>
      </c>
    </row>
    <row r="38" spans="1:14" ht="13.5" customHeight="1">
      <c r="A38" s="31" t="s">
        <v>167</v>
      </c>
      <c r="B38" s="47">
        <v>768</v>
      </c>
      <c r="C38" s="47">
        <v>23</v>
      </c>
      <c r="D38" s="48">
        <v>1843</v>
      </c>
      <c r="E38" s="47">
        <v>-77</v>
      </c>
      <c r="F38" s="47">
        <v>884</v>
      </c>
      <c r="G38" s="47">
        <v>959</v>
      </c>
      <c r="H38" s="31" t="s">
        <v>219</v>
      </c>
      <c r="I38" s="47">
        <v>2</v>
      </c>
      <c r="J38" s="282">
        <v>0</v>
      </c>
      <c r="K38" s="48">
        <v>4</v>
      </c>
      <c r="L38" s="47">
        <v>-1</v>
      </c>
      <c r="M38" s="47">
        <v>3</v>
      </c>
      <c r="N38" s="47">
        <v>1</v>
      </c>
    </row>
    <row r="39" spans="1:14" ht="13.5" customHeight="1">
      <c r="A39" s="31" t="s">
        <v>249</v>
      </c>
      <c r="B39" s="47">
        <v>892</v>
      </c>
      <c r="C39" s="47">
        <v>31</v>
      </c>
      <c r="D39" s="48">
        <v>1962</v>
      </c>
      <c r="E39" s="47">
        <v>-27</v>
      </c>
      <c r="F39" s="47">
        <v>919</v>
      </c>
      <c r="G39" s="47">
        <v>1043</v>
      </c>
      <c r="H39" s="31" t="s">
        <v>220</v>
      </c>
      <c r="I39" s="47">
        <v>99</v>
      </c>
      <c r="J39" s="47">
        <v>-10</v>
      </c>
      <c r="K39" s="48">
        <v>271</v>
      </c>
      <c r="L39" s="47">
        <v>-46</v>
      </c>
      <c r="M39" s="47">
        <v>116</v>
      </c>
      <c r="N39" s="47">
        <v>155</v>
      </c>
    </row>
    <row r="40" spans="1:14" ht="13.5" customHeight="1">
      <c r="A40" s="31" t="s">
        <v>168</v>
      </c>
      <c r="B40" s="47">
        <v>203</v>
      </c>
      <c r="C40" s="47">
        <v>-12</v>
      </c>
      <c r="D40" s="48">
        <v>669</v>
      </c>
      <c r="E40" s="47">
        <v>-89</v>
      </c>
      <c r="F40" s="47">
        <v>338</v>
      </c>
      <c r="G40" s="47">
        <v>331</v>
      </c>
      <c r="H40" s="31" t="s">
        <v>221</v>
      </c>
      <c r="I40" s="47">
        <v>151</v>
      </c>
      <c r="J40" s="47">
        <v>-24</v>
      </c>
      <c r="K40" s="48">
        <v>376</v>
      </c>
      <c r="L40" s="47">
        <v>-84</v>
      </c>
      <c r="M40" s="47">
        <v>171</v>
      </c>
      <c r="N40" s="47">
        <v>205</v>
      </c>
    </row>
    <row r="41" spans="1:14" ht="13.5" customHeight="1">
      <c r="A41" s="31" t="s">
        <v>169</v>
      </c>
      <c r="B41" s="49" t="s">
        <v>281</v>
      </c>
      <c r="C41" s="49" t="s">
        <v>275</v>
      </c>
      <c r="D41" s="50" t="s">
        <v>275</v>
      </c>
      <c r="E41" s="49" t="s">
        <v>275</v>
      </c>
      <c r="F41" s="49" t="s">
        <v>275</v>
      </c>
      <c r="G41" s="49" t="s">
        <v>275</v>
      </c>
      <c r="H41" s="31" t="s">
        <v>222</v>
      </c>
      <c r="I41" s="47">
        <v>71</v>
      </c>
      <c r="J41" s="47">
        <v>-16</v>
      </c>
      <c r="K41" s="48">
        <v>162</v>
      </c>
      <c r="L41" s="47">
        <v>-41</v>
      </c>
      <c r="M41" s="47">
        <v>75</v>
      </c>
      <c r="N41" s="47">
        <v>87</v>
      </c>
    </row>
    <row r="42" spans="1:14" ht="13.5" customHeight="1">
      <c r="A42" s="31" t="s">
        <v>170</v>
      </c>
      <c r="B42" s="49" t="s">
        <v>281</v>
      </c>
      <c r="C42" s="49" t="s">
        <v>275</v>
      </c>
      <c r="D42" s="50" t="s">
        <v>275</v>
      </c>
      <c r="E42" s="49" t="s">
        <v>275</v>
      </c>
      <c r="F42" s="49" t="s">
        <v>275</v>
      </c>
      <c r="G42" s="49" t="s">
        <v>275</v>
      </c>
      <c r="H42" s="31" t="s">
        <v>223</v>
      </c>
      <c r="I42" s="47">
        <v>33</v>
      </c>
      <c r="J42" s="47">
        <v>-6</v>
      </c>
      <c r="K42" s="48">
        <v>64</v>
      </c>
      <c r="L42" s="47">
        <v>-19</v>
      </c>
      <c r="M42" s="47">
        <v>27</v>
      </c>
      <c r="N42" s="47">
        <v>37</v>
      </c>
    </row>
    <row r="43" spans="1:14" ht="13.5" customHeight="1">
      <c r="A43" s="31" t="s">
        <v>171</v>
      </c>
      <c r="B43" s="47">
        <v>1352</v>
      </c>
      <c r="C43" s="47">
        <v>147</v>
      </c>
      <c r="D43" s="48">
        <v>4257</v>
      </c>
      <c r="E43" s="47">
        <v>105</v>
      </c>
      <c r="F43" s="47">
        <v>1939</v>
      </c>
      <c r="G43" s="47">
        <v>2318</v>
      </c>
      <c r="H43" s="31" t="s">
        <v>224</v>
      </c>
      <c r="I43" s="47">
        <v>40</v>
      </c>
      <c r="J43" s="47">
        <v>-1</v>
      </c>
      <c r="K43" s="48">
        <v>98</v>
      </c>
      <c r="L43" s="47">
        <v>-17</v>
      </c>
      <c r="M43" s="47">
        <v>47</v>
      </c>
      <c r="N43" s="47">
        <v>51</v>
      </c>
    </row>
    <row r="44" spans="1:14" ht="13.5" customHeight="1">
      <c r="A44" s="31" t="s">
        <v>172</v>
      </c>
      <c r="B44" s="47">
        <v>432</v>
      </c>
      <c r="C44" s="47">
        <v>3</v>
      </c>
      <c r="D44" s="48">
        <v>1107</v>
      </c>
      <c r="E44" s="47">
        <v>-3</v>
      </c>
      <c r="F44" s="47">
        <v>533</v>
      </c>
      <c r="G44" s="47">
        <v>574</v>
      </c>
      <c r="H44" s="31" t="s">
        <v>225</v>
      </c>
      <c r="I44" s="47">
        <v>31</v>
      </c>
      <c r="J44" s="47">
        <v>-7</v>
      </c>
      <c r="K44" s="48">
        <v>77</v>
      </c>
      <c r="L44" s="47">
        <v>-19</v>
      </c>
      <c r="M44" s="47">
        <v>35</v>
      </c>
      <c r="N44" s="47">
        <v>42</v>
      </c>
    </row>
    <row r="45" spans="1:14" ht="13.5" customHeight="1">
      <c r="A45" s="31" t="s">
        <v>173</v>
      </c>
      <c r="B45" s="47">
        <v>619</v>
      </c>
      <c r="C45" s="47">
        <v>40</v>
      </c>
      <c r="D45" s="48">
        <v>1566</v>
      </c>
      <c r="E45" s="47">
        <v>8</v>
      </c>
      <c r="F45" s="47">
        <v>731</v>
      </c>
      <c r="G45" s="47">
        <v>835</v>
      </c>
      <c r="H45" s="31" t="s">
        <v>226</v>
      </c>
      <c r="I45" s="47">
        <v>12</v>
      </c>
      <c r="J45" s="47">
        <v>-1</v>
      </c>
      <c r="K45" s="48">
        <v>26</v>
      </c>
      <c r="L45" s="47">
        <v>1</v>
      </c>
      <c r="M45" s="47">
        <v>12</v>
      </c>
      <c r="N45" s="47">
        <v>14</v>
      </c>
    </row>
    <row r="46" spans="1:14" ht="13.5" customHeight="1">
      <c r="A46" s="31" t="s">
        <v>174</v>
      </c>
      <c r="B46" s="47">
        <v>673</v>
      </c>
      <c r="C46" s="47">
        <v>23</v>
      </c>
      <c r="D46" s="48">
        <v>1607</v>
      </c>
      <c r="E46" s="47">
        <v>71</v>
      </c>
      <c r="F46" s="47">
        <v>744</v>
      </c>
      <c r="G46" s="47">
        <v>863</v>
      </c>
      <c r="H46" s="31" t="s">
        <v>227</v>
      </c>
      <c r="I46" s="47">
        <v>6</v>
      </c>
      <c r="J46" s="47">
        <v>1</v>
      </c>
      <c r="K46" s="48">
        <v>17</v>
      </c>
      <c r="L46" s="47">
        <v>3</v>
      </c>
      <c r="M46" s="47">
        <v>11</v>
      </c>
      <c r="N46" s="47">
        <v>6</v>
      </c>
    </row>
    <row r="47" spans="1:14" ht="13.5" customHeight="1">
      <c r="A47" s="31" t="s">
        <v>175</v>
      </c>
      <c r="B47" s="47">
        <v>739</v>
      </c>
      <c r="C47" s="47">
        <v>24</v>
      </c>
      <c r="D47" s="48">
        <v>1832</v>
      </c>
      <c r="E47" s="47">
        <v>30</v>
      </c>
      <c r="F47" s="47">
        <v>860</v>
      </c>
      <c r="G47" s="47">
        <v>972</v>
      </c>
      <c r="H47" s="539" t="s">
        <v>238</v>
      </c>
      <c r="I47" s="541">
        <v>445</v>
      </c>
      <c r="J47" s="541">
        <v>-64</v>
      </c>
      <c r="K47" s="540">
        <v>1095</v>
      </c>
      <c r="L47" s="541">
        <v>-223</v>
      </c>
      <c r="M47" s="541">
        <v>497</v>
      </c>
      <c r="N47" s="541">
        <v>598</v>
      </c>
    </row>
    <row r="48" spans="1:14" ht="13.5" customHeight="1">
      <c r="A48" s="31" t="s">
        <v>176</v>
      </c>
      <c r="B48" s="47">
        <v>777</v>
      </c>
      <c r="C48" s="47">
        <v>105</v>
      </c>
      <c r="D48" s="48">
        <v>2224</v>
      </c>
      <c r="E48" s="47">
        <v>267</v>
      </c>
      <c r="F48" s="47">
        <v>1077</v>
      </c>
      <c r="G48" s="47">
        <v>1147</v>
      </c>
      <c r="H48" s="31" t="s">
        <v>228</v>
      </c>
      <c r="I48" s="47">
        <v>62</v>
      </c>
      <c r="J48" s="47">
        <v>-5</v>
      </c>
      <c r="K48" s="48">
        <v>142</v>
      </c>
      <c r="L48" s="47">
        <v>-24</v>
      </c>
      <c r="M48" s="47">
        <v>70</v>
      </c>
      <c r="N48" s="47">
        <v>72</v>
      </c>
    </row>
    <row r="49" spans="1:14" ht="13.5" customHeight="1">
      <c r="A49" s="31" t="s">
        <v>177</v>
      </c>
      <c r="B49" s="47">
        <v>1468</v>
      </c>
      <c r="C49" s="47">
        <v>554</v>
      </c>
      <c r="D49" s="48">
        <v>4124</v>
      </c>
      <c r="E49" s="47">
        <v>1461</v>
      </c>
      <c r="F49" s="47">
        <v>1902</v>
      </c>
      <c r="G49" s="47">
        <v>2222</v>
      </c>
      <c r="H49" s="31" t="s">
        <v>229</v>
      </c>
      <c r="I49" s="47">
        <v>263</v>
      </c>
      <c r="J49" s="47">
        <v>-3</v>
      </c>
      <c r="K49" s="48">
        <v>788</v>
      </c>
      <c r="L49" s="47">
        <v>-78</v>
      </c>
      <c r="M49" s="47">
        <v>370</v>
      </c>
      <c r="N49" s="47">
        <v>418</v>
      </c>
    </row>
    <row r="50" spans="1:14" ht="13.5" customHeight="1">
      <c r="A50" s="31" t="s">
        <v>178</v>
      </c>
      <c r="B50" s="47">
        <v>1134</v>
      </c>
      <c r="C50" s="47">
        <v>144</v>
      </c>
      <c r="D50" s="48">
        <v>2762</v>
      </c>
      <c r="E50" s="47">
        <v>186</v>
      </c>
      <c r="F50" s="47">
        <v>1360</v>
      </c>
      <c r="G50" s="47">
        <v>1402</v>
      </c>
      <c r="H50" s="31" t="s">
        <v>230</v>
      </c>
      <c r="I50" s="47">
        <v>551</v>
      </c>
      <c r="J50" s="47">
        <v>-24</v>
      </c>
      <c r="K50" s="48">
        <v>1500</v>
      </c>
      <c r="L50" s="47">
        <v>-196</v>
      </c>
      <c r="M50" s="47">
        <v>703</v>
      </c>
      <c r="N50" s="47">
        <v>797</v>
      </c>
    </row>
    <row r="51" spans="1:14" ht="13.5" customHeight="1">
      <c r="A51" s="31" t="s">
        <v>179</v>
      </c>
      <c r="B51" s="47">
        <v>292</v>
      </c>
      <c r="C51" s="47">
        <v>37</v>
      </c>
      <c r="D51" s="48">
        <v>656</v>
      </c>
      <c r="E51" s="47">
        <v>24</v>
      </c>
      <c r="F51" s="47">
        <v>329</v>
      </c>
      <c r="G51" s="47">
        <v>327</v>
      </c>
      <c r="H51" s="31" t="s">
        <v>231</v>
      </c>
      <c r="I51" s="47">
        <v>464</v>
      </c>
      <c r="J51" s="47">
        <v>-37</v>
      </c>
      <c r="K51" s="48">
        <v>1194</v>
      </c>
      <c r="L51" s="47">
        <v>-138</v>
      </c>
      <c r="M51" s="47">
        <v>534</v>
      </c>
      <c r="N51" s="47">
        <v>660</v>
      </c>
    </row>
    <row r="52" spans="1:14" ht="13.5" customHeight="1">
      <c r="A52" s="31" t="s">
        <v>180</v>
      </c>
      <c r="B52" s="47">
        <v>787</v>
      </c>
      <c r="C52" s="47">
        <v>-32</v>
      </c>
      <c r="D52" s="48">
        <v>1886</v>
      </c>
      <c r="E52" s="47">
        <v>-41</v>
      </c>
      <c r="F52" s="47">
        <v>845</v>
      </c>
      <c r="G52" s="47">
        <v>1041</v>
      </c>
      <c r="H52" s="31" t="s">
        <v>232</v>
      </c>
      <c r="I52" s="47">
        <v>156</v>
      </c>
      <c r="J52" s="47">
        <v>-12</v>
      </c>
      <c r="K52" s="48">
        <v>399</v>
      </c>
      <c r="L52" s="47">
        <v>-72</v>
      </c>
      <c r="M52" s="47">
        <v>182</v>
      </c>
      <c r="N52" s="47">
        <v>217</v>
      </c>
    </row>
    <row r="53" spans="1:14" ht="13.5" customHeight="1">
      <c r="A53" s="31" t="s">
        <v>181</v>
      </c>
      <c r="B53" s="47">
        <v>1301</v>
      </c>
      <c r="C53" s="47">
        <v>-67</v>
      </c>
      <c r="D53" s="48">
        <v>2880</v>
      </c>
      <c r="E53" s="47">
        <v>-124</v>
      </c>
      <c r="F53" s="47">
        <v>1389</v>
      </c>
      <c r="G53" s="47">
        <v>1491</v>
      </c>
      <c r="H53" s="31" t="s">
        <v>233</v>
      </c>
      <c r="I53" s="47">
        <v>302</v>
      </c>
      <c r="J53" s="47">
        <v>-13</v>
      </c>
      <c r="K53" s="48">
        <v>769</v>
      </c>
      <c r="L53" s="47">
        <v>-88</v>
      </c>
      <c r="M53" s="47">
        <v>360</v>
      </c>
      <c r="N53" s="47">
        <v>409</v>
      </c>
    </row>
    <row r="54" spans="1:14" ht="13.5" customHeight="1">
      <c r="A54" s="31" t="s">
        <v>182</v>
      </c>
      <c r="B54" s="47">
        <v>1071</v>
      </c>
      <c r="C54" s="47">
        <v>1</v>
      </c>
      <c r="D54" s="48">
        <v>2430</v>
      </c>
      <c r="E54" s="47">
        <v>4</v>
      </c>
      <c r="F54" s="47">
        <v>1124</v>
      </c>
      <c r="G54" s="47">
        <v>1306</v>
      </c>
      <c r="H54" s="31" t="s">
        <v>234</v>
      </c>
      <c r="I54" s="47">
        <v>142</v>
      </c>
      <c r="J54" s="47">
        <v>-10</v>
      </c>
      <c r="K54" s="48">
        <v>368</v>
      </c>
      <c r="L54" s="47">
        <v>-68</v>
      </c>
      <c r="M54" s="47">
        <v>172</v>
      </c>
      <c r="N54" s="47">
        <v>196</v>
      </c>
    </row>
    <row r="55" spans="1:14" ht="13.5" customHeight="1">
      <c r="A55" s="31" t="s">
        <v>183</v>
      </c>
      <c r="B55" s="47">
        <v>1526</v>
      </c>
      <c r="C55" s="47">
        <v>66</v>
      </c>
      <c r="D55" s="48">
        <v>3435</v>
      </c>
      <c r="E55" s="47">
        <v>103</v>
      </c>
      <c r="F55" s="47">
        <v>1666</v>
      </c>
      <c r="G55" s="47">
        <v>1769</v>
      </c>
      <c r="H55" s="31" t="s">
        <v>235</v>
      </c>
      <c r="I55" s="47">
        <v>152</v>
      </c>
      <c r="J55" s="47">
        <v>-9</v>
      </c>
      <c r="K55" s="48">
        <v>457</v>
      </c>
      <c r="L55" s="47">
        <v>-54</v>
      </c>
      <c r="M55" s="47">
        <v>226</v>
      </c>
      <c r="N55" s="47">
        <v>231</v>
      </c>
    </row>
    <row r="56" spans="1:14" ht="13.5" customHeight="1">
      <c r="A56" s="31" t="s">
        <v>184</v>
      </c>
      <c r="B56" s="47">
        <v>1621</v>
      </c>
      <c r="C56" s="47">
        <v>-150</v>
      </c>
      <c r="D56" s="48">
        <v>3497</v>
      </c>
      <c r="E56" s="47">
        <v>-656</v>
      </c>
      <c r="F56" s="47">
        <v>1540</v>
      </c>
      <c r="G56" s="47">
        <v>1957</v>
      </c>
      <c r="H56" s="31" t="s">
        <v>236</v>
      </c>
      <c r="I56" s="47">
        <v>60</v>
      </c>
      <c r="J56" s="47">
        <v>-7</v>
      </c>
      <c r="K56" s="48">
        <v>196</v>
      </c>
      <c r="L56" s="47">
        <v>-40</v>
      </c>
      <c r="M56" s="47">
        <v>91</v>
      </c>
      <c r="N56" s="47">
        <v>105</v>
      </c>
    </row>
    <row r="57" spans="1:14" ht="13.5" customHeight="1">
      <c r="A57" s="31" t="s">
        <v>185</v>
      </c>
      <c r="B57" s="47">
        <v>1982</v>
      </c>
      <c r="C57" s="47">
        <v>41</v>
      </c>
      <c r="D57" s="48">
        <v>4161</v>
      </c>
      <c r="E57" s="47">
        <v>-121</v>
      </c>
      <c r="F57" s="47">
        <v>1950</v>
      </c>
      <c r="G57" s="47">
        <v>2211</v>
      </c>
      <c r="H57" s="31" t="s">
        <v>237</v>
      </c>
      <c r="I57" s="47">
        <v>57</v>
      </c>
      <c r="J57" s="47">
        <v>1</v>
      </c>
      <c r="K57" s="48">
        <v>181</v>
      </c>
      <c r="L57" s="47">
        <v>-2</v>
      </c>
      <c r="M57" s="47">
        <v>90</v>
      </c>
      <c r="N57" s="47">
        <v>91</v>
      </c>
    </row>
    <row r="58" spans="1:14" ht="13.5" customHeight="1">
      <c r="A58" s="31" t="s">
        <v>186</v>
      </c>
      <c r="B58" s="47">
        <v>289</v>
      </c>
      <c r="C58" s="47">
        <v>5</v>
      </c>
      <c r="D58" s="48">
        <v>743</v>
      </c>
      <c r="E58" s="47">
        <v>-48</v>
      </c>
      <c r="F58" s="47">
        <v>339</v>
      </c>
      <c r="G58" s="47">
        <v>404</v>
      </c>
      <c r="H58" s="539" t="s">
        <v>239</v>
      </c>
      <c r="I58" s="541">
        <v>2209</v>
      </c>
      <c r="J58" s="541">
        <v>-119</v>
      </c>
      <c r="K58" s="540">
        <v>5994</v>
      </c>
      <c r="L58" s="541">
        <v>-760</v>
      </c>
      <c r="M58" s="541">
        <v>2798</v>
      </c>
      <c r="N58" s="541">
        <v>3196</v>
      </c>
    </row>
    <row r="59" spans="1:14" ht="13.5" customHeight="1">
      <c r="A59" s="31" t="s">
        <v>187</v>
      </c>
      <c r="B59" s="47">
        <v>244</v>
      </c>
      <c r="C59" s="47">
        <v>-6</v>
      </c>
      <c r="D59" s="48">
        <v>640</v>
      </c>
      <c r="E59" s="47">
        <v>-94</v>
      </c>
      <c r="F59" s="47">
        <v>298</v>
      </c>
      <c r="G59" s="47">
        <v>342</v>
      </c>
      <c r="H59" s="745" t="s">
        <v>240</v>
      </c>
      <c r="I59" s="746">
        <v>126180</v>
      </c>
      <c r="J59" s="747">
        <v>-2231</v>
      </c>
      <c r="K59" s="746">
        <v>279127</v>
      </c>
      <c r="L59" s="747">
        <v>-15137</v>
      </c>
      <c r="M59" s="747">
        <v>127046</v>
      </c>
      <c r="N59" s="747">
        <v>152081</v>
      </c>
    </row>
    <row r="60" spans="1:14" ht="13.5" customHeight="1">
      <c r="A60" s="69" t="s">
        <v>375</v>
      </c>
      <c r="B60" s="47">
        <v>480</v>
      </c>
      <c r="C60" s="47">
        <v>100</v>
      </c>
      <c r="D60" s="48">
        <v>1234</v>
      </c>
      <c r="E60" s="47">
        <v>235</v>
      </c>
      <c r="F60" s="47">
        <v>586</v>
      </c>
      <c r="G60" s="47">
        <v>648</v>
      </c>
      <c r="H60" s="745"/>
      <c r="I60" s="746"/>
      <c r="J60" s="747"/>
      <c r="K60" s="746"/>
      <c r="L60" s="747"/>
      <c r="M60" s="747"/>
      <c r="N60" s="747"/>
    </row>
    <row r="61" spans="1:14" ht="6" customHeight="1">
      <c r="A61" s="35"/>
      <c r="B61" s="34"/>
      <c r="C61" s="34"/>
      <c r="D61" s="41"/>
      <c r="E61" s="36"/>
      <c r="F61" s="34"/>
      <c r="G61" s="37"/>
      <c r="H61" s="51"/>
      <c r="I61" s="52"/>
      <c r="J61" s="52"/>
      <c r="K61" s="53"/>
      <c r="L61" s="52"/>
      <c r="M61" s="52"/>
      <c r="N61" s="52"/>
    </row>
  </sheetData>
  <sheetProtection/>
  <mergeCells count="25">
    <mergeCell ref="K3:N3"/>
    <mergeCell ref="B4:B5"/>
    <mergeCell ref="D4:D5"/>
    <mergeCell ref="F4:F5"/>
    <mergeCell ref="A3:A5"/>
    <mergeCell ref="B3:C3"/>
    <mergeCell ref="D3:G3"/>
    <mergeCell ref="H3:H5"/>
    <mergeCell ref="I3:J3"/>
    <mergeCell ref="C4:C5"/>
    <mergeCell ref="E4:E5"/>
    <mergeCell ref="J4:J5"/>
    <mergeCell ref="G4:G5"/>
    <mergeCell ref="L4:L5"/>
    <mergeCell ref="N59:N60"/>
    <mergeCell ref="I4:I5"/>
    <mergeCell ref="K4:K5"/>
    <mergeCell ref="M4:M5"/>
    <mergeCell ref="N4:N5"/>
    <mergeCell ref="L59:L60"/>
    <mergeCell ref="H59:H60"/>
    <mergeCell ref="I59:I60"/>
    <mergeCell ref="J59:J60"/>
    <mergeCell ref="K59:K60"/>
    <mergeCell ref="M59:M60"/>
  </mergeCells>
  <printOptions/>
  <pageMargins left="0.7086614173228347" right="0.7086614173228347" top="0.7480314960629921" bottom="0.7480314960629921" header="0.31496062992125984" footer="0.31496062992125984"/>
  <pageSetup firstPageNumber="35" useFirstPageNumber="1" horizontalDpi="600" verticalDpi="600" orientation="portrait" paperSize="9" r:id="rId1"/>
  <headerFooter scaleWithDoc="0">
    <oddFooter>&amp;C&amp;"Century,標準"&amp;10&amp;P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1" sqref="A1"/>
    </sheetView>
  </sheetViews>
  <sheetFormatPr defaultColWidth="9.140625" defaultRowHeight="13.5" customHeight="1"/>
  <cols>
    <col min="1" max="1" width="12.28125" style="8" customWidth="1"/>
    <col min="2" max="21" width="9.00390625" style="8" customWidth="1"/>
    <col min="22" max="22" width="12.28125" style="8" bestFit="1" customWidth="1"/>
    <col min="23" max="16384" width="9.00390625" style="8" customWidth="1"/>
  </cols>
  <sheetData>
    <row r="1" ht="13.5" customHeight="1">
      <c r="A1" s="632" t="s">
        <v>791</v>
      </c>
    </row>
    <row r="3" spans="1:23" s="56" customFormat="1" ht="18" customHeight="1">
      <c r="A3" s="54" t="s">
        <v>282</v>
      </c>
      <c r="B3" s="750" t="s">
        <v>316</v>
      </c>
      <c r="C3" s="751"/>
      <c r="D3" s="750" t="s">
        <v>284</v>
      </c>
      <c r="E3" s="751"/>
      <c r="F3" s="750" t="s">
        <v>285</v>
      </c>
      <c r="G3" s="751"/>
      <c r="H3" s="750" t="s">
        <v>286</v>
      </c>
      <c r="I3" s="751"/>
      <c r="J3" s="750" t="s">
        <v>287</v>
      </c>
      <c r="K3" s="752"/>
      <c r="L3" s="752" t="s">
        <v>288</v>
      </c>
      <c r="M3" s="751"/>
      <c r="N3" s="750" t="s">
        <v>289</v>
      </c>
      <c r="O3" s="751"/>
      <c r="P3" s="750" t="s">
        <v>290</v>
      </c>
      <c r="Q3" s="751"/>
      <c r="R3" s="750" t="s">
        <v>291</v>
      </c>
      <c r="S3" s="751"/>
      <c r="T3" s="750" t="s">
        <v>315</v>
      </c>
      <c r="U3" s="751"/>
      <c r="V3" s="70" t="s">
        <v>282</v>
      </c>
      <c r="W3" s="55"/>
    </row>
    <row r="4" spans="1:23" s="56" customFormat="1" ht="18" customHeight="1">
      <c r="A4" s="57" t="s">
        <v>283</v>
      </c>
      <c r="B4" s="82" t="s">
        <v>317</v>
      </c>
      <c r="C4" s="83" t="s">
        <v>936</v>
      </c>
      <c r="D4" s="82" t="s">
        <v>317</v>
      </c>
      <c r="E4" s="83" t="s">
        <v>936</v>
      </c>
      <c r="F4" s="82" t="s">
        <v>317</v>
      </c>
      <c r="G4" s="83" t="s">
        <v>936</v>
      </c>
      <c r="H4" s="82" t="s">
        <v>317</v>
      </c>
      <c r="I4" s="83" t="s">
        <v>936</v>
      </c>
      <c r="J4" s="82" t="s">
        <v>317</v>
      </c>
      <c r="K4" s="502" t="s">
        <v>936</v>
      </c>
      <c r="L4" s="503" t="s">
        <v>317</v>
      </c>
      <c r="M4" s="83" t="s">
        <v>936</v>
      </c>
      <c r="N4" s="82" t="s">
        <v>317</v>
      </c>
      <c r="O4" s="83" t="s">
        <v>936</v>
      </c>
      <c r="P4" s="82" t="s">
        <v>317</v>
      </c>
      <c r="Q4" s="83" t="s">
        <v>936</v>
      </c>
      <c r="R4" s="82" t="s">
        <v>317</v>
      </c>
      <c r="S4" s="83" t="s">
        <v>936</v>
      </c>
      <c r="T4" s="82" t="s">
        <v>317</v>
      </c>
      <c r="U4" s="83" t="s">
        <v>936</v>
      </c>
      <c r="V4" s="71" t="s">
        <v>283</v>
      </c>
      <c r="W4" s="55"/>
    </row>
    <row r="5" spans="1:23" s="56" customFormat="1" ht="9" customHeight="1">
      <c r="A5" s="62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59"/>
      <c r="P5" s="59"/>
      <c r="Q5" s="59"/>
      <c r="R5" s="59"/>
      <c r="S5" s="59"/>
      <c r="T5" s="59"/>
      <c r="U5" s="81"/>
      <c r="V5" s="72"/>
      <c r="W5" s="55"/>
    </row>
    <row r="6" spans="1:23" s="546" customFormat="1" ht="15" customHeight="1">
      <c r="A6" s="542" t="s">
        <v>813</v>
      </c>
      <c r="B6" s="543">
        <v>314135</v>
      </c>
      <c r="C6" s="696">
        <v>100</v>
      </c>
      <c r="D6" s="543">
        <v>322497</v>
      </c>
      <c r="E6" s="696">
        <v>100</v>
      </c>
      <c r="F6" s="543">
        <v>334416</v>
      </c>
      <c r="G6" s="696">
        <v>100</v>
      </c>
      <c r="H6" s="543">
        <v>345165</v>
      </c>
      <c r="I6" s="696">
        <v>100</v>
      </c>
      <c r="J6" s="543">
        <v>342540</v>
      </c>
      <c r="K6" s="696">
        <v>100</v>
      </c>
      <c r="L6" s="543">
        <v>328493</v>
      </c>
      <c r="M6" s="696">
        <v>100</v>
      </c>
      <c r="N6" s="543">
        <v>318308</v>
      </c>
      <c r="O6" s="696">
        <v>100</v>
      </c>
      <c r="P6" s="543">
        <v>305311</v>
      </c>
      <c r="Q6" s="696">
        <v>100</v>
      </c>
      <c r="R6" s="543">
        <v>294264</v>
      </c>
      <c r="S6" s="696">
        <v>100</v>
      </c>
      <c r="T6" s="543">
        <v>279127</v>
      </c>
      <c r="U6" s="696">
        <v>100</v>
      </c>
      <c r="V6" s="544" t="s">
        <v>813</v>
      </c>
      <c r="W6" s="545"/>
    </row>
    <row r="7" spans="1:23" s="651" customFormat="1" ht="15" customHeight="1">
      <c r="A7" s="647" t="s">
        <v>850</v>
      </c>
      <c r="B7" s="648" t="s">
        <v>851</v>
      </c>
      <c r="C7" s="697"/>
      <c r="D7" s="648" t="s">
        <v>851</v>
      </c>
      <c r="E7" s="697"/>
      <c r="F7" s="652" t="s">
        <v>852</v>
      </c>
      <c r="G7" s="697"/>
      <c r="H7" s="652" t="s">
        <v>853</v>
      </c>
      <c r="I7" s="697"/>
      <c r="J7" s="652" t="s">
        <v>854</v>
      </c>
      <c r="K7" s="697"/>
      <c r="L7" s="652" t="s">
        <v>855</v>
      </c>
      <c r="M7" s="697"/>
      <c r="N7" s="652" t="s">
        <v>856</v>
      </c>
      <c r="O7" s="697"/>
      <c r="P7" s="652" t="s">
        <v>857</v>
      </c>
      <c r="Q7" s="697"/>
      <c r="R7" s="652" t="s">
        <v>858</v>
      </c>
      <c r="S7" s="697"/>
      <c r="T7" s="652" t="s">
        <v>859</v>
      </c>
      <c r="U7" s="697"/>
      <c r="V7" s="649" t="s">
        <v>850</v>
      </c>
      <c r="W7" s="650"/>
    </row>
    <row r="8" spans="1:23" s="61" customFormat="1" ht="11.25" customHeight="1">
      <c r="A8" s="62"/>
      <c r="B8" s="63"/>
      <c r="C8" s="697"/>
      <c r="D8" s="63"/>
      <c r="E8" s="697"/>
      <c r="F8" s="63"/>
      <c r="G8" s="697"/>
      <c r="H8" s="63"/>
      <c r="I8" s="697"/>
      <c r="J8" s="63"/>
      <c r="K8" s="697"/>
      <c r="L8" s="63"/>
      <c r="M8" s="697"/>
      <c r="N8" s="63"/>
      <c r="O8" s="697"/>
      <c r="P8" s="63"/>
      <c r="Q8" s="697"/>
      <c r="R8" s="63"/>
      <c r="S8" s="697"/>
      <c r="U8" s="697"/>
      <c r="V8" s="73"/>
      <c r="W8" s="60"/>
    </row>
    <row r="9" spans="1:24" s="546" customFormat="1" ht="15" customHeight="1">
      <c r="A9" s="542" t="s">
        <v>292</v>
      </c>
      <c r="B9" s="543">
        <v>82426</v>
      </c>
      <c r="C9" s="696">
        <v>26.239037356550526</v>
      </c>
      <c r="D9" s="543">
        <v>76738</v>
      </c>
      <c r="E9" s="696">
        <v>23.794950030542918</v>
      </c>
      <c r="F9" s="543">
        <v>79833</v>
      </c>
      <c r="G9" s="696">
        <v>23.872505337695195</v>
      </c>
      <c r="H9" s="543">
        <v>80038</v>
      </c>
      <c r="I9" s="696">
        <v>23.19377311031517</v>
      </c>
      <c r="J9" s="543">
        <v>73429</v>
      </c>
      <c r="K9" s="696">
        <v>21.454283026255048</v>
      </c>
      <c r="L9" s="543">
        <v>58732</v>
      </c>
      <c r="M9" s="696">
        <v>17.883960707173436</v>
      </c>
      <c r="N9" s="543">
        <v>47487</v>
      </c>
      <c r="O9" s="696">
        <v>14.919928741764302</v>
      </c>
      <c r="P9" s="543">
        <v>39591</v>
      </c>
      <c r="Q9" s="696">
        <v>12.967857950023093</v>
      </c>
      <c r="R9" s="543">
        <v>34369</v>
      </c>
      <c r="S9" s="696">
        <v>11.68397613503085</v>
      </c>
      <c r="T9" s="642">
        <v>30474</v>
      </c>
      <c r="U9" s="696">
        <v>10.941561705611168</v>
      </c>
      <c r="V9" s="544" t="s">
        <v>292</v>
      </c>
      <c r="W9" s="545"/>
      <c r="X9" s="547"/>
    </row>
    <row r="10" spans="1:23" s="61" customFormat="1" ht="11.25" customHeight="1">
      <c r="A10" s="62"/>
      <c r="B10" s="63"/>
      <c r="C10" s="697"/>
      <c r="D10" s="63"/>
      <c r="E10" s="697"/>
      <c r="F10" s="63"/>
      <c r="G10" s="697"/>
      <c r="H10" s="63"/>
      <c r="I10" s="697"/>
      <c r="J10" s="63"/>
      <c r="K10" s="697"/>
      <c r="L10" s="63"/>
      <c r="M10" s="697"/>
      <c r="N10" s="63"/>
      <c r="O10" s="697"/>
      <c r="P10" s="63"/>
      <c r="Q10" s="697"/>
      <c r="R10" s="63"/>
      <c r="S10" s="697"/>
      <c r="U10" s="697"/>
      <c r="V10" s="73"/>
      <c r="W10" s="60"/>
    </row>
    <row r="11" spans="1:23" s="61" customFormat="1" ht="15" customHeight="1">
      <c r="A11" s="62" t="s">
        <v>293</v>
      </c>
      <c r="B11" s="63">
        <v>24907</v>
      </c>
      <c r="C11" s="697">
        <v>7.928756744711668</v>
      </c>
      <c r="D11" s="63">
        <v>26476</v>
      </c>
      <c r="E11" s="697">
        <v>8.209688772298657</v>
      </c>
      <c r="F11" s="63">
        <v>28875</v>
      </c>
      <c r="G11" s="697">
        <v>8.63450692853768</v>
      </c>
      <c r="H11" s="63">
        <v>24545</v>
      </c>
      <c r="I11" s="697">
        <v>7.1127609509568686</v>
      </c>
      <c r="J11" s="63">
        <v>20551</v>
      </c>
      <c r="K11" s="697">
        <v>6.004534590864202</v>
      </c>
      <c r="L11" s="63">
        <v>15889</v>
      </c>
      <c r="M11" s="697">
        <v>4.838218546555178</v>
      </c>
      <c r="N11" s="63">
        <v>13079</v>
      </c>
      <c r="O11" s="697">
        <v>4.109287763251738</v>
      </c>
      <c r="P11" s="63">
        <v>11625</v>
      </c>
      <c r="Q11" s="697">
        <v>3.8077176294869655</v>
      </c>
      <c r="R11" s="63">
        <v>10236</v>
      </c>
      <c r="S11" s="697">
        <v>3.4797980656456633</v>
      </c>
      <c r="T11" s="63">
        <v>9048</v>
      </c>
      <c r="U11" s="697">
        <v>3.248646397334444</v>
      </c>
      <c r="V11" s="73" t="s">
        <v>293</v>
      </c>
      <c r="W11" s="60"/>
    </row>
    <row r="12" spans="1:24" s="61" customFormat="1" ht="15" customHeight="1">
      <c r="A12" s="62" t="s">
        <v>294</v>
      </c>
      <c r="B12" s="63">
        <v>25596</v>
      </c>
      <c r="C12" s="697">
        <v>8.148089197319623</v>
      </c>
      <c r="D12" s="63">
        <v>24741</v>
      </c>
      <c r="E12" s="697">
        <v>7.671699271621131</v>
      </c>
      <c r="F12" s="63">
        <v>26293</v>
      </c>
      <c r="G12" s="697">
        <v>7.862410066564199</v>
      </c>
      <c r="H12" s="63">
        <v>29098</v>
      </c>
      <c r="I12" s="697">
        <v>8.432149853369035</v>
      </c>
      <c r="J12" s="63">
        <v>24206</v>
      </c>
      <c r="K12" s="697">
        <v>7.0724424264735966</v>
      </c>
      <c r="L12" s="63">
        <v>19539</v>
      </c>
      <c r="M12" s="697">
        <v>5.949647692185891</v>
      </c>
      <c r="N12" s="63">
        <v>15556</v>
      </c>
      <c r="O12" s="697">
        <v>4.887535778357981</v>
      </c>
      <c r="P12" s="63">
        <v>12673</v>
      </c>
      <c r="Q12" s="697">
        <v>4.150985420945231</v>
      </c>
      <c r="R12" s="63">
        <v>11463</v>
      </c>
      <c r="S12" s="697">
        <v>3.8969250905135047</v>
      </c>
      <c r="T12" s="63">
        <v>10084</v>
      </c>
      <c r="U12" s="697">
        <v>3.6206178460124376</v>
      </c>
      <c r="V12" s="73" t="s">
        <v>294</v>
      </c>
      <c r="W12" s="60"/>
      <c r="X12" s="64"/>
    </row>
    <row r="13" spans="1:23" s="61" customFormat="1" ht="15" customHeight="1">
      <c r="A13" s="62" t="s">
        <v>295</v>
      </c>
      <c r="B13" s="63">
        <v>31923</v>
      </c>
      <c r="C13" s="697">
        <v>10.162191414519235</v>
      </c>
      <c r="D13" s="63">
        <v>25521</v>
      </c>
      <c r="E13" s="697">
        <v>7.913561986623131</v>
      </c>
      <c r="F13" s="63">
        <v>24665</v>
      </c>
      <c r="G13" s="697">
        <v>7.375588342593313</v>
      </c>
      <c r="H13" s="63">
        <v>26395</v>
      </c>
      <c r="I13" s="697">
        <v>7.648862305989266</v>
      </c>
      <c r="J13" s="63">
        <v>28672</v>
      </c>
      <c r="K13" s="697">
        <v>8.37730600891725</v>
      </c>
      <c r="L13" s="63">
        <v>23304</v>
      </c>
      <c r="M13" s="697">
        <v>7.0960944684323675</v>
      </c>
      <c r="N13" s="63">
        <v>18852</v>
      </c>
      <c r="O13" s="697">
        <v>5.923105200154581</v>
      </c>
      <c r="P13" s="63">
        <v>15293</v>
      </c>
      <c r="Q13" s="697">
        <v>5.009154899590895</v>
      </c>
      <c r="R13" s="63">
        <v>12670</v>
      </c>
      <c r="S13" s="697">
        <v>4.307252978871683</v>
      </c>
      <c r="T13" s="63">
        <v>11342</v>
      </c>
      <c r="U13" s="697">
        <v>4.072297462264286</v>
      </c>
      <c r="V13" s="73" t="s">
        <v>295</v>
      </c>
      <c r="W13" s="60"/>
    </row>
    <row r="14" spans="1:23" s="61" customFormat="1" ht="11.25" customHeight="1">
      <c r="A14" s="65"/>
      <c r="B14" s="63"/>
      <c r="C14" s="697"/>
      <c r="D14" s="63"/>
      <c r="E14" s="697"/>
      <c r="F14" s="63"/>
      <c r="G14" s="697"/>
      <c r="H14" s="63"/>
      <c r="I14" s="697"/>
      <c r="J14" s="63"/>
      <c r="K14" s="697"/>
      <c r="L14" s="63"/>
      <c r="M14" s="697"/>
      <c r="N14" s="63"/>
      <c r="O14" s="697"/>
      <c r="P14" s="63"/>
      <c r="Q14" s="697"/>
      <c r="R14" s="63"/>
      <c r="S14" s="697"/>
      <c r="U14" s="697"/>
      <c r="V14" s="74"/>
      <c r="W14" s="60"/>
    </row>
    <row r="15" spans="1:23" s="546" customFormat="1" ht="15" customHeight="1">
      <c r="A15" s="748" t="s">
        <v>814</v>
      </c>
      <c r="B15" s="543">
        <v>213417</v>
      </c>
      <c r="C15" s="696">
        <v>67.9379884444586</v>
      </c>
      <c r="D15" s="543">
        <v>223594</v>
      </c>
      <c r="E15" s="696">
        <v>69.33211781815025</v>
      </c>
      <c r="F15" s="543">
        <v>227662</v>
      </c>
      <c r="G15" s="696">
        <v>68.07789147583534</v>
      </c>
      <c r="H15" s="543">
        <v>233334</v>
      </c>
      <c r="I15" s="696">
        <v>67.61658031088082</v>
      </c>
      <c r="J15" s="543">
        <v>232185</v>
      </c>
      <c r="K15" s="696">
        <v>67.83917395648896</v>
      </c>
      <c r="L15" s="543">
        <v>226263</v>
      </c>
      <c r="M15" s="696">
        <v>68.89734048708002</v>
      </c>
      <c r="N15" s="543">
        <v>218185</v>
      </c>
      <c r="O15" s="696">
        <v>68.55149098746696</v>
      </c>
      <c r="P15" s="543">
        <v>203855</v>
      </c>
      <c r="Q15" s="696">
        <v>66.7718088050809</v>
      </c>
      <c r="R15" s="543">
        <v>189327</v>
      </c>
      <c r="S15" s="696">
        <v>64.36300589825092</v>
      </c>
      <c r="T15" s="641">
        <v>171405</v>
      </c>
      <c r="U15" s="696">
        <v>61.54224532881414</v>
      </c>
      <c r="V15" s="749" t="s">
        <v>814</v>
      </c>
      <c r="W15" s="545"/>
    </row>
    <row r="16" spans="1:23" s="61" customFormat="1" ht="11.25" customHeight="1">
      <c r="A16" s="748"/>
      <c r="B16" s="63"/>
      <c r="C16" s="697"/>
      <c r="D16" s="63"/>
      <c r="E16" s="697"/>
      <c r="F16" s="63"/>
      <c r="G16" s="697"/>
      <c r="H16" s="63"/>
      <c r="I16" s="697"/>
      <c r="J16" s="63"/>
      <c r="K16" s="697"/>
      <c r="L16" s="63"/>
      <c r="M16" s="697"/>
      <c r="N16" s="63"/>
      <c r="O16" s="697"/>
      <c r="P16" s="63"/>
      <c r="Q16" s="697"/>
      <c r="R16" s="63"/>
      <c r="S16" s="697"/>
      <c r="U16" s="697"/>
      <c r="V16" s="749"/>
      <c r="W16" s="60"/>
    </row>
    <row r="17" spans="1:23" s="61" customFormat="1" ht="15" customHeight="1">
      <c r="A17" s="62" t="s">
        <v>296</v>
      </c>
      <c r="B17" s="63">
        <v>37444</v>
      </c>
      <c r="C17" s="697">
        <v>11.919716045649164</v>
      </c>
      <c r="D17" s="63">
        <v>31778</v>
      </c>
      <c r="E17" s="697">
        <v>9.853735073504561</v>
      </c>
      <c r="F17" s="63">
        <v>26207</v>
      </c>
      <c r="G17" s="697">
        <v>7.836693439867948</v>
      </c>
      <c r="H17" s="63">
        <v>25448</v>
      </c>
      <c r="I17" s="697">
        <v>7.374436369115925</v>
      </c>
      <c r="J17" s="63">
        <v>25931</v>
      </c>
      <c r="K17" s="697">
        <v>7.576448176521805</v>
      </c>
      <c r="L17" s="63">
        <v>27179</v>
      </c>
      <c r="M17" s="697">
        <v>8.276036369615658</v>
      </c>
      <c r="N17" s="63">
        <v>22990</v>
      </c>
      <c r="O17" s="697">
        <v>7.223222392931987</v>
      </c>
      <c r="P17" s="63">
        <v>18697</v>
      </c>
      <c r="Q17" s="697">
        <v>6.124120130625187</v>
      </c>
      <c r="R17" s="63">
        <v>15563</v>
      </c>
      <c r="S17" s="697">
        <v>5.290748074994476</v>
      </c>
      <c r="T17" s="63">
        <v>12747</v>
      </c>
      <c r="U17" s="697">
        <v>4.576756811098824</v>
      </c>
      <c r="V17" s="73" t="s">
        <v>296</v>
      </c>
      <c r="W17" s="60"/>
    </row>
    <row r="18" spans="1:23" s="61" customFormat="1" ht="15" customHeight="1">
      <c r="A18" s="62" t="s">
        <v>297</v>
      </c>
      <c r="B18" s="63">
        <v>26752</v>
      </c>
      <c r="C18" s="697">
        <v>8.51608384930046</v>
      </c>
      <c r="D18" s="63">
        <v>32381</v>
      </c>
      <c r="E18" s="697">
        <v>10.040713557025336</v>
      </c>
      <c r="F18" s="63">
        <v>26482</v>
      </c>
      <c r="G18" s="697">
        <v>7.918926839187354</v>
      </c>
      <c r="H18" s="63">
        <v>22560</v>
      </c>
      <c r="I18" s="697">
        <v>6.537538686232917</v>
      </c>
      <c r="J18" s="63">
        <v>20461</v>
      </c>
      <c r="K18" s="697">
        <v>5.978238638687774</v>
      </c>
      <c r="L18" s="63">
        <v>19665</v>
      </c>
      <c r="M18" s="697">
        <v>5.988014835295336</v>
      </c>
      <c r="N18" s="63">
        <v>21795</v>
      </c>
      <c r="O18" s="697">
        <v>6.847765639580368</v>
      </c>
      <c r="P18" s="63">
        <v>17631</v>
      </c>
      <c r="Q18" s="697">
        <v>5.774956518321264</v>
      </c>
      <c r="R18" s="63">
        <v>14843</v>
      </c>
      <c r="S18" s="697">
        <v>5.045979160646598</v>
      </c>
      <c r="T18" s="63">
        <v>12253</v>
      </c>
      <c r="U18" s="697">
        <v>4.399388185957</v>
      </c>
      <c r="V18" s="73" t="s">
        <v>297</v>
      </c>
      <c r="W18" s="60"/>
    </row>
    <row r="19" spans="1:23" s="61" customFormat="1" ht="15" customHeight="1">
      <c r="A19" s="62" t="s">
        <v>298</v>
      </c>
      <c r="B19" s="63">
        <v>24811</v>
      </c>
      <c r="C19" s="697">
        <v>7.89819663520461</v>
      </c>
      <c r="D19" s="63">
        <v>26173</v>
      </c>
      <c r="E19" s="697">
        <v>8.115734409932497</v>
      </c>
      <c r="F19" s="63">
        <v>31829</v>
      </c>
      <c r="G19" s="697">
        <v>9.517843152499596</v>
      </c>
      <c r="H19" s="63">
        <v>27404</v>
      </c>
      <c r="I19" s="697">
        <v>7.941254882869099</v>
      </c>
      <c r="J19" s="63">
        <v>21497</v>
      </c>
      <c r="K19" s="697">
        <v>6.280934265963103</v>
      </c>
      <c r="L19" s="63">
        <v>19082</v>
      </c>
      <c r="M19" s="697">
        <v>5.810490673130211</v>
      </c>
      <c r="N19" s="63">
        <v>19014</v>
      </c>
      <c r="O19" s="697">
        <v>5.974003939939488</v>
      </c>
      <c r="P19" s="63">
        <v>20294</v>
      </c>
      <c r="Q19" s="697">
        <v>6.647210457875998</v>
      </c>
      <c r="R19" s="63">
        <v>16451</v>
      </c>
      <c r="S19" s="697">
        <v>5.592629736023525</v>
      </c>
      <c r="T19" s="63">
        <v>13110</v>
      </c>
      <c r="U19" s="697">
        <v>4.707090436456075</v>
      </c>
      <c r="V19" s="73" t="s">
        <v>298</v>
      </c>
      <c r="W19" s="60"/>
    </row>
    <row r="20" spans="1:23" s="61" customFormat="1" ht="15" customHeight="1">
      <c r="A20" s="62" t="s">
        <v>299</v>
      </c>
      <c r="B20" s="63">
        <v>25567</v>
      </c>
      <c r="C20" s="697">
        <v>8.1388574975727</v>
      </c>
      <c r="D20" s="63">
        <v>24378</v>
      </c>
      <c r="E20" s="697">
        <v>7.559140085024047</v>
      </c>
      <c r="F20" s="63">
        <v>25761</v>
      </c>
      <c r="G20" s="697">
        <v>7.703325817699019</v>
      </c>
      <c r="H20" s="63">
        <v>31697</v>
      </c>
      <c r="I20" s="697">
        <v>9.185299811060496</v>
      </c>
      <c r="J20" s="63">
        <v>26259</v>
      </c>
      <c r="K20" s="697">
        <v>7.672282313342565</v>
      </c>
      <c r="L20" s="63">
        <v>19857</v>
      </c>
      <c r="M20" s="697">
        <v>6.046479053366869</v>
      </c>
      <c r="N20" s="63">
        <v>18444</v>
      </c>
      <c r="O20" s="697">
        <v>5.794915781437041</v>
      </c>
      <c r="P20" s="63">
        <v>18286</v>
      </c>
      <c r="Q20" s="697">
        <v>5.989498887982679</v>
      </c>
      <c r="R20" s="63">
        <v>19295</v>
      </c>
      <c r="S20" s="697">
        <v>6.559466947697643</v>
      </c>
      <c r="T20" s="63">
        <v>15535</v>
      </c>
      <c r="U20" s="697">
        <v>5.577776501170489</v>
      </c>
      <c r="V20" s="73" t="s">
        <v>299</v>
      </c>
      <c r="W20" s="60"/>
    </row>
    <row r="21" spans="1:23" s="61" customFormat="1" ht="15" customHeight="1">
      <c r="A21" s="62" t="s">
        <v>300</v>
      </c>
      <c r="B21" s="63">
        <v>24145</v>
      </c>
      <c r="C21" s="697">
        <v>7.686185875499388</v>
      </c>
      <c r="D21" s="63">
        <v>25092</v>
      </c>
      <c r="E21" s="697">
        <v>7.780537493372032</v>
      </c>
      <c r="F21" s="63">
        <v>24002</v>
      </c>
      <c r="G21" s="697">
        <v>7.1773310925977984</v>
      </c>
      <c r="H21" s="63">
        <v>25551</v>
      </c>
      <c r="I21" s="697">
        <v>7.404284174287999</v>
      </c>
      <c r="J21" s="63">
        <v>30598</v>
      </c>
      <c r="K21" s="697">
        <v>8.940039385492815</v>
      </c>
      <c r="L21" s="63">
        <v>24924</v>
      </c>
      <c r="M21" s="697">
        <v>7.589386308410931</v>
      </c>
      <c r="N21" s="63">
        <v>19311</v>
      </c>
      <c r="O21" s="697">
        <v>6.067318296211814</v>
      </c>
      <c r="P21" s="63">
        <v>17763</v>
      </c>
      <c r="Q21" s="697">
        <v>5.818192537856083</v>
      </c>
      <c r="R21" s="63">
        <v>17717</v>
      </c>
      <c r="S21" s="697">
        <v>6.02301507708521</v>
      </c>
      <c r="T21" s="63">
        <v>18719</v>
      </c>
      <c r="U21" s="697">
        <v>6.720978327995519</v>
      </c>
      <c r="V21" s="73" t="s">
        <v>300</v>
      </c>
      <c r="W21" s="60"/>
    </row>
    <row r="22" spans="1:23" s="61" customFormat="1" ht="15" customHeight="1">
      <c r="A22" s="62" t="s">
        <v>301</v>
      </c>
      <c r="B22" s="63">
        <v>19454</v>
      </c>
      <c r="C22" s="697">
        <v>6.1928788578159075</v>
      </c>
      <c r="D22" s="63">
        <v>23249</v>
      </c>
      <c r="E22" s="697">
        <v>7.209059309078844</v>
      </c>
      <c r="F22" s="63">
        <v>24602</v>
      </c>
      <c r="G22" s="697">
        <v>7.356749418385594</v>
      </c>
      <c r="H22" s="63">
        <v>23591</v>
      </c>
      <c r="I22" s="697">
        <v>6.836306522469891</v>
      </c>
      <c r="J22" s="63">
        <v>24692</v>
      </c>
      <c r="K22" s="697">
        <v>7.214440568226308</v>
      </c>
      <c r="L22" s="63">
        <v>29107</v>
      </c>
      <c r="M22" s="697">
        <v>8.863114559417307</v>
      </c>
      <c r="N22" s="63">
        <v>24042</v>
      </c>
      <c r="O22" s="697">
        <v>7.553750011782117</v>
      </c>
      <c r="P22" s="63">
        <v>18845</v>
      </c>
      <c r="Q22" s="697">
        <v>6.17259687980059</v>
      </c>
      <c r="R22" s="63">
        <v>17306</v>
      </c>
      <c r="S22" s="697">
        <v>5.88329282181163</v>
      </c>
      <c r="T22" s="63">
        <v>17236</v>
      </c>
      <c r="U22" s="697">
        <v>6.188513406770168</v>
      </c>
      <c r="V22" s="73" t="s">
        <v>301</v>
      </c>
      <c r="W22" s="60"/>
    </row>
    <row r="23" spans="1:23" s="61" customFormat="1" ht="15" customHeight="1">
      <c r="A23" s="62" t="s">
        <v>302</v>
      </c>
      <c r="B23" s="63">
        <v>16370</v>
      </c>
      <c r="C23" s="697">
        <v>5.2111353399016345</v>
      </c>
      <c r="D23" s="63">
        <v>18944</v>
      </c>
      <c r="E23" s="697">
        <v>5.874163170510113</v>
      </c>
      <c r="F23" s="63">
        <v>22685</v>
      </c>
      <c r="G23" s="697">
        <v>6.7835078674935865</v>
      </c>
      <c r="H23" s="63">
        <v>24050</v>
      </c>
      <c r="I23" s="697">
        <v>6.969317615421172</v>
      </c>
      <c r="J23" s="63">
        <v>22773</v>
      </c>
      <c r="K23" s="697">
        <v>6.653752432375576</v>
      </c>
      <c r="L23" s="63">
        <v>23336</v>
      </c>
      <c r="M23" s="697">
        <v>7.105838504777623</v>
      </c>
      <c r="N23" s="63">
        <v>28028</v>
      </c>
      <c r="O23" s="697">
        <v>8.806110362292202</v>
      </c>
      <c r="P23" s="63">
        <v>23217</v>
      </c>
      <c r="Q23" s="697">
        <v>7.604626254090226</v>
      </c>
      <c r="R23" s="63">
        <v>18137</v>
      </c>
      <c r="S23" s="697">
        <v>6.1657969437881395</v>
      </c>
      <c r="T23" s="63">
        <v>16768</v>
      </c>
      <c r="U23" s="697">
        <v>6.020479972425282</v>
      </c>
      <c r="V23" s="73" t="s">
        <v>302</v>
      </c>
      <c r="W23" s="60"/>
    </row>
    <row r="24" spans="1:23" s="61" customFormat="1" ht="15" customHeight="1">
      <c r="A24" s="62" t="s">
        <v>303</v>
      </c>
      <c r="B24" s="63">
        <v>14841</v>
      </c>
      <c r="C24" s="697">
        <v>4.724401929106913</v>
      </c>
      <c r="D24" s="63">
        <v>15601</v>
      </c>
      <c r="E24" s="697">
        <v>4.837564380443849</v>
      </c>
      <c r="F24" s="63">
        <v>18175</v>
      </c>
      <c r="G24" s="697">
        <v>5.434880118655319</v>
      </c>
      <c r="H24" s="63">
        <v>21807</v>
      </c>
      <c r="I24" s="697">
        <v>6.319330945508919</v>
      </c>
      <c r="J24" s="63">
        <v>22885</v>
      </c>
      <c r="K24" s="697">
        <v>6.68647628397291</v>
      </c>
      <c r="L24" s="63">
        <v>21592</v>
      </c>
      <c r="M24" s="697">
        <v>6.574788523961194</v>
      </c>
      <c r="N24" s="63">
        <v>22613</v>
      </c>
      <c r="O24" s="697">
        <v>7.1047728565189665</v>
      </c>
      <c r="P24" s="63">
        <v>26926</v>
      </c>
      <c r="Q24" s="697">
        <v>8.819492893898152</v>
      </c>
      <c r="R24" s="63">
        <v>22504</v>
      </c>
      <c r="S24" s="697">
        <v>7.6503884006731155</v>
      </c>
      <c r="T24" s="63">
        <v>17800</v>
      </c>
      <c r="U24" s="697">
        <v>6.391015237903747</v>
      </c>
      <c r="V24" s="73" t="s">
        <v>303</v>
      </c>
      <c r="W24" s="60"/>
    </row>
    <row r="25" spans="1:23" s="61" customFormat="1" ht="15" customHeight="1">
      <c r="A25" s="62" t="s">
        <v>304</v>
      </c>
      <c r="B25" s="63">
        <v>13122</v>
      </c>
      <c r="C25" s="697">
        <v>4.177184968246136</v>
      </c>
      <c r="D25" s="63">
        <v>13962</v>
      </c>
      <c r="E25" s="697">
        <v>4.3293425985358</v>
      </c>
      <c r="F25" s="63">
        <v>14789</v>
      </c>
      <c r="G25" s="697">
        <v>4.4223627001261905</v>
      </c>
      <c r="H25" s="63">
        <v>17262</v>
      </c>
      <c r="I25" s="697">
        <v>5.002260319226623</v>
      </c>
      <c r="J25" s="63">
        <v>20731</v>
      </c>
      <c r="K25" s="697">
        <v>6.057126495217059</v>
      </c>
      <c r="L25" s="63">
        <v>21704</v>
      </c>
      <c r="M25" s="697">
        <v>6.6088926511695885</v>
      </c>
      <c r="N25" s="63">
        <v>20825</v>
      </c>
      <c r="O25" s="697">
        <v>6.543001580374451</v>
      </c>
      <c r="P25" s="63">
        <v>21749</v>
      </c>
      <c r="Q25" s="697">
        <v>7.123789309566625</v>
      </c>
      <c r="R25" s="63">
        <v>26168</v>
      </c>
      <c r="S25" s="697">
        <v>8.895990209243426</v>
      </c>
      <c r="T25" s="63">
        <v>21934</v>
      </c>
      <c r="U25" s="697">
        <v>7.875310574616898</v>
      </c>
      <c r="V25" s="73" t="s">
        <v>304</v>
      </c>
      <c r="W25" s="60"/>
    </row>
    <row r="26" spans="1:23" s="61" customFormat="1" ht="15" customHeight="1">
      <c r="A26" s="62" t="s">
        <v>305</v>
      </c>
      <c r="B26" s="63">
        <v>10911</v>
      </c>
      <c r="C26" s="697">
        <v>3.4733474461616822</v>
      </c>
      <c r="D26" s="63">
        <v>12036</v>
      </c>
      <c r="E26" s="697">
        <v>3.732127740723169</v>
      </c>
      <c r="F26" s="63">
        <v>13130</v>
      </c>
      <c r="G26" s="697">
        <v>3.926271029322935</v>
      </c>
      <c r="H26" s="63">
        <v>13964</v>
      </c>
      <c r="I26" s="697">
        <v>4.046550984687786</v>
      </c>
      <c r="J26" s="63">
        <v>16358</v>
      </c>
      <c r="K26" s="697">
        <v>4.779435396689047</v>
      </c>
      <c r="L26" s="63">
        <v>19817</v>
      </c>
      <c r="M26" s="697">
        <v>6.034299007935299</v>
      </c>
      <c r="N26" s="63">
        <v>21123</v>
      </c>
      <c r="O26" s="697">
        <v>6.636630126398538</v>
      </c>
      <c r="P26" s="63">
        <v>20447</v>
      </c>
      <c r="Q26" s="697">
        <v>6.697324935064085</v>
      </c>
      <c r="R26" s="63">
        <v>21343</v>
      </c>
      <c r="S26" s="697">
        <v>7.255698526287162</v>
      </c>
      <c r="T26" s="63">
        <v>25303</v>
      </c>
      <c r="U26" s="697">
        <v>9.084935874420141</v>
      </c>
      <c r="V26" s="73" t="s">
        <v>305</v>
      </c>
      <c r="W26" s="60"/>
    </row>
    <row r="27" spans="1:23" s="61" customFormat="1" ht="11.25" customHeight="1">
      <c r="A27" s="62"/>
      <c r="B27" s="63"/>
      <c r="C27" s="697"/>
      <c r="D27" s="63"/>
      <c r="E27" s="697"/>
      <c r="F27" s="63"/>
      <c r="G27" s="697"/>
      <c r="H27" s="63"/>
      <c r="I27" s="697"/>
      <c r="J27" s="63"/>
      <c r="K27" s="697"/>
      <c r="L27" s="63"/>
      <c r="M27" s="697"/>
      <c r="N27" s="63"/>
      <c r="O27" s="697"/>
      <c r="P27" s="63"/>
      <c r="Q27" s="697"/>
      <c r="R27" s="63"/>
      <c r="S27" s="697"/>
      <c r="U27" s="697"/>
      <c r="V27" s="73"/>
      <c r="W27" s="60"/>
    </row>
    <row r="28" spans="1:23" s="546" customFormat="1" ht="15" customHeight="1">
      <c r="A28" s="542" t="s">
        <v>306</v>
      </c>
      <c r="B28" s="543">
        <v>18292</v>
      </c>
      <c r="C28" s="696">
        <v>5.822974198990879</v>
      </c>
      <c r="D28" s="543">
        <v>22165</v>
      </c>
      <c r="E28" s="696">
        <v>6.872932151306833</v>
      </c>
      <c r="F28" s="543">
        <v>26919</v>
      </c>
      <c r="G28" s="696">
        <v>8.049603186469465</v>
      </c>
      <c r="H28" s="543">
        <v>31712</v>
      </c>
      <c r="I28" s="696">
        <v>9.189646578804002</v>
      </c>
      <c r="J28" s="543">
        <v>36644</v>
      </c>
      <c r="K28" s="696">
        <v>10.706543017255989</v>
      </c>
      <c r="L28" s="543">
        <v>43411</v>
      </c>
      <c r="M28" s="696">
        <v>13.218698805746545</v>
      </c>
      <c r="N28" s="543">
        <v>52607</v>
      </c>
      <c r="O28" s="696">
        <v>16.528580270768728</v>
      </c>
      <c r="P28" s="543">
        <v>61855</v>
      </c>
      <c r="Q28" s="696">
        <v>20.26033324489602</v>
      </c>
      <c r="R28" s="543">
        <v>70459</v>
      </c>
      <c r="S28" s="696">
        <v>23.953017966718228</v>
      </c>
      <c r="T28" s="641">
        <v>76637</v>
      </c>
      <c r="U28" s="696">
        <v>27.51619296557469</v>
      </c>
      <c r="V28" s="544" t="s">
        <v>306</v>
      </c>
      <c r="W28" s="545"/>
    </row>
    <row r="29" spans="1:23" s="61" customFormat="1" ht="11.25" customHeight="1">
      <c r="A29" s="62"/>
      <c r="B29" s="63"/>
      <c r="C29" s="697"/>
      <c r="D29" s="63"/>
      <c r="E29" s="697"/>
      <c r="F29" s="63"/>
      <c r="G29" s="697"/>
      <c r="H29" s="63"/>
      <c r="I29" s="697"/>
      <c r="J29" s="63"/>
      <c r="K29" s="697"/>
      <c r="L29" s="63"/>
      <c r="M29" s="697"/>
      <c r="N29" s="63"/>
      <c r="O29" s="697"/>
      <c r="P29" s="63"/>
      <c r="Q29" s="697"/>
      <c r="R29" s="63"/>
      <c r="S29" s="697"/>
      <c r="U29" s="697"/>
      <c r="V29" s="73"/>
      <c r="W29" s="60"/>
    </row>
    <row r="30" spans="1:23" s="61" customFormat="1" ht="15" customHeight="1">
      <c r="A30" s="62" t="s">
        <v>307</v>
      </c>
      <c r="B30" s="63">
        <v>8151</v>
      </c>
      <c r="C30" s="697">
        <v>2.594744297833734</v>
      </c>
      <c r="D30" s="63">
        <v>9497</v>
      </c>
      <c r="E30" s="697">
        <v>2.9448335953512745</v>
      </c>
      <c r="F30" s="63">
        <v>10869</v>
      </c>
      <c r="G30" s="697">
        <v>3.2501629716459237</v>
      </c>
      <c r="H30" s="63">
        <v>11876</v>
      </c>
      <c r="I30" s="697">
        <v>3.4414809147917604</v>
      </c>
      <c r="J30" s="63">
        <v>12836</v>
      </c>
      <c r="K30" s="697">
        <v>3.7503871348514863</v>
      </c>
      <c r="L30" s="63">
        <v>15299</v>
      </c>
      <c r="M30" s="697">
        <v>4.65856287643953</v>
      </c>
      <c r="N30" s="63">
        <v>18628</v>
      </c>
      <c r="O30" s="697">
        <v>5.852726695760638</v>
      </c>
      <c r="P30" s="63">
        <v>20030</v>
      </c>
      <c r="Q30" s="697">
        <v>6.560738418806358</v>
      </c>
      <c r="R30" s="63">
        <v>19680</v>
      </c>
      <c r="S30" s="697">
        <v>6.6903503255086605</v>
      </c>
      <c r="T30" s="63">
        <v>20251</v>
      </c>
      <c r="U30" s="697">
        <v>7.2710364934151</v>
      </c>
      <c r="V30" s="73" t="s">
        <v>307</v>
      </c>
      <c r="W30" s="60"/>
    </row>
    <row r="31" spans="1:23" s="61" customFormat="1" ht="15" customHeight="1">
      <c r="A31" s="62" t="s">
        <v>308</v>
      </c>
      <c r="B31" s="63">
        <v>5246</v>
      </c>
      <c r="C31" s="697">
        <v>1.669982650771165</v>
      </c>
      <c r="D31" s="63">
        <v>6590</v>
      </c>
      <c r="E31" s="697">
        <v>2.0434298613630513</v>
      </c>
      <c r="F31" s="63">
        <v>7946</v>
      </c>
      <c r="G31" s="697">
        <v>2.3760966945163777</v>
      </c>
      <c r="H31" s="63">
        <v>9268</v>
      </c>
      <c r="I31" s="697">
        <v>2.685722896454197</v>
      </c>
      <c r="J31" s="63">
        <v>10375</v>
      </c>
      <c r="K31" s="697">
        <v>3.0313389314493744</v>
      </c>
      <c r="L31" s="63">
        <v>11437</v>
      </c>
      <c r="M31" s="697">
        <v>3.482579490021498</v>
      </c>
      <c r="N31" s="63">
        <v>13964</v>
      </c>
      <c r="O31" s="697">
        <v>4.387345693558167</v>
      </c>
      <c r="P31" s="63">
        <v>16951</v>
      </c>
      <c r="Q31" s="697">
        <v>5.552225508596434</v>
      </c>
      <c r="R31" s="63">
        <v>18572</v>
      </c>
      <c r="S31" s="697">
        <v>6.313678162873315</v>
      </c>
      <c r="T31" s="63">
        <v>18139</v>
      </c>
      <c r="U31" s="697">
        <v>6.512731764063824</v>
      </c>
      <c r="V31" s="73" t="s">
        <v>308</v>
      </c>
      <c r="W31" s="60"/>
    </row>
    <row r="32" spans="1:23" s="61" customFormat="1" ht="15" customHeight="1">
      <c r="A32" s="62" t="s">
        <v>309</v>
      </c>
      <c r="B32" s="63">
        <v>2938</v>
      </c>
      <c r="C32" s="697">
        <v>0.9352666847056202</v>
      </c>
      <c r="D32" s="63">
        <v>3642</v>
      </c>
      <c r="E32" s="697">
        <v>1.1293128308170308</v>
      </c>
      <c r="F32" s="63">
        <v>4904</v>
      </c>
      <c r="G32" s="697">
        <v>1.4664457827722523</v>
      </c>
      <c r="H32" s="63">
        <v>6095</v>
      </c>
      <c r="I32" s="697">
        <v>1.766236626444576</v>
      </c>
      <c r="J32" s="63">
        <v>7296</v>
      </c>
      <c r="K32" s="697">
        <v>2.1317251897691216</v>
      </c>
      <c r="L32" s="63">
        <v>8520</v>
      </c>
      <c r="M32" s="697">
        <v>2.594349676924295</v>
      </c>
      <c r="N32" s="63">
        <v>9623</v>
      </c>
      <c r="O32" s="697">
        <v>3.0234479811737502</v>
      </c>
      <c r="P32" s="63">
        <v>11947</v>
      </c>
      <c r="Q32" s="697">
        <v>3.9131873135037227</v>
      </c>
      <c r="R32" s="63">
        <v>14963</v>
      </c>
      <c r="S32" s="697">
        <v>5.086773979704577</v>
      </c>
      <c r="T32" s="63">
        <v>16260</v>
      </c>
      <c r="U32" s="697">
        <v>5.838084706085108</v>
      </c>
      <c r="V32" s="73" t="s">
        <v>309</v>
      </c>
      <c r="W32" s="60"/>
    </row>
    <row r="33" spans="1:23" s="61" customFormat="1" ht="15" customHeight="1">
      <c r="A33" s="62" t="s">
        <v>310</v>
      </c>
      <c r="B33" s="63">
        <v>1316</v>
      </c>
      <c r="C33" s="697">
        <v>0.41892816782593467</v>
      </c>
      <c r="D33" s="63">
        <v>1657</v>
      </c>
      <c r="E33" s="697">
        <v>0.5138032291773257</v>
      </c>
      <c r="F33" s="63">
        <v>2251</v>
      </c>
      <c r="G33" s="697">
        <v>0.6731177522472145</v>
      </c>
      <c r="H33" s="63">
        <v>3095</v>
      </c>
      <c r="I33" s="697">
        <v>0.89688307774339</v>
      </c>
      <c r="J33" s="63">
        <v>4087</v>
      </c>
      <c r="K33" s="697">
        <v>1.19412840605625</v>
      </c>
      <c r="L33" s="63">
        <v>5194</v>
      </c>
      <c r="M33" s="697">
        <v>1.5815788992892943</v>
      </c>
      <c r="N33" s="63">
        <v>6147</v>
      </c>
      <c r="O33" s="697">
        <v>1.9313244040605884</v>
      </c>
      <c r="P33" s="63">
        <v>7291</v>
      </c>
      <c r="Q33" s="697">
        <v>2.3881349880937175</v>
      </c>
      <c r="R33" s="63">
        <v>9611</v>
      </c>
      <c r="S33" s="697">
        <v>3.2673250497186856</v>
      </c>
      <c r="T33" s="63">
        <v>11976</v>
      </c>
      <c r="U33" s="697">
        <v>4.299932499389622</v>
      </c>
      <c r="V33" s="73" t="s">
        <v>310</v>
      </c>
      <c r="W33" s="60"/>
    </row>
    <row r="34" spans="1:23" s="61" customFormat="1" ht="15" customHeight="1">
      <c r="A34" s="62" t="s">
        <v>311</v>
      </c>
      <c r="B34" s="63">
        <v>498</v>
      </c>
      <c r="C34" s="697">
        <v>0.15853056806786892</v>
      </c>
      <c r="D34" s="63">
        <v>597</v>
      </c>
      <c r="E34" s="697">
        <v>0.18511800109768464</v>
      </c>
      <c r="F34" s="63">
        <v>767</v>
      </c>
      <c r="G34" s="697">
        <v>0.2293564264653992</v>
      </c>
      <c r="H34" s="63">
        <v>1090</v>
      </c>
      <c r="I34" s="697">
        <v>0.3158651226947642</v>
      </c>
      <c r="J34" s="63">
        <v>1615</v>
      </c>
      <c r="K34" s="697">
        <v>0.4718662529436857</v>
      </c>
      <c r="L34" s="63">
        <v>2261</v>
      </c>
      <c r="M34" s="697">
        <v>0.6884770680194637</v>
      </c>
      <c r="N34" s="63">
        <v>3112</v>
      </c>
      <c r="O34" s="697">
        <v>0.9777585074730033</v>
      </c>
      <c r="P34" s="63">
        <v>3895</v>
      </c>
      <c r="Q34" s="697">
        <v>1.2757901218797187</v>
      </c>
      <c r="R34" s="63">
        <v>5094</v>
      </c>
      <c r="S34" s="697">
        <v>1.7317400690112357</v>
      </c>
      <c r="T34" s="63">
        <v>6634</v>
      </c>
      <c r="U34" s="697">
        <v>2.3819098364187337</v>
      </c>
      <c r="V34" s="73" t="s">
        <v>311</v>
      </c>
      <c r="W34" s="60"/>
    </row>
    <row r="35" spans="1:23" s="61" customFormat="1" ht="15" customHeight="1">
      <c r="A35" s="62" t="s">
        <v>312</v>
      </c>
      <c r="B35" s="63">
        <v>133</v>
      </c>
      <c r="C35" s="697">
        <v>0.04233848504623808</v>
      </c>
      <c r="D35" s="63">
        <v>164</v>
      </c>
      <c r="E35" s="697">
        <v>0.05085318623118974</v>
      </c>
      <c r="F35" s="63">
        <v>158</v>
      </c>
      <c r="G35" s="697">
        <v>0.04724682579078627</v>
      </c>
      <c r="H35" s="63">
        <v>254</v>
      </c>
      <c r="I35" s="697">
        <v>0.07360526712336705</v>
      </c>
      <c r="J35" s="63">
        <v>375</v>
      </c>
      <c r="K35" s="697">
        <v>0.10956646740178462</v>
      </c>
      <c r="L35" s="63">
        <v>615</v>
      </c>
      <c r="M35" s="697">
        <v>0.18726819851038046</v>
      </c>
      <c r="N35" s="63">
        <v>939</v>
      </c>
      <c r="O35" s="697">
        <v>0.29502417690139787</v>
      </c>
      <c r="P35" s="63">
        <v>1404</v>
      </c>
      <c r="Q35" s="697">
        <v>0.4598740259612644</v>
      </c>
      <c r="R35" s="63">
        <v>1981</v>
      </c>
      <c r="S35" s="697">
        <v>0.6734544712821472</v>
      </c>
      <c r="T35" s="63">
        <v>2600</v>
      </c>
      <c r="U35" s="697">
        <v>0.9335190796938058</v>
      </c>
      <c r="V35" s="73" t="s">
        <v>312</v>
      </c>
      <c r="W35" s="60"/>
    </row>
    <row r="36" spans="1:23" s="61" customFormat="1" ht="15" customHeight="1">
      <c r="A36" s="62" t="s">
        <v>313</v>
      </c>
      <c r="B36" s="63">
        <v>9</v>
      </c>
      <c r="C36" s="697">
        <v>0.0028650102662867876</v>
      </c>
      <c r="D36" s="63">
        <v>17</v>
      </c>
      <c r="E36" s="697">
        <v>0.005271366865428206</v>
      </c>
      <c r="F36" s="63">
        <v>23</v>
      </c>
      <c r="G36" s="697">
        <v>0.0068777024885321785</v>
      </c>
      <c r="H36" s="63">
        <v>30</v>
      </c>
      <c r="I36" s="697">
        <v>0.008693535487011858</v>
      </c>
      <c r="J36" s="63">
        <v>56</v>
      </c>
      <c r="K36" s="697">
        <v>0.016361925798666504</v>
      </c>
      <c r="L36" s="63">
        <v>79</v>
      </c>
      <c r="M36" s="697">
        <v>0.024055589727349683</v>
      </c>
      <c r="N36" s="63">
        <v>183</v>
      </c>
      <c r="O36" s="697">
        <v>0.057496724571837916</v>
      </c>
      <c r="P36" s="63">
        <v>306</v>
      </c>
      <c r="Q36" s="697">
        <v>0.10022895437617303</v>
      </c>
      <c r="R36" s="63">
        <v>497</v>
      </c>
      <c r="S36" s="697">
        <v>0.16895854226513232</v>
      </c>
      <c r="T36" s="63">
        <v>689</v>
      </c>
      <c r="U36" s="697">
        <v>0.24738255611885854</v>
      </c>
      <c r="V36" s="73" t="s">
        <v>313</v>
      </c>
      <c r="W36" s="60"/>
    </row>
    <row r="37" spans="1:23" s="61" customFormat="1" ht="15" customHeight="1">
      <c r="A37" s="62" t="s">
        <v>314</v>
      </c>
      <c r="B37" s="63">
        <v>1</v>
      </c>
      <c r="C37" s="697">
        <v>0.0003183344740318653</v>
      </c>
      <c r="D37" s="63">
        <v>1</v>
      </c>
      <c r="E37" s="697">
        <v>0.00031008040384871793</v>
      </c>
      <c r="F37" s="63">
        <v>1</v>
      </c>
      <c r="G37" s="697">
        <v>0.0002990305429796599</v>
      </c>
      <c r="H37" s="63">
        <v>4</v>
      </c>
      <c r="I37" s="697">
        <v>0.0011591380649349145</v>
      </c>
      <c r="J37" s="63">
        <v>4</v>
      </c>
      <c r="K37" s="697">
        <v>0.001168708985619036</v>
      </c>
      <c r="L37" s="63">
        <v>6</v>
      </c>
      <c r="M37" s="697">
        <v>0.001827006814735419</v>
      </c>
      <c r="N37" s="63">
        <v>11</v>
      </c>
      <c r="O37" s="697">
        <v>0.0034560872693454483</v>
      </c>
      <c r="P37" s="63">
        <v>31</v>
      </c>
      <c r="Q37" s="697">
        <v>0.010153913678631908</v>
      </c>
      <c r="R37" s="63">
        <v>61</v>
      </c>
      <c r="S37" s="697">
        <v>0.020737366354472982</v>
      </c>
      <c r="T37" s="63">
        <v>88</v>
      </c>
      <c r="U37" s="697">
        <v>0.0315960303896365</v>
      </c>
      <c r="V37" s="73" t="s">
        <v>314</v>
      </c>
      <c r="W37" s="60"/>
    </row>
    <row r="38" spans="1:23" s="61" customFormat="1" ht="11.2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73"/>
      <c r="W38" s="60"/>
    </row>
    <row r="39" spans="1:23" s="61" customFormat="1" ht="11.25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75"/>
      <c r="W39" s="60"/>
    </row>
    <row r="40" spans="1:23" s="61" customFormat="1" ht="11.25" customHeight="1">
      <c r="A40" s="509" t="s">
        <v>860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60"/>
    </row>
    <row r="42" ht="13.5" customHeight="1">
      <c r="A42" s="632" t="s">
        <v>792</v>
      </c>
    </row>
    <row r="44" spans="2:21" ht="13.5" customHeight="1">
      <c r="B44" s="733" t="s">
        <v>318</v>
      </c>
      <c r="C44" s="733" t="s">
        <v>319</v>
      </c>
      <c r="D44" s="717" t="s">
        <v>320</v>
      </c>
      <c r="E44" s="717" t="s">
        <v>321</v>
      </c>
      <c r="F44" s="733" t="s">
        <v>318</v>
      </c>
      <c r="G44" s="733" t="s">
        <v>319</v>
      </c>
      <c r="H44" s="717" t="s">
        <v>320</v>
      </c>
      <c r="I44" s="717" t="s">
        <v>321</v>
      </c>
      <c r="J44" s="733" t="s">
        <v>318</v>
      </c>
      <c r="K44" s="739" t="s">
        <v>319</v>
      </c>
      <c r="L44" s="733" t="s">
        <v>320</v>
      </c>
      <c r="M44" s="717" t="s">
        <v>321</v>
      </c>
      <c r="N44" s="733" t="s">
        <v>318</v>
      </c>
      <c r="O44" s="733" t="s">
        <v>319</v>
      </c>
      <c r="P44" s="717" t="s">
        <v>320</v>
      </c>
      <c r="Q44" s="717" t="s">
        <v>321</v>
      </c>
      <c r="R44" s="733" t="s">
        <v>318</v>
      </c>
      <c r="S44" s="733" t="s">
        <v>319</v>
      </c>
      <c r="T44" s="717" t="s">
        <v>320</v>
      </c>
      <c r="U44" s="739" t="s">
        <v>321</v>
      </c>
    </row>
    <row r="45" spans="2:21" ht="13.5" customHeight="1">
      <c r="B45" s="740"/>
      <c r="C45" s="740"/>
      <c r="D45" s="710"/>
      <c r="E45" s="710"/>
      <c r="F45" s="740"/>
      <c r="G45" s="740"/>
      <c r="H45" s="710"/>
      <c r="I45" s="710"/>
      <c r="J45" s="740"/>
      <c r="K45" s="713"/>
      <c r="L45" s="740"/>
      <c r="M45" s="710"/>
      <c r="N45" s="740"/>
      <c r="O45" s="740"/>
      <c r="P45" s="710"/>
      <c r="Q45" s="710"/>
      <c r="R45" s="740"/>
      <c r="S45" s="740"/>
      <c r="T45" s="710"/>
      <c r="U45" s="713"/>
    </row>
    <row r="46" spans="2:21" ht="15" customHeight="1">
      <c r="B46" s="84" t="s">
        <v>322</v>
      </c>
      <c r="C46" s="47">
        <v>1783</v>
      </c>
      <c r="D46" s="47">
        <v>904</v>
      </c>
      <c r="E46" s="93">
        <v>879</v>
      </c>
      <c r="F46" s="84" t="s">
        <v>332</v>
      </c>
      <c r="G46" s="47">
        <v>2424</v>
      </c>
      <c r="H46" s="47">
        <v>1181</v>
      </c>
      <c r="I46" s="93">
        <v>1243</v>
      </c>
      <c r="J46" s="84" t="s">
        <v>333</v>
      </c>
      <c r="K46" s="47">
        <v>3346</v>
      </c>
      <c r="L46" s="47">
        <v>1501</v>
      </c>
      <c r="M46" s="93">
        <v>1845</v>
      </c>
      <c r="N46" s="84" t="s">
        <v>334</v>
      </c>
      <c r="O46" s="47">
        <v>4168</v>
      </c>
      <c r="P46" s="47">
        <v>1804</v>
      </c>
      <c r="Q46" s="93">
        <v>2364</v>
      </c>
      <c r="R46" s="84" t="s">
        <v>335</v>
      </c>
      <c r="S46" s="47">
        <v>504</v>
      </c>
      <c r="T46" s="47">
        <v>119</v>
      </c>
      <c r="U46" s="97">
        <v>385</v>
      </c>
    </row>
    <row r="47" spans="2:21" ht="15" customHeight="1">
      <c r="B47" s="85" t="s">
        <v>323</v>
      </c>
      <c r="C47" s="47">
        <v>1781</v>
      </c>
      <c r="D47" s="47">
        <v>915</v>
      </c>
      <c r="E47" s="94">
        <v>866</v>
      </c>
      <c r="F47" s="85">
        <v>24</v>
      </c>
      <c r="G47" s="47">
        <v>2436</v>
      </c>
      <c r="H47" s="47">
        <v>1180</v>
      </c>
      <c r="I47" s="94">
        <v>1256</v>
      </c>
      <c r="J47" s="85">
        <v>47</v>
      </c>
      <c r="K47" s="47">
        <v>3218</v>
      </c>
      <c r="L47" s="47">
        <v>1459</v>
      </c>
      <c r="M47" s="94">
        <v>1759</v>
      </c>
      <c r="N47" s="85">
        <v>70</v>
      </c>
      <c r="O47" s="47">
        <v>3725</v>
      </c>
      <c r="P47" s="47">
        <v>1584</v>
      </c>
      <c r="Q47" s="94">
        <v>2141</v>
      </c>
      <c r="R47" s="85">
        <v>93</v>
      </c>
      <c r="S47" s="47">
        <v>408</v>
      </c>
      <c r="T47" s="47">
        <v>93</v>
      </c>
      <c r="U47" s="95">
        <v>315</v>
      </c>
    </row>
    <row r="48" spans="2:21" ht="15" customHeight="1">
      <c r="B48" s="85" t="s">
        <v>324</v>
      </c>
      <c r="C48" s="47">
        <v>1797</v>
      </c>
      <c r="D48" s="47">
        <v>956</v>
      </c>
      <c r="E48" s="94">
        <v>841</v>
      </c>
      <c r="F48" s="85">
        <v>25</v>
      </c>
      <c r="G48" s="47">
        <v>2493</v>
      </c>
      <c r="H48" s="47">
        <v>1239</v>
      </c>
      <c r="I48" s="94">
        <v>1254</v>
      </c>
      <c r="J48" s="85">
        <v>48</v>
      </c>
      <c r="K48" s="47">
        <v>3245</v>
      </c>
      <c r="L48" s="47">
        <v>1489</v>
      </c>
      <c r="M48" s="94">
        <v>1756</v>
      </c>
      <c r="N48" s="85">
        <v>71</v>
      </c>
      <c r="O48" s="47">
        <v>3389</v>
      </c>
      <c r="P48" s="47">
        <v>1406</v>
      </c>
      <c r="Q48" s="94">
        <v>1983</v>
      </c>
      <c r="R48" s="85">
        <v>94</v>
      </c>
      <c r="S48" s="47">
        <v>306</v>
      </c>
      <c r="T48" s="47">
        <v>63</v>
      </c>
      <c r="U48" s="95">
        <v>243</v>
      </c>
    </row>
    <row r="49" spans="2:21" ht="15" customHeight="1">
      <c r="B49" s="85" t="s">
        <v>325</v>
      </c>
      <c r="C49" s="47">
        <v>1894</v>
      </c>
      <c r="D49" s="47">
        <v>961</v>
      </c>
      <c r="E49" s="94">
        <v>933</v>
      </c>
      <c r="F49" s="85">
        <v>26</v>
      </c>
      <c r="G49" s="47">
        <v>2643</v>
      </c>
      <c r="H49" s="47">
        <v>1318</v>
      </c>
      <c r="I49" s="94">
        <v>1325</v>
      </c>
      <c r="J49" s="85">
        <v>49</v>
      </c>
      <c r="K49" s="47">
        <v>3475</v>
      </c>
      <c r="L49" s="47">
        <v>1624</v>
      </c>
      <c r="M49" s="94">
        <v>1851</v>
      </c>
      <c r="N49" s="85">
        <v>72</v>
      </c>
      <c r="O49" s="47">
        <v>3728</v>
      </c>
      <c r="P49" s="47">
        <v>1576</v>
      </c>
      <c r="Q49" s="94">
        <v>2152</v>
      </c>
      <c r="R49" s="85">
        <v>95</v>
      </c>
      <c r="S49" s="47">
        <v>217</v>
      </c>
      <c r="T49" s="47">
        <v>33</v>
      </c>
      <c r="U49" s="95">
        <v>184</v>
      </c>
    </row>
    <row r="50" spans="2:21" ht="15" customHeight="1">
      <c r="B50" s="85" t="s">
        <v>326</v>
      </c>
      <c r="C50" s="47">
        <v>1793</v>
      </c>
      <c r="D50" s="47">
        <v>893</v>
      </c>
      <c r="E50" s="94">
        <v>900</v>
      </c>
      <c r="F50" s="85">
        <v>27</v>
      </c>
      <c r="G50" s="47">
        <v>2592</v>
      </c>
      <c r="H50" s="47">
        <v>1256</v>
      </c>
      <c r="I50" s="94">
        <v>1336</v>
      </c>
      <c r="J50" s="85">
        <v>50</v>
      </c>
      <c r="K50" s="47">
        <v>3447</v>
      </c>
      <c r="L50" s="47">
        <v>1561</v>
      </c>
      <c r="M50" s="94">
        <v>1886</v>
      </c>
      <c r="N50" s="85">
        <v>73</v>
      </c>
      <c r="O50" s="47">
        <v>3619</v>
      </c>
      <c r="P50" s="47">
        <v>1547</v>
      </c>
      <c r="Q50" s="94">
        <v>2072</v>
      </c>
      <c r="R50" s="85">
        <v>96</v>
      </c>
      <c r="S50" s="47">
        <v>194</v>
      </c>
      <c r="T50" s="47">
        <v>41</v>
      </c>
      <c r="U50" s="95">
        <v>153</v>
      </c>
    </row>
    <row r="51" spans="2:21" ht="15" customHeight="1">
      <c r="B51" s="85" t="s">
        <v>327</v>
      </c>
      <c r="C51" s="47">
        <v>1937</v>
      </c>
      <c r="D51" s="47">
        <v>990</v>
      </c>
      <c r="E51" s="94">
        <v>947</v>
      </c>
      <c r="F51" s="85">
        <v>28</v>
      </c>
      <c r="G51" s="47">
        <v>2613</v>
      </c>
      <c r="H51" s="47">
        <v>1289</v>
      </c>
      <c r="I51" s="94">
        <v>1324</v>
      </c>
      <c r="J51" s="85">
        <v>51</v>
      </c>
      <c r="K51" s="47">
        <v>3545</v>
      </c>
      <c r="L51" s="47">
        <v>1613</v>
      </c>
      <c r="M51" s="94">
        <v>1932</v>
      </c>
      <c r="N51" s="85">
        <v>74</v>
      </c>
      <c r="O51" s="47">
        <v>3678</v>
      </c>
      <c r="P51" s="47">
        <v>1538</v>
      </c>
      <c r="Q51" s="94">
        <v>2140</v>
      </c>
      <c r="R51" s="85">
        <v>97</v>
      </c>
      <c r="S51" s="47">
        <v>128</v>
      </c>
      <c r="T51" s="47">
        <v>25</v>
      </c>
      <c r="U51" s="95">
        <v>103</v>
      </c>
    </row>
    <row r="52" spans="2:21" ht="15" customHeight="1">
      <c r="B52" s="85" t="s">
        <v>328</v>
      </c>
      <c r="C52" s="47">
        <v>1947</v>
      </c>
      <c r="D52" s="47">
        <v>1032</v>
      </c>
      <c r="E52" s="94">
        <v>915</v>
      </c>
      <c r="F52" s="85">
        <v>29</v>
      </c>
      <c r="G52" s="47">
        <v>2769</v>
      </c>
      <c r="H52" s="47">
        <v>1327</v>
      </c>
      <c r="I52" s="94">
        <v>1442</v>
      </c>
      <c r="J52" s="85">
        <v>52</v>
      </c>
      <c r="K52" s="47">
        <v>3446</v>
      </c>
      <c r="L52" s="47">
        <v>1592</v>
      </c>
      <c r="M52" s="94">
        <v>1854</v>
      </c>
      <c r="N52" s="85">
        <v>75</v>
      </c>
      <c r="O52" s="47">
        <v>3615</v>
      </c>
      <c r="P52" s="47">
        <v>1476</v>
      </c>
      <c r="Q52" s="94">
        <v>2139</v>
      </c>
      <c r="R52" s="85">
        <v>98</v>
      </c>
      <c r="S52" s="47">
        <v>77</v>
      </c>
      <c r="T52" s="47">
        <v>12</v>
      </c>
      <c r="U52" s="95">
        <v>65</v>
      </c>
    </row>
    <row r="53" spans="2:21" ht="15" customHeight="1">
      <c r="B53" s="85" t="s">
        <v>329</v>
      </c>
      <c r="C53" s="47">
        <v>2006</v>
      </c>
      <c r="D53" s="47">
        <v>993</v>
      </c>
      <c r="E53" s="94">
        <v>1013</v>
      </c>
      <c r="F53" s="85">
        <v>30</v>
      </c>
      <c r="G53" s="47">
        <v>2827</v>
      </c>
      <c r="H53" s="47">
        <v>1400</v>
      </c>
      <c r="I53" s="94">
        <v>1427</v>
      </c>
      <c r="J53" s="85">
        <v>53</v>
      </c>
      <c r="K53" s="47">
        <v>3515</v>
      </c>
      <c r="L53" s="47">
        <v>1637</v>
      </c>
      <c r="M53" s="94">
        <v>1878</v>
      </c>
      <c r="N53" s="85">
        <v>76</v>
      </c>
      <c r="O53" s="47">
        <v>3306</v>
      </c>
      <c r="P53" s="47">
        <v>1366</v>
      </c>
      <c r="Q53" s="94">
        <v>1940</v>
      </c>
      <c r="R53" s="85">
        <v>99</v>
      </c>
      <c r="S53" s="47">
        <v>73</v>
      </c>
      <c r="T53" s="47">
        <v>12</v>
      </c>
      <c r="U53" s="95">
        <v>61</v>
      </c>
    </row>
    <row r="54" spans="2:21" ht="15" customHeight="1">
      <c r="B54" s="85" t="s">
        <v>330</v>
      </c>
      <c r="C54" s="47">
        <v>2086</v>
      </c>
      <c r="D54" s="47">
        <v>1082</v>
      </c>
      <c r="E54" s="94">
        <v>1004</v>
      </c>
      <c r="F54" s="85">
        <v>31</v>
      </c>
      <c r="G54" s="47">
        <v>2935</v>
      </c>
      <c r="H54" s="47">
        <v>1405</v>
      </c>
      <c r="I54" s="94">
        <v>1530</v>
      </c>
      <c r="J54" s="85">
        <v>54</v>
      </c>
      <c r="K54" s="47">
        <v>3847</v>
      </c>
      <c r="L54" s="47">
        <v>1726</v>
      </c>
      <c r="M54" s="94">
        <v>2121</v>
      </c>
      <c r="N54" s="85">
        <v>77</v>
      </c>
      <c r="O54" s="47">
        <v>3282</v>
      </c>
      <c r="P54" s="47">
        <v>1273</v>
      </c>
      <c r="Q54" s="94">
        <v>2009</v>
      </c>
      <c r="R54" s="84" t="s">
        <v>336</v>
      </c>
      <c r="S54" s="47">
        <v>88</v>
      </c>
      <c r="T54" s="47">
        <v>13</v>
      </c>
      <c r="U54" s="95">
        <v>75</v>
      </c>
    </row>
    <row r="55" spans="2:21" ht="15" customHeight="1">
      <c r="B55" s="85" t="s">
        <v>331</v>
      </c>
      <c r="C55" s="95">
        <v>2108</v>
      </c>
      <c r="D55" s="95">
        <v>1127</v>
      </c>
      <c r="E55" s="94">
        <v>981</v>
      </c>
      <c r="F55" s="85">
        <v>32</v>
      </c>
      <c r="G55" s="95">
        <v>3121</v>
      </c>
      <c r="H55" s="95">
        <v>1486</v>
      </c>
      <c r="I55" s="94">
        <v>1635</v>
      </c>
      <c r="J55" s="85">
        <v>55</v>
      </c>
      <c r="K55" s="95">
        <v>3867</v>
      </c>
      <c r="L55" s="95">
        <v>1762</v>
      </c>
      <c r="M55" s="94">
        <v>2105</v>
      </c>
      <c r="N55" s="85">
        <v>78</v>
      </c>
      <c r="O55" s="95">
        <v>3112</v>
      </c>
      <c r="P55" s="95">
        <v>1206</v>
      </c>
      <c r="Q55" s="94">
        <v>1906</v>
      </c>
      <c r="R55" s="84" t="s">
        <v>337</v>
      </c>
      <c r="S55" s="95">
        <v>611</v>
      </c>
      <c r="T55" s="95">
        <v>341</v>
      </c>
      <c r="U55" s="95">
        <v>270</v>
      </c>
    </row>
    <row r="56" spans="2:21" ht="15" customHeight="1">
      <c r="B56" s="84">
        <v>10</v>
      </c>
      <c r="C56" s="95">
        <v>2147</v>
      </c>
      <c r="D56" s="95">
        <v>1097</v>
      </c>
      <c r="E56" s="94">
        <v>1050</v>
      </c>
      <c r="F56" s="85">
        <v>33</v>
      </c>
      <c r="G56" s="95">
        <v>3259</v>
      </c>
      <c r="H56" s="95">
        <v>1564</v>
      </c>
      <c r="I56" s="94">
        <v>1695</v>
      </c>
      <c r="J56" s="85">
        <v>56</v>
      </c>
      <c r="K56" s="95">
        <v>4095</v>
      </c>
      <c r="L56" s="95">
        <v>1885</v>
      </c>
      <c r="M56" s="94">
        <v>2210</v>
      </c>
      <c r="N56" s="85">
        <v>79</v>
      </c>
      <c r="O56" s="95">
        <v>2945</v>
      </c>
      <c r="P56" s="95">
        <v>1185</v>
      </c>
      <c r="Q56" s="94">
        <v>1760</v>
      </c>
      <c r="R56" s="84"/>
      <c r="S56" s="9"/>
      <c r="T56" s="9"/>
      <c r="U56" s="9"/>
    </row>
    <row r="57" spans="2:21" ht="15" customHeight="1">
      <c r="B57" s="85">
        <v>11</v>
      </c>
      <c r="C57" s="47">
        <v>2251</v>
      </c>
      <c r="D57" s="47">
        <v>1178</v>
      </c>
      <c r="E57" s="94">
        <v>1073</v>
      </c>
      <c r="F57" s="85">
        <v>34</v>
      </c>
      <c r="G57" s="47">
        <v>3393</v>
      </c>
      <c r="H57" s="47">
        <v>1625</v>
      </c>
      <c r="I57" s="94">
        <v>1768</v>
      </c>
      <c r="J57" s="85">
        <v>57</v>
      </c>
      <c r="K57" s="47">
        <v>4384</v>
      </c>
      <c r="L57" s="47">
        <v>2064</v>
      </c>
      <c r="M57" s="94">
        <v>2320</v>
      </c>
      <c r="N57" s="85">
        <v>80</v>
      </c>
      <c r="O57" s="47">
        <v>2874</v>
      </c>
      <c r="P57" s="47">
        <v>1114</v>
      </c>
      <c r="Q57" s="94">
        <v>1760</v>
      </c>
      <c r="R57" s="548" t="s">
        <v>1</v>
      </c>
      <c r="S57" s="549">
        <v>279127</v>
      </c>
      <c r="T57" s="549">
        <v>127046</v>
      </c>
      <c r="U57" s="549">
        <v>152081</v>
      </c>
    </row>
    <row r="58" spans="2:21" ht="15" customHeight="1">
      <c r="B58" s="85">
        <v>12</v>
      </c>
      <c r="C58" s="47">
        <v>2259</v>
      </c>
      <c r="D58" s="47">
        <v>1189</v>
      </c>
      <c r="E58" s="94">
        <v>1070</v>
      </c>
      <c r="F58" s="85">
        <v>35</v>
      </c>
      <c r="G58" s="47">
        <v>3530</v>
      </c>
      <c r="H58" s="47">
        <v>1693</v>
      </c>
      <c r="I58" s="94">
        <v>1837</v>
      </c>
      <c r="J58" s="85">
        <v>58</v>
      </c>
      <c r="K58" s="47">
        <v>4610</v>
      </c>
      <c r="L58" s="47">
        <v>2137</v>
      </c>
      <c r="M58" s="94">
        <v>2473</v>
      </c>
      <c r="N58" s="85">
        <v>81</v>
      </c>
      <c r="O58" s="47">
        <v>2578</v>
      </c>
      <c r="P58" s="47">
        <v>956</v>
      </c>
      <c r="Q58" s="94">
        <v>1622</v>
      </c>
      <c r="R58" s="85"/>
      <c r="U58" s="9"/>
    </row>
    <row r="59" spans="2:21" ht="15" customHeight="1">
      <c r="B59" s="85">
        <v>13</v>
      </c>
      <c r="C59" s="47">
        <v>2334</v>
      </c>
      <c r="D59" s="47">
        <v>1253</v>
      </c>
      <c r="E59" s="94">
        <v>1081</v>
      </c>
      <c r="F59" s="85">
        <v>36</v>
      </c>
      <c r="G59" s="47">
        <v>3828</v>
      </c>
      <c r="H59" s="47">
        <v>1805</v>
      </c>
      <c r="I59" s="94">
        <v>2023</v>
      </c>
      <c r="J59" s="85">
        <v>59</v>
      </c>
      <c r="K59" s="47">
        <v>4978</v>
      </c>
      <c r="L59" s="47">
        <v>2250</v>
      </c>
      <c r="M59" s="94">
        <v>2728</v>
      </c>
      <c r="N59" s="85">
        <v>82</v>
      </c>
      <c r="O59" s="47">
        <v>2419</v>
      </c>
      <c r="P59" s="47">
        <v>859</v>
      </c>
      <c r="Q59" s="94">
        <v>1560</v>
      </c>
      <c r="R59" s="89" t="s">
        <v>339</v>
      </c>
      <c r="U59" s="9"/>
    </row>
    <row r="60" spans="2:21" ht="15" customHeight="1">
      <c r="B60" s="85">
        <v>14</v>
      </c>
      <c r="C60" s="47">
        <v>2351</v>
      </c>
      <c r="D60" s="47">
        <v>1205</v>
      </c>
      <c r="E60" s="94">
        <v>1146</v>
      </c>
      <c r="F60" s="85">
        <v>37</v>
      </c>
      <c r="G60" s="47">
        <v>3853</v>
      </c>
      <c r="H60" s="47">
        <v>1852</v>
      </c>
      <c r="I60" s="94">
        <v>2001</v>
      </c>
      <c r="J60" s="85">
        <v>60</v>
      </c>
      <c r="K60" s="47">
        <v>5437</v>
      </c>
      <c r="L60" s="47">
        <v>2469</v>
      </c>
      <c r="M60" s="94">
        <v>2968</v>
      </c>
      <c r="N60" s="85">
        <v>83</v>
      </c>
      <c r="O60" s="47">
        <v>2139</v>
      </c>
      <c r="P60" s="47">
        <v>773</v>
      </c>
      <c r="Q60" s="94">
        <v>1366</v>
      </c>
      <c r="R60" s="90" t="s">
        <v>341</v>
      </c>
      <c r="S60" s="47">
        <v>10985</v>
      </c>
      <c r="T60" s="47">
        <v>5619</v>
      </c>
      <c r="U60" s="47">
        <v>5366</v>
      </c>
    </row>
    <row r="61" spans="2:21" ht="15" customHeight="1">
      <c r="B61" s="85">
        <v>15</v>
      </c>
      <c r="C61" s="47">
        <v>2628</v>
      </c>
      <c r="D61" s="47">
        <v>1392</v>
      </c>
      <c r="E61" s="94">
        <v>1236</v>
      </c>
      <c r="F61" s="85">
        <v>38</v>
      </c>
      <c r="G61" s="47">
        <v>3760</v>
      </c>
      <c r="H61" s="47">
        <v>1828</v>
      </c>
      <c r="I61" s="94">
        <v>1932</v>
      </c>
      <c r="J61" s="85">
        <v>61</v>
      </c>
      <c r="K61" s="47">
        <v>5789</v>
      </c>
      <c r="L61" s="47">
        <v>2636</v>
      </c>
      <c r="M61" s="94">
        <v>3153</v>
      </c>
      <c r="N61" s="85">
        <v>84</v>
      </c>
      <c r="O61" s="47">
        <v>1966</v>
      </c>
      <c r="P61" s="47">
        <v>669</v>
      </c>
      <c r="Q61" s="94">
        <v>1297</v>
      </c>
      <c r="R61" s="90" t="s">
        <v>340</v>
      </c>
      <c r="S61" s="47">
        <v>38449</v>
      </c>
      <c r="T61" s="47">
        <v>19946</v>
      </c>
      <c r="U61" s="47">
        <v>18503</v>
      </c>
    </row>
    <row r="62" spans="2:21" ht="15" customHeight="1">
      <c r="B62" s="85">
        <v>16</v>
      </c>
      <c r="C62" s="47">
        <v>2603</v>
      </c>
      <c r="D62" s="47">
        <v>1317</v>
      </c>
      <c r="E62" s="94">
        <v>1286</v>
      </c>
      <c r="F62" s="85">
        <v>39</v>
      </c>
      <c r="G62" s="47">
        <v>3748</v>
      </c>
      <c r="H62" s="47">
        <v>1796</v>
      </c>
      <c r="I62" s="94">
        <v>1952</v>
      </c>
      <c r="J62" s="85">
        <v>62</v>
      </c>
      <c r="K62" s="47">
        <v>5405</v>
      </c>
      <c r="L62" s="47">
        <v>2469</v>
      </c>
      <c r="M62" s="94">
        <v>2936</v>
      </c>
      <c r="N62" s="85">
        <v>85</v>
      </c>
      <c r="O62" s="47">
        <v>1891</v>
      </c>
      <c r="P62" s="47">
        <v>648</v>
      </c>
      <c r="Q62" s="94">
        <v>1243</v>
      </c>
      <c r="R62" s="90" t="s">
        <v>342</v>
      </c>
      <c r="S62" s="47">
        <v>43221</v>
      </c>
      <c r="T62" s="47">
        <v>22300</v>
      </c>
      <c r="U62" s="47">
        <v>20921</v>
      </c>
    </row>
    <row r="63" spans="2:18" ht="15" customHeight="1">
      <c r="B63" s="85">
        <v>17</v>
      </c>
      <c r="C63" s="47">
        <v>2744</v>
      </c>
      <c r="D63" s="47">
        <v>1462</v>
      </c>
      <c r="E63" s="94">
        <v>1282</v>
      </c>
      <c r="F63" s="85">
        <v>40</v>
      </c>
      <c r="G63" s="47">
        <v>3610</v>
      </c>
      <c r="H63" s="47">
        <v>1677</v>
      </c>
      <c r="I63" s="94">
        <v>1933</v>
      </c>
      <c r="J63" s="85">
        <v>63</v>
      </c>
      <c r="K63" s="47">
        <v>5136</v>
      </c>
      <c r="L63" s="47">
        <v>2327</v>
      </c>
      <c r="M63" s="94">
        <v>2809</v>
      </c>
      <c r="N63" s="85">
        <v>86</v>
      </c>
      <c r="O63" s="47">
        <v>1524</v>
      </c>
      <c r="P63" s="47">
        <v>441</v>
      </c>
      <c r="Q63" s="94">
        <v>1083</v>
      </c>
      <c r="R63" s="91"/>
    </row>
    <row r="64" spans="2:21" ht="15" customHeight="1">
      <c r="B64" s="85">
        <v>18</v>
      </c>
      <c r="C64" s="47">
        <v>2506</v>
      </c>
      <c r="D64" s="47">
        <v>1277</v>
      </c>
      <c r="E64" s="94">
        <v>1229</v>
      </c>
      <c r="F64" s="85">
        <v>41</v>
      </c>
      <c r="G64" s="47">
        <v>3570</v>
      </c>
      <c r="H64" s="47">
        <v>1670</v>
      </c>
      <c r="I64" s="94">
        <v>1900</v>
      </c>
      <c r="J64" s="85">
        <v>64</v>
      </c>
      <c r="K64" s="47">
        <v>3536</v>
      </c>
      <c r="L64" s="47">
        <v>1587</v>
      </c>
      <c r="M64" s="94">
        <v>1949</v>
      </c>
      <c r="N64" s="85">
        <v>87</v>
      </c>
      <c r="O64" s="47">
        <v>1241</v>
      </c>
      <c r="P64" s="47">
        <v>313</v>
      </c>
      <c r="Q64" s="94">
        <v>928</v>
      </c>
      <c r="R64" s="90" t="s">
        <v>344</v>
      </c>
      <c r="S64" s="47">
        <v>76637</v>
      </c>
      <c r="T64" s="47">
        <v>30077</v>
      </c>
      <c r="U64" s="47">
        <v>46560</v>
      </c>
    </row>
    <row r="65" spans="2:21" ht="15" customHeight="1">
      <c r="B65" s="85">
        <v>19</v>
      </c>
      <c r="C65" s="95">
        <v>2266</v>
      </c>
      <c r="D65" s="95">
        <v>1077</v>
      </c>
      <c r="E65" s="94">
        <v>1189</v>
      </c>
      <c r="F65" s="85">
        <v>42</v>
      </c>
      <c r="G65" s="95">
        <v>3483</v>
      </c>
      <c r="H65" s="95">
        <v>1599</v>
      </c>
      <c r="I65" s="94">
        <v>1884</v>
      </c>
      <c r="J65" s="85">
        <v>65</v>
      </c>
      <c r="K65" s="95">
        <v>3446</v>
      </c>
      <c r="L65" s="95">
        <v>1516</v>
      </c>
      <c r="M65" s="94">
        <v>1930</v>
      </c>
      <c r="N65" s="85">
        <v>88</v>
      </c>
      <c r="O65" s="95">
        <v>1100</v>
      </c>
      <c r="P65" s="95">
        <v>280</v>
      </c>
      <c r="Q65" s="94">
        <v>820</v>
      </c>
      <c r="R65" s="90" t="s">
        <v>345</v>
      </c>
      <c r="S65" s="95">
        <v>38247</v>
      </c>
      <c r="T65" s="95">
        <v>13545</v>
      </c>
      <c r="U65" s="95">
        <v>24702</v>
      </c>
    </row>
    <row r="66" spans="2:21" ht="15" customHeight="1">
      <c r="B66" s="85">
        <v>20</v>
      </c>
      <c r="C66" s="95">
        <v>2333</v>
      </c>
      <c r="D66" s="95">
        <v>1166</v>
      </c>
      <c r="E66" s="95">
        <v>1167</v>
      </c>
      <c r="F66" s="88">
        <v>43</v>
      </c>
      <c r="G66" s="95">
        <v>3710</v>
      </c>
      <c r="H66" s="95">
        <v>1766</v>
      </c>
      <c r="I66" s="95">
        <v>1944</v>
      </c>
      <c r="J66" s="88">
        <v>66</v>
      </c>
      <c r="K66" s="95">
        <v>4213</v>
      </c>
      <c r="L66" s="95">
        <v>1855</v>
      </c>
      <c r="M66" s="95">
        <v>2358</v>
      </c>
      <c r="N66" s="88">
        <v>89</v>
      </c>
      <c r="O66" s="95">
        <v>878</v>
      </c>
      <c r="P66" s="95">
        <v>218</v>
      </c>
      <c r="Q66" s="95">
        <v>660</v>
      </c>
      <c r="R66" s="92" t="s">
        <v>347</v>
      </c>
      <c r="S66" s="95">
        <v>10011</v>
      </c>
      <c r="T66" s="95">
        <v>2668</v>
      </c>
      <c r="U66" s="95">
        <v>7343</v>
      </c>
    </row>
    <row r="67" spans="2:21" ht="15" customHeight="1">
      <c r="B67" s="85">
        <v>21</v>
      </c>
      <c r="C67" s="95">
        <v>2503</v>
      </c>
      <c r="D67" s="95">
        <v>1256</v>
      </c>
      <c r="E67" s="95">
        <v>1247</v>
      </c>
      <c r="F67" s="88">
        <v>44</v>
      </c>
      <c r="G67" s="95">
        <v>2863</v>
      </c>
      <c r="H67" s="95">
        <v>1298</v>
      </c>
      <c r="I67" s="95">
        <v>1565</v>
      </c>
      <c r="J67" s="88">
        <v>67</v>
      </c>
      <c r="K67" s="95">
        <v>4250</v>
      </c>
      <c r="L67" s="95">
        <v>1882</v>
      </c>
      <c r="M67" s="95">
        <v>2368</v>
      </c>
      <c r="N67" s="88">
        <v>90</v>
      </c>
      <c r="O67" s="95">
        <v>835</v>
      </c>
      <c r="P67" s="95">
        <v>219</v>
      </c>
      <c r="Q67" s="95">
        <v>616</v>
      </c>
      <c r="R67" s="88"/>
      <c r="S67" s="9"/>
      <c r="T67" s="9"/>
      <c r="U67" s="9"/>
    </row>
    <row r="68" spans="2:21" ht="15" customHeight="1">
      <c r="B68" s="86">
        <v>22</v>
      </c>
      <c r="C68" s="96">
        <v>2557</v>
      </c>
      <c r="D68" s="96">
        <v>1278</v>
      </c>
      <c r="E68" s="96">
        <v>1279</v>
      </c>
      <c r="F68" s="87">
        <v>45</v>
      </c>
      <c r="G68" s="96">
        <v>3484</v>
      </c>
      <c r="H68" s="96">
        <v>1586</v>
      </c>
      <c r="I68" s="96">
        <v>1898</v>
      </c>
      <c r="J68" s="87">
        <v>68</v>
      </c>
      <c r="K68" s="96">
        <v>4174</v>
      </c>
      <c r="L68" s="96">
        <v>1824</v>
      </c>
      <c r="M68" s="96">
        <v>2350</v>
      </c>
      <c r="N68" s="87">
        <v>91</v>
      </c>
      <c r="O68" s="96">
        <v>547</v>
      </c>
      <c r="P68" s="96">
        <v>138</v>
      </c>
      <c r="Q68" s="96">
        <v>409</v>
      </c>
      <c r="R68" s="87"/>
      <c r="S68" s="34"/>
      <c r="T68" s="34"/>
      <c r="U68" s="34"/>
    </row>
  </sheetData>
  <sheetProtection/>
  <mergeCells count="32">
    <mergeCell ref="V15:V1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B44:B45"/>
    <mergeCell ref="C44:C45"/>
    <mergeCell ref="D44:D45"/>
    <mergeCell ref="E44:E45"/>
    <mergeCell ref="A15:A16"/>
    <mergeCell ref="T44:T45"/>
    <mergeCell ref="U44:U45"/>
    <mergeCell ref="H44:H45"/>
    <mergeCell ref="I44:I45"/>
    <mergeCell ref="F44:F45"/>
    <mergeCell ref="G44:G45"/>
    <mergeCell ref="O44:O45"/>
    <mergeCell ref="P44:P45"/>
    <mergeCell ref="Q44:Q45"/>
    <mergeCell ref="R44:R45"/>
    <mergeCell ref="S44:S45"/>
    <mergeCell ref="J44:J45"/>
    <mergeCell ref="K44:K45"/>
    <mergeCell ref="L44:L45"/>
    <mergeCell ref="M44:M45"/>
    <mergeCell ref="N44:N45"/>
  </mergeCells>
  <printOptions/>
  <pageMargins left="0.7086614173228347" right="0.7086614173228347" top="0.7480314960629921" bottom="0.7480314960629921" header="0.31496062992125984" footer="0.31496062992125984"/>
  <pageSetup firstPageNumber="37" useFirstPageNumber="1" horizontalDpi="600" verticalDpi="600" orientation="portrait" paperSize="9" scale="82" r:id="rId1"/>
  <headerFooter scaleWithDoc="0">
    <oddFooter>&amp;C&amp;"Century,標準"&amp;10&amp;P</oddFooter>
  </headerFooter>
  <colBreaks count="1" manualBreakCount="1">
    <brk id="11" max="6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421875" style="0" customWidth="1"/>
    <col min="2" max="10" width="10.57421875" style="0" customWidth="1"/>
    <col min="11" max="11" width="14.421875" style="0" customWidth="1"/>
    <col min="12" max="20" width="10.57421875" style="0" customWidth="1"/>
  </cols>
  <sheetData>
    <row r="1" ht="15">
      <c r="A1" s="633" t="s">
        <v>793</v>
      </c>
    </row>
    <row r="3" spans="1:20" ht="18" customHeight="1">
      <c r="A3" s="755" t="s">
        <v>348</v>
      </c>
      <c r="B3" s="758" t="s">
        <v>886</v>
      </c>
      <c r="C3" s="761" t="s">
        <v>758</v>
      </c>
      <c r="D3" s="762"/>
      <c r="E3" s="762"/>
      <c r="F3" s="762"/>
      <c r="G3" s="761" t="s">
        <v>937</v>
      </c>
      <c r="H3" s="762"/>
      <c r="I3" s="762"/>
      <c r="J3" s="762"/>
      <c r="K3" s="755" t="s">
        <v>348</v>
      </c>
      <c r="L3" s="758" t="s">
        <v>888</v>
      </c>
      <c r="M3" s="761" t="s">
        <v>758</v>
      </c>
      <c r="N3" s="762"/>
      <c r="O3" s="762"/>
      <c r="P3" s="762"/>
      <c r="Q3" s="761" t="s">
        <v>937</v>
      </c>
      <c r="R3" s="762"/>
      <c r="S3" s="762"/>
      <c r="T3" s="762"/>
    </row>
    <row r="4" spans="1:20" ht="10.5" customHeight="1">
      <c r="A4" s="756"/>
      <c r="B4" s="759"/>
      <c r="C4" s="763" t="s">
        <v>371</v>
      </c>
      <c r="D4" s="765" t="s">
        <v>372</v>
      </c>
      <c r="E4" s="753" t="s">
        <v>373</v>
      </c>
      <c r="F4" s="550"/>
      <c r="G4" s="763" t="s">
        <v>371</v>
      </c>
      <c r="H4" s="765" t="s">
        <v>372</v>
      </c>
      <c r="I4" s="753" t="s">
        <v>373</v>
      </c>
      <c r="J4" s="550"/>
      <c r="K4" s="756"/>
      <c r="L4" s="759"/>
      <c r="M4" s="763" t="s">
        <v>371</v>
      </c>
      <c r="N4" s="765" t="s">
        <v>372</v>
      </c>
      <c r="O4" s="753" t="s">
        <v>373</v>
      </c>
      <c r="P4" s="550"/>
      <c r="Q4" s="763" t="s">
        <v>371</v>
      </c>
      <c r="R4" s="765" t="s">
        <v>372</v>
      </c>
      <c r="S4" s="753" t="s">
        <v>373</v>
      </c>
      <c r="T4" s="550"/>
    </row>
    <row r="5" spans="1:20" ht="18" customHeight="1">
      <c r="A5" s="757"/>
      <c r="B5" s="760"/>
      <c r="C5" s="764"/>
      <c r="D5" s="754"/>
      <c r="E5" s="754"/>
      <c r="F5" s="551" t="s">
        <v>757</v>
      </c>
      <c r="G5" s="764"/>
      <c r="H5" s="754"/>
      <c r="I5" s="754"/>
      <c r="J5" s="643" t="s">
        <v>757</v>
      </c>
      <c r="K5" s="757"/>
      <c r="L5" s="760"/>
      <c r="M5" s="764"/>
      <c r="N5" s="754"/>
      <c r="O5" s="754"/>
      <c r="P5" s="551" t="s">
        <v>757</v>
      </c>
      <c r="Q5" s="764"/>
      <c r="R5" s="754"/>
      <c r="S5" s="754"/>
      <c r="T5" s="643" t="s">
        <v>757</v>
      </c>
    </row>
    <row r="6" spans="1:16" ht="6" customHeight="1">
      <c r="A6" s="505"/>
      <c r="B6" s="102"/>
      <c r="C6" s="103"/>
      <c r="D6" s="103"/>
      <c r="E6" s="103"/>
      <c r="F6" s="103"/>
      <c r="K6" s="505"/>
      <c r="L6" s="102"/>
      <c r="M6" s="103"/>
      <c r="N6" s="103"/>
      <c r="O6" s="103"/>
      <c r="P6" s="103"/>
    </row>
    <row r="7" spans="1:20" ht="16.5" customHeight="1">
      <c r="A7" s="504" t="s">
        <v>66</v>
      </c>
      <c r="B7" s="47">
        <v>789</v>
      </c>
      <c r="C7" s="47">
        <v>50</v>
      </c>
      <c r="D7" s="47">
        <v>426</v>
      </c>
      <c r="E7" s="47">
        <v>313</v>
      </c>
      <c r="F7" s="47">
        <v>149</v>
      </c>
      <c r="G7" s="12">
        <v>6.337135614702155</v>
      </c>
      <c r="H7" s="12">
        <v>53.99239543726235</v>
      </c>
      <c r="I7" s="12">
        <v>39.670468948035484</v>
      </c>
      <c r="J7" s="12">
        <v>18.88466413181242</v>
      </c>
      <c r="K7" s="504" t="s">
        <v>117</v>
      </c>
      <c r="L7" s="47">
        <v>2165</v>
      </c>
      <c r="M7" s="47">
        <v>215</v>
      </c>
      <c r="N7" s="47">
        <v>1324</v>
      </c>
      <c r="O7" s="47">
        <v>624</v>
      </c>
      <c r="P7" s="47">
        <v>309</v>
      </c>
      <c r="Q7" s="12">
        <v>9.939898289412854</v>
      </c>
      <c r="R7" s="12">
        <v>61.211280628756356</v>
      </c>
      <c r="S7" s="12">
        <v>28.84882108183079</v>
      </c>
      <c r="T7" s="12">
        <v>14.285714285714285</v>
      </c>
    </row>
    <row r="8" spans="1:20" ht="16.5" customHeight="1">
      <c r="A8" s="504" t="s">
        <v>67</v>
      </c>
      <c r="B8" s="47">
        <v>1196</v>
      </c>
      <c r="C8" s="47">
        <v>111</v>
      </c>
      <c r="D8" s="47">
        <v>662</v>
      </c>
      <c r="E8" s="47">
        <v>423</v>
      </c>
      <c r="F8" s="47">
        <v>250</v>
      </c>
      <c r="G8" s="12">
        <v>9.280936454849497</v>
      </c>
      <c r="H8" s="12">
        <v>55.35117056856187</v>
      </c>
      <c r="I8" s="12">
        <v>35.36789297658863</v>
      </c>
      <c r="J8" s="12">
        <v>20.903010033444815</v>
      </c>
      <c r="K8" s="504" t="s">
        <v>118</v>
      </c>
      <c r="L8" s="47">
        <v>1636</v>
      </c>
      <c r="M8" s="47">
        <v>125</v>
      </c>
      <c r="N8" s="47">
        <v>1353</v>
      </c>
      <c r="O8" s="47">
        <v>157</v>
      </c>
      <c r="P8" s="47">
        <v>54</v>
      </c>
      <c r="Q8" s="12">
        <v>7.64525993883792</v>
      </c>
      <c r="R8" s="12">
        <v>82.75229357798165</v>
      </c>
      <c r="S8" s="12">
        <v>9.602446483180428</v>
      </c>
      <c r="T8" s="12">
        <v>3.302752293577982</v>
      </c>
    </row>
    <row r="9" spans="1:20" ht="16.5" customHeight="1">
      <c r="A9" s="504" t="s">
        <v>68</v>
      </c>
      <c r="B9" s="47">
        <v>1390</v>
      </c>
      <c r="C9" s="47">
        <v>150</v>
      </c>
      <c r="D9" s="47">
        <v>752</v>
      </c>
      <c r="E9" s="47">
        <v>487</v>
      </c>
      <c r="F9" s="47">
        <v>235</v>
      </c>
      <c r="G9" s="12">
        <v>10.799136069114471</v>
      </c>
      <c r="H9" s="12">
        <v>54.13966882649388</v>
      </c>
      <c r="I9" s="12">
        <v>35.06119510439165</v>
      </c>
      <c r="J9" s="12">
        <v>16.918646508279338</v>
      </c>
      <c r="K9" s="504" t="s">
        <v>119</v>
      </c>
      <c r="L9" s="47">
        <v>1548</v>
      </c>
      <c r="M9" s="47">
        <v>247</v>
      </c>
      <c r="N9" s="47">
        <v>1053</v>
      </c>
      <c r="O9" s="47">
        <v>245</v>
      </c>
      <c r="P9" s="47">
        <v>137</v>
      </c>
      <c r="Q9" s="12">
        <v>15.987055016181229</v>
      </c>
      <c r="R9" s="12">
        <v>68.15533980582525</v>
      </c>
      <c r="S9" s="12">
        <v>15.857605177993527</v>
      </c>
      <c r="T9" s="12">
        <v>8.867313915857606</v>
      </c>
    </row>
    <row r="10" spans="1:20" ht="16.5" customHeight="1">
      <c r="A10" s="504" t="s">
        <v>69</v>
      </c>
      <c r="B10" s="47">
        <v>1129</v>
      </c>
      <c r="C10" s="47">
        <v>110</v>
      </c>
      <c r="D10" s="47">
        <v>618</v>
      </c>
      <c r="E10" s="47">
        <v>399</v>
      </c>
      <c r="F10" s="47">
        <v>181</v>
      </c>
      <c r="G10" s="12">
        <v>9.760425909494232</v>
      </c>
      <c r="H10" s="12">
        <v>54.83584738243123</v>
      </c>
      <c r="I10" s="12">
        <v>35.40372670807454</v>
      </c>
      <c r="J10" s="12">
        <v>16.060337178349602</v>
      </c>
      <c r="K10" s="504" t="s">
        <v>120</v>
      </c>
      <c r="L10" s="47">
        <v>3453</v>
      </c>
      <c r="M10" s="47">
        <v>349</v>
      </c>
      <c r="N10" s="47">
        <v>2160</v>
      </c>
      <c r="O10" s="47">
        <v>917</v>
      </c>
      <c r="P10" s="47">
        <v>472</v>
      </c>
      <c r="Q10" s="12">
        <v>10.186806771745475</v>
      </c>
      <c r="R10" s="12">
        <v>63.04728546409807</v>
      </c>
      <c r="S10" s="12">
        <v>26.76590776415645</v>
      </c>
      <c r="T10" s="12">
        <v>13.776999416228838</v>
      </c>
    </row>
    <row r="11" spans="1:20" ht="16.5" customHeight="1">
      <c r="A11" s="504" t="s">
        <v>70</v>
      </c>
      <c r="B11" s="47">
        <v>642</v>
      </c>
      <c r="C11" s="47">
        <v>55</v>
      </c>
      <c r="D11" s="47">
        <v>384</v>
      </c>
      <c r="E11" s="47">
        <v>202</v>
      </c>
      <c r="F11" s="47">
        <v>111</v>
      </c>
      <c r="G11" s="12">
        <v>8.580343213728549</v>
      </c>
      <c r="H11" s="12">
        <v>59.90639625585024</v>
      </c>
      <c r="I11" s="12">
        <v>31.513260530421217</v>
      </c>
      <c r="J11" s="12">
        <v>17.31669266770671</v>
      </c>
      <c r="K11" s="504" t="s">
        <v>121</v>
      </c>
      <c r="L11" s="47">
        <v>1731</v>
      </c>
      <c r="M11" s="47">
        <v>168</v>
      </c>
      <c r="N11" s="47">
        <v>1152</v>
      </c>
      <c r="O11" s="47">
        <v>405</v>
      </c>
      <c r="P11" s="47">
        <v>208</v>
      </c>
      <c r="Q11" s="12">
        <v>9.73913043478261</v>
      </c>
      <c r="R11" s="12">
        <v>66.78260869565219</v>
      </c>
      <c r="S11" s="12">
        <v>23.47826086956522</v>
      </c>
      <c r="T11" s="12">
        <v>12.057971014492754</v>
      </c>
    </row>
    <row r="12" spans="1:20" ht="16.5" customHeight="1">
      <c r="A12" s="504" t="s">
        <v>71</v>
      </c>
      <c r="B12" s="47">
        <v>1041</v>
      </c>
      <c r="C12" s="47">
        <v>71</v>
      </c>
      <c r="D12" s="47">
        <v>624</v>
      </c>
      <c r="E12" s="47">
        <v>344</v>
      </c>
      <c r="F12" s="47">
        <v>174</v>
      </c>
      <c r="G12" s="12">
        <v>6.833493743984601</v>
      </c>
      <c r="H12" s="12">
        <v>60.05774783445621</v>
      </c>
      <c r="I12" s="12">
        <v>33.108758421559195</v>
      </c>
      <c r="J12" s="12">
        <v>16.74687199230029</v>
      </c>
      <c r="K12" s="539" t="s">
        <v>122</v>
      </c>
      <c r="L12" s="541">
        <v>87683</v>
      </c>
      <c r="M12" s="541">
        <v>8305</v>
      </c>
      <c r="N12" s="541">
        <v>53096</v>
      </c>
      <c r="O12" s="541">
        <v>25985</v>
      </c>
      <c r="P12" s="541">
        <v>13515</v>
      </c>
      <c r="Q12" s="698">
        <v>9.503810679056143</v>
      </c>
      <c r="R12" s="698">
        <v>60.76030485432449</v>
      </c>
      <c r="S12" s="698">
        <v>29.735884466619368</v>
      </c>
      <c r="T12" s="698">
        <v>15.465864097223811</v>
      </c>
    </row>
    <row r="13" spans="1:20" ht="16.5" customHeight="1">
      <c r="A13" s="504" t="s">
        <v>72</v>
      </c>
      <c r="B13" s="47">
        <v>1313</v>
      </c>
      <c r="C13" s="47">
        <v>123</v>
      </c>
      <c r="D13" s="47">
        <v>647</v>
      </c>
      <c r="E13" s="47">
        <v>541</v>
      </c>
      <c r="F13" s="47">
        <v>324</v>
      </c>
      <c r="G13" s="12">
        <v>9.382151029748284</v>
      </c>
      <c r="H13" s="12">
        <v>49.35163996948894</v>
      </c>
      <c r="I13" s="12">
        <v>41.26620900076278</v>
      </c>
      <c r="J13" s="12">
        <v>24.71395881006865</v>
      </c>
      <c r="K13" s="504" t="s">
        <v>123</v>
      </c>
      <c r="L13" s="47">
        <v>5229</v>
      </c>
      <c r="M13" s="47">
        <v>529</v>
      </c>
      <c r="N13" s="47">
        <v>3184</v>
      </c>
      <c r="O13" s="47">
        <v>1511</v>
      </c>
      <c r="P13" s="47">
        <v>741</v>
      </c>
      <c r="Q13" s="12">
        <v>10.126339969372129</v>
      </c>
      <c r="R13" s="12">
        <v>60.949464012251156</v>
      </c>
      <c r="S13" s="12">
        <v>28.924196018376726</v>
      </c>
      <c r="T13" s="12">
        <v>14.184532924961715</v>
      </c>
    </row>
    <row r="14" spans="1:20" ht="16.5" customHeight="1">
      <c r="A14" s="504" t="s">
        <v>73</v>
      </c>
      <c r="B14" s="47">
        <v>1834</v>
      </c>
      <c r="C14" s="47">
        <v>158</v>
      </c>
      <c r="D14" s="47">
        <v>1061</v>
      </c>
      <c r="E14" s="47">
        <v>610</v>
      </c>
      <c r="F14" s="47">
        <v>306</v>
      </c>
      <c r="G14" s="12">
        <v>8.638600328048113</v>
      </c>
      <c r="H14" s="12">
        <v>58.0098414434117</v>
      </c>
      <c r="I14" s="12">
        <v>33.351558228540185</v>
      </c>
      <c r="J14" s="12">
        <v>16.73045379989065</v>
      </c>
      <c r="K14" s="504" t="s">
        <v>124</v>
      </c>
      <c r="L14" s="47">
        <v>1881</v>
      </c>
      <c r="M14" s="47">
        <v>170</v>
      </c>
      <c r="N14" s="47">
        <v>1034</v>
      </c>
      <c r="O14" s="47">
        <v>674</v>
      </c>
      <c r="P14" s="47">
        <v>360</v>
      </c>
      <c r="Q14" s="12">
        <v>9.052183173588926</v>
      </c>
      <c r="R14" s="12">
        <v>55.05857294994675</v>
      </c>
      <c r="S14" s="12">
        <v>35.88924387646432</v>
      </c>
      <c r="T14" s="12">
        <v>19.169329073482427</v>
      </c>
    </row>
    <row r="15" spans="1:20" ht="16.5" customHeight="1">
      <c r="A15" s="504" t="s">
        <v>74</v>
      </c>
      <c r="B15" s="47">
        <v>1518</v>
      </c>
      <c r="C15" s="47">
        <v>156</v>
      </c>
      <c r="D15" s="47">
        <v>765</v>
      </c>
      <c r="E15" s="47">
        <v>591</v>
      </c>
      <c r="F15" s="47">
        <v>349</v>
      </c>
      <c r="G15" s="12">
        <v>10.317460317460316</v>
      </c>
      <c r="H15" s="12">
        <v>50.595238095238095</v>
      </c>
      <c r="I15" s="12">
        <v>39.08730158730159</v>
      </c>
      <c r="J15" s="12">
        <v>23.082010582010582</v>
      </c>
      <c r="K15" s="504" t="s">
        <v>125</v>
      </c>
      <c r="L15" s="47">
        <v>1101</v>
      </c>
      <c r="M15" s="47">
        <v>248</v>
      </c>
      <c r="N15" s="47">
        <v>818</v>
      </c>
      <c r="O15" s="47">
        <v>33</v>
      </c>
      <c r="P15" s="47">
        <v>14</v>
      </c>
      <c r="Q15" s="12">
        <v>22.56596906278435</v>
      </c>
      <c r="R15" s="12">
        <v>74.43130118289353</v>
      </c>
      <c r="S15" s="12">
        <v>3.002729754322111</v>
      </c>
      <c r="T15" s="12">
        <v>1.2738853503184715</v>
      </c>
    </row>
    <row r="16" spans="1:20" ht="16.5" customHeight="1">
      <c r="A16" s="504" t="s">
        <v>75</v>
      </c>
      <c r="B16" s="47">
        <v>1026</v>
      </c>
      <c r="C16" s="47">
        <v>58</v>
      </c>
      <c r="D16" s="47">
        <v>440</v>
      </c>
      <c r="E16" s="47">
        <v>528</v>
      </c>
      <c r="F16" s="47">
        <v>333</v>
      </c>
      <c r="G16" s="12">
        <v>5.653021442495127</v>
      </c>
      <c r="H16" s="12">
        <v>42.8849902534113</v>
      </c>
      <c r="I16" s="12">
        <v>51.461988304093566</v>
      </c>
      <c r="J16" s="12">
        <v>32.45614035087719</v>
      </c>
      <c r="K16" s="504" t="s">
        <v>126</v>
      </c>
      <c r="L16" s="47">
        <v>2451</v>
      </c>
      <c r="M16" s="47">
        <v>228</v>
      </c>
      <c r="N16" s="47">
        <v>1512</v>
      </c>
      <c r="O16" s="47">
        <v>707</v>
      </c>
      <c r="P16" s="47">
        <v>301</v>
      </c>
      <c r="Q16" s="12">
        <v>9.31753167143441</v>
      </c>
      <c r="R16" s="12">
        <v>61.789946873722926</v>
      </c>
      <c r="S16" s="12">
        <v>28.89252145484266</v>
      </c>
      <c r="T16" s="12">
        <v>12.30077646097262</v>
      </c>
    </row>
    <row r="17" spans="1:20" ht="16.5" customHeight="1">
      <c r="A17" s="504" t="s">
        <v>76</v>
      </c>
      <c r="B17" s="47">
        <v>1639</v>
      </c>
      <c r="C17" s="47">
        <v>129</v>
      </c>
      <c r="D17" s="47">
        <v>809</v>
      </c>
      <c r="E17" s="47">
        <v>700</v>
      </c>
      <c r="F17" s="47">
        <v>405</v>
      </c>
      <c r="G17" s="12">
        <v>7.875457875457875</v>
      </c>
      <c r="H17" s="12">
        <v>49.38949938949939</v>
      </c>
      <c r="I17" s="12">
        <v>42.73504273504273</v>
      </c>
      <c r="J17" s="12">
        <v>24.725274725274726</v>
      </c>
      <c r="K17" s="504" t="s">
        <v>276</v>
      </c>
      <c r="L17" s="47">
        <v>2333</v>
      </c>
      <c r="M17" s="47">
        <v>131</v>
      </c>
      <c r="N17" s="47">
        <v>1286</v>
      </c>
      <c r="O17" s="47">
        <v>911</v>
      </c>
      <c r="P17" s="47">
        <v>466</v>
      </c>
      <c r="Q17" s="12">
        <v>5.6271477663230245</v>
      </c>
      <c r="R17" s="12">
        <v>55.2405498281787</v>
      </c>
      <c r="S17" s="12">
        <v>39.13230240549828</v>
      </c>
      <c r="T17" s="12">
        <v>20.017182130584192</v>
      </c>
    </row>
    <row r="18" spans="1:20" ht="16.5" customHeight="1">
      <c r="A18" s="504" t="s">
        <v>77</v>
      </c>
      <c r="B18" s="47">
        <v>1252</v>
      </c>
      <c r="C18" s="47">
        <v>105</v>
      </c>
      <c r="D18" s="47">
        <v>711</v>
      </c>
      <c r="E18" s="47">
        <v>435</v>
      </c>
      <c r="F18" s="47">
        <v>184</v>
      </c>
      <c r="G18" s="12">
        <v>8.393285371702639</v>
      </c>
      <c r="H18" s="12">
        <v>56.83453237410072</v>
      </c>
      <c r="I18" s="12">
        <v>34.77218225419664</v>
      </c>
      <c r="J18" s="12">
        <v>14.708233413269383</v>
      </c>
      <c r="K18" s="504" t="s">
        <v>251</v>
      </c>
      <c r="L18" s="47">
        <v>2425</v>
      </c>
      <c r="M18" s="47">
        <v>257</v>
      </c>
      <c r="N18" s="47">
        <v>1478</v>
      </c>
      <c r="O18" s="47">
        <v>682</v>
      </c>
      <c r="P18" s="47">
        <v>367</v>
      </c>
      <c r="Q18" s="12">
        <v>10.63301613570542</v>
      </c>
      <c r="R18" s="12">
        <v>61.150186181216384</v>
      </c>
      <c r="S18" s="12">
        <v>28.216797683078198</v>
      </c>
      <c r="T18" s="12">
        <v>15.184112536201901</v>
      </c>
    </row>
    <row r="19" spans="1:20" ht="16.5" customHeight="1">
      <c r="A19" s="504" t="s">
        <v>78</v>
      </c>
      <c r="B19" s="47">
        <v>971</v>
      </c>
      <c r="C19" s="47">
        <v>100</v>
      </c>
      <c r="D19" s="47">
        <v>593</v>
      </c>
      <c r="E19" s="47">
        <v>275</v>
      </c>
      <c r="F19" s="47">
        <v>143</v>
      </c>
      <c r="G19" s="12">
        <v>10.330578512396695</v>
      </c>
      <c r="H19" s="12">
        <v>61.2603305785124</v>
      </c>
      <c r="I19" s="12">
        <v>28.40909090909091</v>
      </c>
      <c r="J19" s="12">
        <v>14.772727272727273</v>
      </c>
      <c r="K19" s="504" t="s">
        <v>264</v>
      </c>
      <c r="L19" s="47">
        <v>2374</v>
      </c>
      <c r="M19" s="47">
        <v>202</v>
      </c>
      <c r="N19" s="47">
        <v>1301</v>
      </c>
      <c r="O19" s="47">
        <v>866</v>
      </c>
      <c r="P19" s="47">
        <v>488</v>
      </c>
      <c r="Q19" s="12">
        <v>8.526804558885607</v>
      </c>
      <c r="R19" s="12">
        <v>54.91768678767413</v>
      </c>
      <c r="S19" s="12">
        <v>36.55550865344027</v>
      </c>
      <c r="T19" s="12">
        <v>20.599409033347406</v>
      </c>
    </row>
    <row r="20" spans="1:20" ht="16.5" customHeight="1">
      <c r="A20" s="504" t="s">
        <v>79</v>
      </c>
      <c r="B20" s="47">
        <v>772</v>
      </c>
      <c r="C20" s="47">
        <v>65</v>
      </c>
      <c r="D20" s="47">
        <v>490</v>
      </c>
      <c r="E20" s="47">
        <v>212</v>
      </c>
      <c r="F20" s="47">
        <v>108</v>
      </c>
      <c r="G20" s="12">
        <v>8.47457627118644</v>
      </c>
      <c r="H20" s="12">
        <v>63.88526727509778</v>
      </c>
      <c r="I20" s="12">
        <v>27.640156453715775</v>
      </c>
      <c r="J20" s="12">
        <v>14.08083441981747</v>
      </c>
      <c r="K20" s="504" t="s">
        <v>127</v>
      </c>
      <c r="L20" s="47">
        <v>1706</v>
      </c>
      <c r="M20" s="47">
        <v>191</v>
      </c>
      <c r="N20" s="47">
        <v>1176</v>
      </c>
      <c r="O20" s="47">
        <v>334</v>
      </c>
      <c r="P20" s="47">
        <v>183</v>
      </c>
      <c r="Q20" s="12">
        <v>11.228689006466784</v>
      </c>
      <c r="R20" s="12">
        <v>69.1358024691358</v>
      </c>
      <c r="S20" s="12">
        <v>19.635508524397412</v>
      </c>
      <c r="T20" s="12">
        <v>10.758377425044092</v>
      </c>
    </row>
    <row r="21" spans="1:20" ht="16.5" customHeight="1">
      <c r="A21" s="504" t="s">
        <v>80</v>
      </c>
      <c r="B21" s="47">
        <v>1205</v>
      </c>
      <c r="C21" s="47">
        <v>101</v>
      </c>
      <c r="D21" s="47">
        <v>681</v>
      </c>
      <c r="E21" s="47">
        <v>418</v>
      </c>
      <c r="F21" s="47">
        <v>231</v>
      </c>
      <c r="G21" s="12">
        <v>8.416666666666666</v>
      </c>
      <c r="H21" s="12">
        <v>56.75</v>
      </c>
      <c r="I21" s="12">
        <v>34.833333333333336</v>
      </c>
      <c r="J21" s="12">
        <v>19.25</v>
      </c>
      <c r="K21" s="504" t="s">
        <v>128</v>
      </c>
      <c r="L21" s="47">
        <v>1421</v>
      </c>
      <c r="M21" s="47">
        <v>143</v>
      </c>
      <c r="N21" s="47">
        <v>851</v>
      </c>
      <c r="O21" s="47">
        <v>425</v>
      </c>
      <c r="P21" s="47">
        <v>200</v>
      </c>
      <c r="Q21" s="12">
        <v>10.077519379844961</v>
      </c>
      <c r="R21" s="12">
        <v>59.97181113460183</v>
      </c>
      <c r="S21" s="12">
        <v>29.950669485553206</v>
      </c>
      <c r="T21" s="12">
        <v>14.094432699083862</v>
      </c>
    </row>
    <row r="22" spans="1:20" ht="16.5" customHeight="1">
      <c r="A22" s="504" t="s">
        <v>81</v>
      </c>
      <c r="B22" s="47">
        <v>717</v>
      </c>
      <c r="C22" s="47">
        <v>57</v>
      </c>
      <c r="D22" s="47">
        <v>405</v>
      </c>
      <c r="E22" s="47">
        <v>254</v>
      </c>
      <c r="F22" s="47">
        <v>119</v>
      </c>
      <c r="G22" s="12">
        <v>7.960893854748603</v>
      </c>
      <c r="H22" s="12">
        <v>56.564245810055866</v>
      </c>
      <c r="I22" s="12">
        <v>35.47486033519553</v>
      </c>
      <c r="J22" s="12">
        <v>16.620111731843576</v>
      </c>
      <c r="K22" s="504" t="s">
        <v>129</v>
      </c>
      <c r="L22" s="47">
        <v>3333</v>
      </c>
      <c r="M22" s="47">
        <v>323</v>
      </c>
      <c r="N22" s="47">
        <v>1979</v>
      </c>
      <c r="O22" s="47">
        <v>1026</v>
      </c>
      <c r="P22" s="47">
        <v>552</v>
      </c>
      <c r="Q22" s="12">
        <v>9.705528846153847</v>
      </c>
      <c r="R22" s="12">
        <v>59.465144230769226</v>
      </c>
      <c r="S22" s="12">
        <v>30.829326923076923</v>
      </c>
      <c r="T22" s="12">
        <v>16.58653846153846</v>
      </c>
    </row>
    <row r="23" spans="1:20" ht="16.5" customHeight="1">
      <c r="A23" s="504" t="s">
        <v>82</v>
      </c>
      <c r="B23" s="47">
        <v>548</v>
      </c>
      <c r="C23" s="47">
        <v>110</v>
      </c>
      <c r="D23" s="47">
        <v>292</v>
      </c>
      <c r="E23" s="47">
        <v>146</v>
      </c>
      <c r="F23" s="47">
        <v>70</v>
      </c>
      <c r="G23" s="12">
        <v>20.072992700729927</v>
      </c>
      <c r="H23" s="12">
        <v>53.284671532846716</v>
      </c>
      <c r="I23" s="12">
        <v>26.642335766423358</v>
      </c>
      <c r="J23" s="12">
        <v>12.773722627737227</v>
      </c>
      <c r="K23" s="504" t="s">
        <v>277</v>
      </c>
      <c r="L23" s="47">
        <v>2310</v>
      </c>
      <c r="M23" s="47">
        <v>396</v>
      </c>
      <c r="N23" s="47">
        <v>1370</v>
      </c>
      <c r="O23" s="47">
        <v>540</v>
      </c>
      <c r="P23" s="47">
        <v>284</v>
      </c>
      <c r="Q23" s="12">
        <v>17.17259323503903</v>
      </c>
      <c r="R23" s="12">
        <v>59.41023417172593</v>
      </c>
      <c r="S23" s="12">
        <v>23.41717259323504</v>
      </c>
      <c r="T23" s="12">
        <v>12.315698178664354</v>
      </c>
    </row>
    <row r="24" spans="1:20" ht="16.5" customHeight="1">
      <c r="A24" s="504" t="s">
        <v>83</v>
      </c>
      <c r="B24" s="47">
        <v>1567</v>
      </c>
      <c r="C24" s="47">
        <v>125</v>
      </c>
      <c r="D24" s="47">
        <v>940</v>
      </c>
      <c r="E24" s="47">
        <v>495</v>
      </c>
      <c r="F24" s="47">
        <v>218</v>
      </c>
      <c r="G24" s="12">
        <v>8.012820512820513</v>
      </c>
      <c r="H24" s="12">
        <v>60.256410256410255</v>
      </c>
      <c r="I24" s="12">
        <v>31.73076923076923</v>
      </c>
      <c r="J24" s="12">
        <v>13.974358974358974</v>
      </c>
      <c r="K24" s="504" t="s">
        <v>252</v>
      </c>
      <c r="L24" s="47">
        <v>3013</v>
      </c>
      <c r="M24" s="47">
        <v>389</v>
      </c>
      <c r="N24" s="47">
        <v>1773</v>
      </c>
      <c r="O24" s="47">
        <v>850</v>
      </c>
      <c r="P24" s="47">
        <v>441</v>
      </c>
      <c r="Q24" s="12">
        <v>12.915006640106242</v>
      </c>
      <c r="R24" s="12">
        <v>58.864541832669325</v>
      </c>
      <c r="S24" s="12">
        <v>28.220451527224437</v>
      </c>
      <c r="T24" s="12">
        <v>14.641434262948207</v>
      </c>
    </row>
    <row r="25" spans="1:20" ht="16.5" customHeight="1">
      <c r="A25" s="504" t="s">
        <v>84</v>
      </c>
      <c r="B25" s="47">
        <v>505</v>
      </c>
      <c r="C25" s="47">
        <v>47</v>
      </c>
      <c r="D25" s="47">
        <v>224</v>
      </c>
      <c r="E25" s="47">
        <v>231</v>
      </c>
      <c r="F25" s="47">
        <v>157</v>
      </c>
      <c r="G25" s="12">
        <v>9.362549800796813</v>
      </c>
      <c r="H25" s="12">
        <v>44.6215139442231</v>
      </c>
      <c r="I25" s="12">
        <v>46.015936254980076</v>
      </c>
      <c r="J25" s="12">
        <v>31.274900398406373</v>
      </c>
      <c r="K25" s="504" t="s">
        <v>265</v>
      </c>
      <c r="L25" s="47">
        <v>3042</v>
      </c>
      <c r="M25" s="47">
        <v>352</v>
      </c>
      <c r="N25" s="47">
        <v>1692</v>
      </c>
      <c r="O25" s="47">
        <v>994</v>
      </c>
      <c r="P25" s="47">
        <v>515</v>
      </c>
      <c r="Q25" s="12">
        <v>11.586570111915734</v>
      </c>
      <c r="R25" s="12">
        <v>55.69453587886768</v>
      </c>
      <c r="S25" s="12">
        <v>32.71889400921659</v>
      </c>
      <c r="T25" s="12">
        <v>16.95194206714944</v>
      </c>
    </row>
    <row r="26" spans="1:20" ht="16.5" customHeight="1">
      <c r="A26" s="504" t="s">
        <v>85</v>
      </c>
      <c r="B26" s="47">
        <v>1321</v>
      </c>
      <c r="C26" s="47">
        <v>147</v>
      </c>
      <c r="D26" s="47">
        <v>705</v>
      </c>
      <c r="E26" s="47">
        <v>468</v>
      </c>
      <c r="F26" s="47">
        <v>223</v>
      </c>
      <c r="G26" s="12">
        <v>11.136363636363637</v>
      </c>
      <c r="H26" s="12">
        <v>53.40909090909091</v>
      </c>
      <c r="I26" s="12">
        <v>35.45454545454545</v>
      </c>
      <c r="J26" s="12">
        <v>16.893939393939394</v>
      </c>
      <c r="K26" s="504" t="s">
        <v>272</v>
      </c>
      <c r="L26" s="47">
        <v>2348</v>
      </c>
      <c r="M26" s="47">
        <v>261</v>
      </c>
      <c r="N26" s="47">
        <v>1359</v>
      </c>
      <c r="O26" s="47">
        <v>718</v>
      </c>
      <c r="P26" s="47">
        <v>396</v>
      </c>
      <c r="Q26" s="12">
        <v>11.1633875106929</v>
      </c>
      <c r="R26" s="12">
        <v>58.126603934987166</v>
      </c>
      <c r="S26" s="12">
        <v>30.710008554319934</v>
      </c>
      <c r="T26" s="12">
        <v>16.937553464499572</v>
      </c>
    </row>
    <row r="27" spans="1:20" ht="16.5" customHeight="1">
      <c r="A27" s="504" t="s">
        <v>86</v>
      </c>
      <c r="B27" s="47">
        <v>923</v>
      </c>
      <c r="C27" s="47">
        <v>64</v>
      </c>
      <c r="D27" s="47">
        <v>565</v>
      </c>
      <c r="E27" s="47">
        <v>291</v>
      </c>
      <c r="F27" s="47">
        <v>122</v>
      </c>
      <c r="G27" s="12">
        <v>6.956521739130435</v>
      </c>
      <c r="H27" s="12">
        <v>61.41304347826087</v>
      </c>
      <c r="I27" s="12">
        <v>31.630434782608695</v>
      </c>
      <c r="J27" s="12">
        <v>13.260869565217392</v>
      </c>
      <c r="K27" s="504" t="s">
        <v>130</v>
      </c>
      <c r="L27" s="47">
        <v>2452</v>
      </c>
      <c r="M27" s="47">
        <v>296</v>
      </c>
      <c r="N27" s="47">
        <v>1579</v>
      </c>
      <c r="O27" s="47">
        <v>571</v>
      </c>
      <c r="P27" s="47">
        <v>223</v>
      </c>
      <c r="Q27" s="12">
        <v>12.101390024529843</v>
      </c>
      <c r="R27" s="12">
        <v>64.55437448896157</v>
      </c>
      <c r="S27" s="12">
        <v>23.344235486508584</v>
      </c>
      <c r="T27" s="12">
        <v>9.116925592804579</v>
      </c>
    </row>
    <row r="28" spans="1:20" ht="16.5" customHeight="1">
      <c r="A28" s="504" t="s">
        <v>87</v>
      </c>
      <c r="B28" s="47">
        <v>1286</v>
      </c>
      <c r="C28" s="47">
        <v>83</v>
      </c>
      <c r="D28" s="47">
        <v>707</v>
      </c>
      <c r="E28" s="47">
        <v>495</v>
      </c>
      <c r="F28" s="47">
        <v>238</v>
      </c>
      <c r="G28" s="12">
        <v>6.459143968871596</v>
      </c>
      <c r="H28" s="12">
        <v>55.01945525291829</v>
      </c>
      <c r="I28" s="12">
        <v>38.52140077821012</v>
      </c>
      <c r="J28" s="12">
        <v>18.52140077821012</v>
      </c>
      <c r="K28" s="504" t="s">
        <v>131</v>
      </c>
      <c r="L28" s="47">
        <v>2962</v>
      </c>
      <c r="M28" s="47">
        <v>269</v>
      </c>
      <c r="N28" s="47">
        <v>1691</v>
      </c>
      <c r="O28" s="47">
        <v>994</v>
      </c>
      <c r="P28" s="47">
        <v>553</v>
      </c>
      <c r="Q28" s="12">
        <v>9.106296547054841</v>
      </c>
      <c r="R28" s="12">
        <v>57.244414353419096</v>
      </c>
      <c r="S28" s="12">
        <v>33.649289099526065</v>
      </c>
      <c r="T28" s="12">
        <v>18.72037914691943</v>
      </c>
    </row>
    <row r="29" spans="1:20" ht="16.5" customHeight="1">
      <c r="A29" s="504" t="s">
        <v>88</v>
      </c>
      <c r="B29" s="47">
        <v>703</v>
      </c>
      <c r="C29" s="47">
        <v>49</v>
      </c>
      <c r="D29" s="47">
        <v>386</v>
      </c>
      <c r="E29" s="47">
        <v>268</v>
      </c>
      <c r="F29" s="47">
        <v>134</v>
      </c>
      <c r="G29" s="12">
        <v>6.970128022759601</v>
      </c>
      <c r="H29" s="12">
        <v>54.90753911806543</v>
      </c>
      <c r="I29" s="12">
        <v>38.12233285917496</v>
      </c>
      <c r="J29" s="12">
        <v>19.06116642958748</v>
      </c>
      <c r="K29" s="504" t="s">
        <v>132</v>
      </c>
      <c r="L29" s="47">
        <v>477</v>
      </c>
      <c r="M29" s="47">
        <v>35</v>
      </c>
      <c r="N29" s="47">
        <v>246</v>
      </c>
      <c r="O29" s="47">
        <v>196</v>
      </c>
      <c r="P29" s="47">
        <v>86</v>
      </c>
      <c r="Q29" s="12">
        <v>7.337526205450734</v>
      </c>
      <c r="R29" s="12">
        <v>51.57232704402516</v>
      </c>
      <c r="S29" s="12">
        <v>41.090146750524106</v>
      </c>
      <c r="T29" s="12">
        <v>18.029350104821802</v>
      </c>
    </row>
    <row r="30" spans="1:20" ht="16.5" customHeight="1">
      <c r="A30" s="504" t="s">
        <v>89</v>
      </c>
      <c r="B30" s="47">
        <v>1233</v>
      </c>
      <c r="C30" s="47">
        <v>97</v>
      </c>
      <c r="D30" s="47">
        <v>770</v>
      </c>
      <c r="E30" s="47">
        <v>358</v>
      </c>
      <c r="F30" s="47">
        <v>174</v>
      </c>
      <c r="G30" s="12">
        <v>7.918367346938776</v>
      </c>
      <c r="H30" s="12">
        <v>62.857142857142854</v>
      </c>
      <c r="I30" s="12">
        <v>29.22448979591837</v>
      </c>
      <c r="J30" s="12">
        <v>14.204081632653063</v>
      </c>
      <c r="K30" s="504" t="s">
        <v>133</v>
      </c>
      <c r="L30" s="47">
        <v>433</v>
      </c>
      <c r="M30" s="47">
        <v>57</v>
      </c>
      <c r="N30" s="47">
        <v>285</v>
      </c>
      <c r="O30" s="47">
        <v>91</v>
      </c>
      <c r="P30" s="47">
        <v>32</v>
      </c>
      <c r="Q30" s="12">
        <v>13.163972286374134</v>
      </c>
      <c r="R30" s="12">
        <v>65.81986143187068</v>
      </c>
      <c r="S30" s="12">
        <v>21.016166281755197</v>
      </c>
      <c r="T30" s="12">
        <v>7.390300230946882</v>
      </c>
    </row>
    <row r="31" spans="1:20" ht="16.5" customHeight="1">
      <c r="A31" s="504" t="s">
        <v>90</v>
      </c>
      <c r="B31" s="47">
        <v>1550</v>
      </c>
      <c r="C31" s="47">
        <v>124</v>
      </c>
      <c r="D31" s="47">
        <v>874</v>
      </c>
      <c r="E31" s="47">
        <v>547</v>
      </c>
      <c r="F31" s="47">
        <v>259</v>
      </c>
      <c r="G31" s="12">
        <v>8.025889967637541</v>
      </c>
      <c r="H31" s="12">
        <v>56.56957928802589</v>
      </c>
      <c r="I31" s="12">
        <v>35.40453074433657</v>
      </c>
      <c r="J31" s="12">
        <v>16.763754045307444</v>
      </c>
      <c r="K31" s="504" t="s">
        <v>134</v>
      </c>
      <c r="L31" s="47">
        <v>105</v>
      </c>
      <c r="M31" s="47">
        <v>42</v>
      </c>
      <c r="N31" s="47">
        <v>57</v>
      </c>
      <c r="O31" s="47">
        <v>6</v>
      </c>
      <c r="P31" s="47">
        <v>1</v>
      </c>
      <c r="Q31" s="12">
        <v>40</v>
      </c>
      <c r="R31" s="12">
        <v>54.285714285714285</v>
      </c>
      <c r="S31" s="12">
        <v>5.714285714285714</v>
      </c>
      <c r="T31" s="12">
        <v>0.9523809523809524</v>
      </c>
    </row>
    <row r="32" spans="1:20" ht="16.5" customHeight="1">
      <c r="A32" s="504" t="s">
        <v>91</v>
      </c>
      <c r="B32" s="47">
        <v>2428</v>
      </c>
      <c r="C32" s="47">
        <v>191</v>
      </c>
      <c r="D32" s="47">
        <v>1416</v>
      </c>
      <c r="E32" s="47">
        <v>817</v>
      </c>
      <c r="F32" s="47">
        <v>411</v>
      </c>
      <c r="G32" s="12">
        <v>7.87953795379538</v>
      </c>
      <c r="H32" s="12">
        <v>58.415841584158414</v>
      </c>
      <c r="I32" s="12">
        <v>33.7046204620462</v>
      </c>
      <c r="J32" s="12">
        <v>16.955445544554458</v>
      </c>
      <c r="K32" s="504" t="s">
        <v>135</v>
      </c>
      <c r="L32" s="47">
        <v>4204</v>
      </c>
      <c r="M32" s="47">
        <v>340</v>
      </c>
      <c r="N32" s="47">
        <v>2550</v>
      </c>
      <c r="O32" s="47">
        <v>1314</v>
      </c>
      <c r="P32" s="47">
        <v>582</v>
      </c>
      <c r="Q32" s="12">
        <v>8.087535680304473</v>
      </c>
      <c r="R32" s="12">
        <v>60.65651760228354</v>
      </c>
      <c r="S32" s="12">
        <v>31.255946717411987</v>
      </c>
      <c r="T32" s="12">
        <v>13.84395813510942</v>
      </c>
    </row>
    <row r="33" spans="1:20" ht="16.5" customHeight="1">
      <c r="A33" s="504" t="s">
        <v>92</v>
      </c>
      <c r="B33" s="47">
        <v>1200</v>
      </c>
      <c r="C33" s="47">
        <v>93</v>
      </c>
      <c r="D33" s="47">
        <v>690</v>
      </c>
      <c r="E33" s="47">
        <v>411</v>
      </c>
      <c r="F33" s="47">
        <v>208</v>
      </c>
      <c r="G33" s="12">
        <v>7.788944723618091</v>
      </c>
      <c r="H33" s="12">
        <v>57.78894472361809</v>
      </c>
      <c r="I33" s="12">
        <v>34.42211055276382</v>
      </c>
      <c r="J33" s="12">
        <v>17.42043551088777</v>
      </c>
      <c r="K33" s="504" t="s">
        <v>136</v>
      </c>
      <c r="L33" s="47">
        <v>90</v>
      </c>
      <c r="M33" s="47">
        <v>2</v>
      </c>
      <c r="N33" s="47">
        <v>8</v>
      </c>
      <c r="O33" s="47">
        <v>80</v>
      </c>
      <c r="P33" s="47">
        <v>76</v>
      </c>
      <c r="Q33" s="12">
        <v>2.2222222222222223</v>
      </c>
      <c r="R33" s="12">
        <v>8.88888888888889</v>
      </c>
      <c r="S33" s="12">
        <v>88.88888888888889</v>
      </c>
      <c r="T33" s="12">
        <v>84.44444444444444</v>
      </c>
    </row>
    <row r="34" spans="1:20" ht="16.5" customHeight="1">
      <c r="A34" s="504" t="s">
        <v>93</v>
      </c>
      <c r="B34" s="49" t="s">
        <v>275</v>
      </c>
      <c r="C34" s="49" t="s">
        <v>275</v>
      </c>
      <c r="D34" s="49" t="s">
        <v>275</v>
      </c>
      <c r="E34" s="49" t="s">
        <v>275</v>
      </c>
      <c r="F34" s="49" t="s">
        <v>275</v>
      </c>
      <c r="G34" s="695" t="s">
        <v>275</v>
      </c>
      <c r="H34" s="695" t="s">
        <v>275</v>
      </c>
      <c r="I34" s="695" t="s">
        <v>275</v>
      </c>
      <c r="J34" s="695" t="s">
        <v>275</v>
      </c>
      <c r="K34" s="504" t="s">
        <v>137</v>
      </c>
      <c r="L34" s="49">
        <v>294</v>
      </c>
      <c r="M34" s="49">
        <v>14</v>
      </c>
      <c r="N34" s="49">
        <v>110</v>
      </c>
      <c r="O34" s="49">
        <v>170</v>
      </c>
      <c r="P34" s="49">
        <v>146</v>
      </c>
      <c r="Q34" s="12">
        <v>4.761904761904762</v>
      </c>
      <c r="R34" s="12">
        <v>37.41496598639456</v>
      </c>
      <c r="S34" s="12">
        <v>57.82312925170068</v>
      </c>
      <c r="T34" s="12">
        <v>49.65986394557823</v>
      </c>
    </row>
    <row r="35" spans="1:20" ht="16.5" customHeight="1">
      <c r="A35" s="504" t="s">
        <v>94</v>
      </c>
      <c r="B35" s="47">
        <v>695</v>
      </c>
      <c r="C35" s="47">
        <v>73</v>
      </c>
      <c r="D35" s="47">
        <v>397</v>
      </c>
      <c r="E35" s="47">
        <v>224</v>
      </c>
      <c r="F35" s="47">
        <v>154</v>
      </c>
      <c r="G35" s="12">
        <v>10.518731988472622</v>
      </c>
      <c r="H35" s="12">
        <v>57.20461095100865</v>
      </c>
      <c r="I35" s="12">
        <v>32.27665706051873</v>
      </c>
      <c r="J35" s="12">
        <v>22.19020172910663</v>
      </c>
      <c r="K35" s="504" t="s">
        <v>278</v>
      </c>
      <c r="L35" s="47">
        <v>1404</v>
      </c>
      <c r="M35" s="47">
        <v>179</v>
      </c>
      <c r="N35" s="47">
        <v>878</v>
      </c>
      <c r="O35" s="47">
        <v>347</v>
      </c>
      <c r="P35" s="47">
        <v>122</v>
      </c>
      <c r="Q35" s="12">
        <v>12.749287749287749</v>
      </c>
      <c r="R35" s="12">
        <v>62.535612535612536</v>
      </c>
      <c r="S35" s="12">
        <v>24.715099715099715</v>
      </c>
      <c r="T35" s="12">
        <v>8.68945868945869</v>
      </c>
    </row>
    <row r="36" spans="1:20" ht="16.5" customHeight="1">
      <c r="A36" s="504" t="s">
        <v>95</v>
      </c>
      <c r="B36" s="47">
        <v>874</v>
      </c>
      <c r="C36" s="47">
        <v>80</v>
      </c>
      <c r="D36" s="47">
        <v>574</v>
      </c>
      <c r="E36" s="47">
        <v>209</v>
      </c>
      <c r="F36" s="47">
        <v>101</v>
      </c>
      <c r="G36" s="12">
        <v>9.269988412514484</v>
      </c>
      <c r="H36" s="12">
        <v>66.51216685979142</v>
      </c>
      <c r="I36" s="12">
        <v>24.21784472769409</v>
      </c>
      <c r="J36" s="12">
        <v>11.703360370799537</v>
      </c>
      <c r="K36" s="504" t="s">
        <v>253</v>
      </c>
      <c r="L36" s="47">
        <v>2070</v>
      </c>
      <c r="M36" s="47">
        <v>268</v>
      </c>
      <c r="N36" s="47">
        <v>1218</v>
      </c>
      <c r="O36" s="47">
        <v>584</v>
      </c>
      <c r="P36" s="47">
        <v>242</v>
      </c>
      <c r="Q36" s="12">
        <v>12.946859903381641</v>
      </c>
      <c r="R36" s="12">
        <v>58.84057971014492</v>
      </c>
      <c r="S36" s="12">
        <v>28.212560386473427</v>
      </c>
      <c r="T36" s="12">
        <v>11.690821256038648</v>
      </c>
    </row>
    <row r="37" spans="1:20" ht="16.5" customHeight="1">
      <c r="A37" s="504" t="s">
        <v>279</v>
      </c>
      <c r="B37" s="47">
        <v>2860</v>
      </c>
      <c r="C37" s="47">
        <v>393</v>
      </c>
      <c r="D37" s="47">
        <v>1968</v>
      </c>
      <c r="E37" s="47">
        <v>491</v>
      </c>
      <c r="F37" s="47">
        <v>249</v>
      </c>
      <c r="G37" s="12">
        <v>13.779803646563815</v>
      </c>
      <c r="H37" s="12">
        <v>69.00420757363254</v>
      </c>
      <c r="I37" s="12">
        <v>17.215988779803645</v>
      </c>
      <c r="J37" s="12">
        <v>8.730715287517532</v>
      </c>
      <c r="K37" s="504" t="s">
        <v>266</v>
      </c>
      <c r="L37" s="47">
        <v>1477</v>
      </c>
      <c r="M37" s="47">
        <v>160</v>
      </c>
      <c r="N37" s="47">
        <v>954</v>
      </c>
      <c r="O37" s="47">
        <v>363</v>
      </c>
      <c r="P37" s="47">
        <v>214</v>
      </c>
      <c r="Q37" s="12">
        <v>10.83276912660799</v>
      </c>
      <c r="R37" s="12">
        <v>64.59038591740014</v>
      </c>
      <c r="S37" s="12">
        <v>24.576844955991874</v>
      </c>
      <c r="T37" s="12">
        <v>14.488828706838186</v>
      </c>
    </row>
    <row r="38" spans="1:20" ht="16.5" customHeight="1">
      <c r="A38" s="504" t="s">
        <v>250</v>
      </c>
      <c r="B38" s="47">
        <v>1360</v>
      </c>
      <c r="C38" s="47">
        <v>143</v>
      </c>
      <c r="D38" s="47">
        <v>877</v>
      </c>
      <c r="E38" s="47">
        <v>337</v>
      </c>
      <c r="F38" s="47">
        <v>167</v>
      </c>
      <c r="G38" s="12">
        <v>10.5379513633014</v>
      </c>
      <c r="H38" s="12">
        <v>64.62785556374355</v>
      </c>
      <c r="I38" s="12">
        <v>24.83419307295505</v>
      </c>
      <c r="J38" s="12">
        <v>12.306558585114223</v>
      </c>
      <c r="K38" s="504" t="s">
        <v>138</v>
      </c>
      <c r="L38" s="47">
        <v>65</v>
      </c>
      <c r="M38" s="282">
        <v>0</v>
      </c>
      <c r="N38" s="47">
        <v>39</v>
      </c>
      <c r="O38" s="47">
        <v>26</v>
      </c>
      <c r="P38" s="47">
        <v>16</v>
      </c>
      <c r="Q38" s="12">
        <v>0</v>
      </c>
      <c r="R38" s="12">
        <v>60</v>
      </c>
      <c r="S38" s="12">
        <v>40</v>
      </c>
      <c r="T38" s="12">
        <v>24.615384615384617</v>
      </c>
    </row>
    <row r="39" spans="1:20" ht="16.5" customHeight="1">
      <c r="A39" s="504" t="s">
        <v>263</v>
      </c>
      <c r="B39" s="47">
        <v>1723</v>
      </c>
      <c r="C39" s="47">
        <v>114</v>
      </c>
      <c r="D39" s="47">
        <v>1271</v>
      </c>
      <c r="E39" s="47">
        <v>321</v>
      </c>
      <c r="F39" s="47">
        <v>142</v>
      </c>
      <c r="G39" s="12">
        <v>6.682297772567409</v>
      </c>
      <c r="H39" s="12">
        <v>74.50175849941382</v>
      </c>
      <c r="I39" s="12">
        <v>18.81594372801876</v>
      </c>
      <c r="J39" s="12">
        <v>8.32356389214537</v>
      </c>
      <c r="K39" s="504" t="s">
        <v>139</v>
      </c>
      <c r="L39" s="49" t="s">
        <v>275</v>
      </c>
      <c r="M39" s="526" t="s">
        <v>275</v>
      </c>
      <c r="N39" s="49" t="s">
        <v>275</v>
      </c>
      <c r="O39" s="49" t="s">
        <v>275</v>
      </c>
      <c r="P39" s="49" t="s">
        <v>275</v>
      </c>
      <c r="Q39" s="49" t="s">
        <v>275</v>
      </c>
      <c r="R39" s="49" t="s">
        <v>275</v>
      </c>
      <c r="S39" s="49" t="s">
        <v>275</v>
      </c>
      <c r="T39" s="49" t="s">
        <v>275</v>
      </c>
    </row>
    <row r="40" spans="1:20" ht="16.5" customHeight="1">
      <c r="A40" s="504" t="s">
        <v>96</v>
      </c>
      <c r="B40" s="47">
        <v>793</v>
      </c>
      <c r="C40" s="47">
        <v>145</v>
      </c>
      <c r="D40" s="47">
        <v>566</v>
      </c>
      <c r="E40" s="47">
        <v>82</v>
      </c>
      <c r="F40" s="47">
        <v>39</v>
      </c>
      <c r="G40" s="12">
        <v>18.28499369482976</v>
      </c>
      <c r="H40" s="12">
        <v>71.37452711223203</v>
      </c>
      <c r="I40" s="12">
        <v>10.34047919293821</v>
      </c>
      <c r="J40" s="12">
        <v>4.918032786885246</v>
      </c>
      <c r="K40" s="504" t="s">
        <v>140</v>
      </c>
      <c r="L40" s="49" t="s">
        <v>275</v>
      </c>
      <c r="M40" s="526" t="s">
        <v>275</v>
      </c>
      <c r="N40" s="49" t="s">
        <v>275</v>
      </c>
      <c r="O40" s="49" t="s">
        <v>275</v>
      </c>
      <c r="P40" s="49" t="s">
        <v>275</v>
      </c>
      <c r="Q40" s="49" t="s">
        <v>275</v>
      </c>
      <c r="R40" s="49" t="s">
        <v>275</v>
      </c>
      <c r="S40" s="49" t="s">
        <v>275</v>
      </c>
      <c r="T40" s="49" t="s">
        <v>275</v>
      </c>
    </row>
    <row r="41" spans="1:20" ht="16.5" customHeight="1">
      <c r="A41" s="504" t="s">
        <v>97</v>
      </c>
      <c r="B41" s="47">
        <v>1582</v>
      </c>
      <c r="C41" s="47">
        <v>150</v>
      </c>
      <c r="D41" s="47">
        <v>986</v>
      </c>
      <c r="E41" s="47">
        <v>440</v>
      </c>
      <c r="F41" s="47">
        <v>230</v>
      </c>
      <c r="G41" s="12">
        <v>9.517766497461928</v>
      </c>
      <c r="H41" s="12">
        <v>62.56345177664975</v>
      </c>
      <c r="I41" s="12">
        <v>27.918781725888326</v>
      </c>
      <c r="J41" s="12">
        <v>14.593908629441623</v>
      </c>
      <c r="K41" s="504" t="s">
        <v>141</v>
      </c>
      <c r="L41" s="47">
        <v>14</v>
      </c>
      <c r="M41" s="282">
        <v>0</v>
      </c>
      <c r="N41" s="47">
        <v>9</v>
      </c>
      <c r="O41" s="47">
        <v>5</v>
      </c>
      <c r="P41" s="47">
        <v>3</v>
      </c>
      <c r="Q41" s="12">
        <v>0</v>
      </c>
      <c r="R41" s="12">
        <v>64.28571428571429</v>
      </c>
      <c r="S41" s="12">
        <v>35.714285714285715</v>
      </c>
      <c r="T41" s="12">
        <v>21.428571428571427</v>
      </c>
    </row>
    <row r="42" spans="1:20" ht="16.5" customHeight="1">
      <c r="A42" s="504" t="s">
        <v>98</v>
      </c>
      <c r="B42" s="47">
        <v>2242</v>
      </c>
      <c r="C42" s="47">
        <v>246</v>
      </c>
      <c r="D42" s="47">
        <v>1425</v>
      </c>
      <c r="E42" s="47">
        <v>569</v>
      </c>
      <c r="F42" s="47">
        <v>256</v>
      </c>
      <c r="G42" s="12">
        <v>10.982142857142858</v>
      </c>
      <c r="H42" s="12">
        <v>63.61607142857143</v>
      </c>
      <c r="I42" s="12">
        <v>25.40178571428571</v>
      </c>
      <c r="J42" s="12">
        <v>11.428571428571429</v>
      </c>
      <c r="K42" s="504" t="s">
        <v>142</v>
      </c>
      <c r="L42" s="47">
        <v>163</v>
      </c>
      <c r="M42" s="47">
        <v>11</v>
      </c>
      <c r="N42" s="47">
        <v>91</v>
      </c>
      <c r="O42" s="47">
        <v>61</v>
      </c>
      <c r="P42" s="47">
        <v>38</v>
      </c>
      <c r="Q42" s="12">
        <v>6.748466257668712</v>
      </c>
      <c r="R42" s="12">
        <v>55.828220858895705</v>
      </c>
      <c r="S42" s="12">
        <v>37.423312883435585</v>
      </c>
      <c r="T42" s="12">
        <v>23.31288343558282</v>
      </c>
    </row>
    <row r="43" spans="1:20" ht="16.5" customHeight="1">
      <c r="A43" s="504" t="s">
        <v>99</v>
      </c>
      <c r="B43" s="47">
        <v>2793</v>
      </c>
      <c r="C43" s="47">
        <v>339</v>
      </c>
      <c r="D43" s="47">
        <v>1771</v>
      </c>
      <c r="E43" s="47">
        <v>677</v>
      </c>
      <c r="F43" s="47">
        <v>304</v>
      </c>
      <c r="G43" s="12">
        <v>12.16361679224973</v>
      </c>
      <c r="H43" s="12">
        <v>63.54503049874417</v>
      </c>
      <c r="I43" s="12">
        <v>24.2913527090061</v>
      </c>
      <c r="J43" s="12">
        <v>10.90778614998206</v>
      </c>
      <c r="K43" s="504" t="s">
        <v>143</v>
      </c>
      <c r="L43" s="47">
        <v>127</v>
      </c>
      <c r="M43" s="47">
        <v>18</v>
      </c>
      <c r="N43" s="47">
        <v>70</v>
      </c>
      <c r="O43" s="47">
        <v>39</v>
      </c>
      <c r="P43" s="47">
        <v>17</v>
      </c>
      <c r="Q43" s="12">
        <v>14.173228346456693</v>
      </c>
      <c r="R43" s="12">
        <v>55.118110236220474</v>
      </c>
      <c r="S43" s="12">
        <v>30.708661417322837</v>
      </c>
      <c r="T43" s="12">
        <v>13.385826771653544</v>
      </c>
    </row>
    <row r="44" spans="1:20" ht="16.5" customHeight="1">
      <c r="A44" s="504" t="s">
        <v>100</v>
      </c>
      <c r="B44" s="47">
        <v>1877</v>
      </c>
      <c r="C44" s="47">
        <v>192</v>
      </c>
      <c r="D44" s="47">
        <v>1281</v>
      </c>
      <c r="E44" s="47">
        <v>391</v>
      </c>
      <c r="F44" s="47">
        <v>217</v>
      </c>
      <c r="G44" s="12">
        <v>10.300429184549357</v>
      </c>
      <c r="H44" s="12">
        <v>68.72317596566523</v>
      </c>
      <c r="I44" s="12">
        <v>20.976394849785407</v>
      </c>
      <c r="J44" s="12">
        <v>11.641630901287552</v>
      </c>
      <c r="K44" s="504" t="s">
        <v>144</v>
      </c>
      <c r="L44" s="47">
        <v>165</v>
      </c>
      <c r="M44" s="47">
        <v>20</v>
      </c>
      <c r="N44" s="47">
        <v>97</v>
      </c>
      <c r="O44" s="47">
        <v>48</v>
      </c>
      <c r="P44" s="47">
        <v>27</v>
      </c>
      <c r="Q44" s="12">
        <v>12.121212121212121</v>
      </c>
      <c r="R44" s="12">
        <v>58.78787878787879</v>
      </c>
      <c r="S44" s="12">
        <v>29.09090909090909</v>
      </c>
      <c r="T44" s="12">
        <v>16.363636363636363</v>
      </c>
    </row>
    <row r="45" spans="1:20" ht="16.5" customHeight="1">
      <c r="A45" s="504" t="s">
        <v>101</v>
      </c>
      <c r="B45" s="47">
        <v>1842</v>
      </c>
      <c r="C45" s="47">
        <v>173</v>
      </c>
      <c r="D45" s="47">
        <v>1238</v>
      </c>
      <c r="E45" s="47">
        <v>407</v>
      </c>
      <c r="F45" s="47">
        <v>204</v>
      </c>
      <c r="G45" s="12">
        <v>9.515951595159516</v>
      </c>
      <c r="H45" s="12">
        <v>68.0968096809681</v>
      </c>
      <c r="I45" s="12">
        <v>22.38723872387239</v>
      </c>
      <c r="J45" s="12">
        <v>11.221122112211221</v>
      </c>
      <c r="K45" s="504" t="s">
        <v>145</v>
      </c>
      <c r="L45" s="47">
        <v>78</v>
      </c>
      <c r="M45" s="47">
        <v>2</v>
      </c>
      <c r="N45" s="47">
        <v>42</v>
      </c>
      <c r="O45" s="47">
        <v>34</v>
      </c>
      <c r="P45" s="47">
        <v>19</v>
      </c>
      <c r="Q45" s="12">
        <v>2.564102564102564</v>
      </c>
      <c r="R45" s="12">
        <v>53.84615384615385</v>
      </c>
      <c r="S45" s="12">
        <v>43.58974358974359</v>
      </c>
      <c r="T45" s="12">
        <v>24.358974358974358</v>
      </c>
    </row>
    <row r="46" spans="1:20" ht="16.5" customHeight="1">
      <c r="A46" s="504" t="s">
        <v>102</v>
      </c>
      <c r="B46" s="47">
        <v>2024</v>
      </c>
      <c r="C46" s="47">
        <v>165</v>
      </c>
      <c r="D46" s="47">
        <v>1319</v>
      </c>
      <c r="E46" s="47">
        <v>528</v>
      </c>
      <c r="F46" s="47">
        <v>278</v>
      </c>
      <c r="G46" s="12">
        <v>8.20079522862823</v>
      </c>
      <c r="H46" s="12">
        <v>65.55666003976143</v>
      </c>
      <c r="I46" s="12">
        <v>26.24254473161034</v>
      </c>
      <c r="J46" s="12">
        <v>13.817097415506957</v>
      </c>
      <c r="K46" s="504" t="s">
        <v>146</v>
      </c>
      <c r="L46" s="47">
        <v>34</v>
      </c>
      <c r="M46" s="47">
        <v>2</v>
      </c>
      <c r="N46" s="47">
        <v>18</v>
      </c>
      <c r="O46" s="47">
        <v>14</v>
      </c>
      <c r="P46" s="47">
        <v>5</v>
      </c>
      <c r="Q46" s="12">
        <v>5.88235294117647</v>
      </c>
      <c r="R46" s="12">
        <v>52.94117647058824</v>
      </c>
      <c r="S46" s="12">
        <v>41.17647058823529</v>
      </c>
      <c r="T46" s="12">
        <v>14.705882352941178</v>
      </c>
    </row>
    <row r="47" spans="1:20" ht="16.5" customHeight="1">
      <c r="A47" s="504" t="s">
        <v>103</v>
      </c>
      <c r="B47" s="47">
        <v>2820</v>
      </c>
      <c r="C47" s="47">
        <v>286</v>
      </c>
      <c r="D47" s="47">
        <v>1456</v>
      </c>
      <c r="E47" s="47">
        <v>1073</v>
      </c>
      <c r="F47" s="47">
        <v>676</v>
      </c>
      <c r="G47" s="12">
        <v>10.159857904085259</v>
      </c>
      <c r="H47" s="12">
        <v>51.722912966252224</v>
      </c>
      <c r="I47" s="12">
        <v>38.11722912966252</v>
      </c>
      <c r="J47" s="12">
        <v>24.014209591474245</v>
      </c>
      <c r="K47" s="504" t="s">
        <v>147</v>
      </c>
      <c r="L47" s="47">
        <v>60</v>
      </c>
      <c r="M47" s="47">
        <v>1</v>
      </c>
      <c r="N47" s="47">
        <v>24</v>
      </c>
      <c r="O47" s="47">
        <v>35</v>
      </c>
      <c r="P47" s="47">
        <v>21</v>
      </c>
      <c r="Q47" s="12">
        <v>1.6666666666666667</v>
      </c>
      <c r="R47" s="12">
        <v>40</v>
      </c>
      <c r="S47" s="12">
        <v>58.333333333333336</v>
      </c>
      <c r="T47" s="12">
        <v>35</v>
      </c>
    </row>
    <row r="48" spans="1:20" ht="16.5" customHeight="1">
      <c r="A48" s="504" t="s">
        <v>104</v>
      </c>
      <c r="B48" s="47">
        <v>2047</v>
      </c>
      <c r="C48" s="47">
        <v>152</v>
      </c>
      <c r="D48" s="47">
        <v>1231</v>
      </c>
      <c r="E48" s="47">
        <v>664</v>
      </c>
      <c r="F48" s="47">
        <v>364</v>
      </c>
      <c r="G48" s="12">
        <v>7.425500732779677</v>
      </c>
      <c r="H48" s="12">
        <v>60.13678553981436</v>
      </c>
      <c r="I48" s="12">
        <v>32.437713727405956</v>
      </c>
      <c r="J48" s="12">
        <v>17.78212017586712</v>
      </c>
      <c r="K48" s="539" t="s">
        <v>745</v>
      </c>
      <c r="L48" s="541">
        <v>51641</v>
      </c>
      <c r="M48" s="541">
        <v>5536</v>
      </c>
      <c r="N48" s="541">
        <v>30779</v>
      </c>
      <c r="O48" s="541">
        <v>15249</v>
      </c>
      <c r="P48" s="541">
        <v>7731</v>
      </c>
      <c r="Q48" s="698">
        <v>10.736172523465983</v>
      </c>
      <c r="R48" s="698">
        <v>59.69086959894499</v>
      </c>
      <c r="S48" s="698">
        <v>29.57295787758902</v>
      </c>
      <c r="T48" s="698">
        <v>14.993018384919713</v>
      </c>
    </row>
    <row r="49" spans="1:20" ht="16.5" customHeight="1">
      <c r="A49" s="504" t="s">
        <v>105</v>
      </c>
      <c r="B49" s="47">
        <v>2119</v>
      </c>
      <c r="C49" s="47">
        <v>165</v>
      </c>
      <c r="D49" s="47">
        <v>1167</v>
      </c>
      <c r="E49" s="47">
        <v>785</v>
      </c>
      <c r="F49" s="47">
        <v>381</v>
      </c>
      <c r="G49" s="12">
        <v>7.794048181388757</v>
      </c>
      <c r="H49" s="12">
        <v>55.12517713745867</v>
      </c>
      <c r="I49" s="12">
        <v>37.080774681152576</v>
      </c>
      <c r="J49" s="12">
        <v>17.997165800661314</v>
      </c>
      <c r="K49" s="504" t="s">
        <v>149</v>
      </c>
      <c r="L49" s="47">
        <v>636</v>
      </c>
      <c r="M49" s="47">
        <v>39</v>
      </c>
      <c r="N49" s="47">
        <v>353</v>
      </c>
      <c r="O49" s="47">
        <v>244</v>
      </c>
      <c r="P49" s="47">
        <v>115</v>
      </c>
      <c r="Q49" s="12">
        <v>6.132075471698113</v>
      </c>
      <c r="R49" s="12">
        <v>55.503144654088054</v>
      </c>
      <c r="S49" s="12">
        <v>38.36477987421384</v>
      </c>
      <c r="T49" s="12">
        <v>18.081761006289305</v>
      </c>
    </row>
    <row r="50" spans="1:20" ht="16.5" customHeight="1">
      <c r="A50" s="504" t="s">
        <v>106</v>
      </c>
      <c r="B50" s="47">
        <v>1736</v>
      </c>
      <c r="C50" s="47">
        <v>183</v>
      </c>
      <c r="D50" s="47">
        <v>1054</v>
      </c>
      <c r="E50" s="47">
        <v>496</v>
      </c>
      <c r="F50" s="47">
        <v>254</v>
      </c>
      <c r="G50" s="12">
        <v>10.559723023658396</v>
      </c>
      <c r="H50" s="12">
        <v>60.819388343912294</v>
      </c>
      <c r="I50" s="12">
        <v>28.620888632429313</v>
      </c>
      <c r="J50" s="12">
        <v>14.65666474321985</v>
      </c>
      <c r="K50" s="504" t="s">
        <v>150</v>
      </c>
      <c r="L50" s="47">
        <v>2196</v>
      </c>
      <c r="M50" s="47">
        <v>279</v>
      </c>
      <c r="N50" s="47">
        <v>1396</v>
      </c>
      <c r="O50" s="47">
        <v>520</v>
      </c>
      <c r="P50" s="47">
        <v>205</v>
      </c>
      <c r="Q50" s="12">
        <v>12.710706150341686</v>
      </c>
      <c r="R50" s="12">
        <v>63.59908883826879</v>
      </c>
      <c r="S50" s="12">
        <v>23.690205011389523</v>
      </c>
      <c r="T50" s="12">
        <v>9.339407744874716</v>
      </c>
    </row>
    <row r="51" spans="1:20" ht="16.5" customHeight="1">
      <c r="A51" s="504" t="s">
        <v>107</v>
      </c>
      <c r="B51" s="47">
        <v>916</v>
      </c>
      <c r="C51" s="47">
        <v>89</v>
      </c>
      <c r="D51" s="47">
        <v>542</v>
      </c>
      <c r="E51" s="47">
        <v>282</v>
      </c>
      <c r="F51" s="47">
        <v>143</v>
      </c>
      <c r="G51" s="12">
        <v>9.748083242059145</v>
      </c>
      <c r="H51" s="12">
        <v>59.36473165388828</v>
      </c>
      <c r="I51" s="12">
        <v>30.887185104052573</v>
      </c>
      <c r="J51" s="12">
        <v>15.66265060240964</v>
      </c>
      <c r="K51" s="504" t="s">
        <v>151</v>
      </c>
      <c r="L51" s="47">
        <v>406</v>
      </c>
      <c r="M51" s="47">
        <v>32</v>
      </c>
      <c r="N51" s="47">
        <v>214</v>
      </c>
      <c r="O51" s="47">
        <v>160</v>
      </c>
      <c r="P51" s="47">
        <v>64</v>
      </c>
      <c r="Q51" s="12">
        <v>7.8817733990147785</v>
      </c>
      <c r="R51" s="12">
        <v>52.70935960591133</v>
      </c>
      <c r="S51" s="12">
        <v>39.40886699507389</v>
      </c>
      <c r="T51" s="12">
        <v>15.763546798029557</v>
      </c>
    </row>
    <row r="52" spans="1:20" ht="16.5" customHeight="1">
      <c r="A52" s="504" t="s">
        <v>108</v>
      </c>
      <c r="B52" s="47">
        <v>1283</v>
      </c>
      <c r="C52" s="47">
        <v>102</v>
      </c>
      <c r="D52" s="47">
        <v>749</v>
      </c>
      <c r="E52" s="47">
        <v>425</v>
      </c>
      <c r="F52" s="47">
        <v>226</v>
      </c>
      <c r="G52" s="12">
        <v>7.993730407523511</v>
      </c>
      <c r="H52" s="12">
        <v>58.69905956112853</v>
      </c>
      <c r="I52" s="12">
        <v>33.307210031347964</v>
      </c>
      <c r="J52" s="12">
        <v>17.711598746081506</v>
      </c>
      <c r="K52" s="504" t="s">
        <v>152</v>
      </c>
      <c r="L52" s="47">
        <v>204</v>
      </c>
      <c r="M52" s="47">
        <v>15</v>
      </c>
      <c r="N52" s="47">
        <v>137</v>
      </c>
      <c r="O52" s="47">
        <v>52</v>
      </c>
      <c r="P52" s="47">
        <v>26</v>
      </c>
      <c r="Q52" s="12">
        <v>7.352941176470589</v>
      </c>
      <c r="R52" s="12">
        <v>67.15686274509804</v>
      </c>
      <c r="S52" s="12">
        <v>25.49019607843137</v>
      </c>
      <c r="T52" s="12">
        <v>12.745098039215685</v>
      </c>
    </row>
    <row r="53" spans="1:20" ht="16.5" customHeight="1">
      <c r="A53" s="504" t="s">
        <v>109</v>
      </c>
      <c r="B53" s="47">
        <v>2280</v>
      </c>
      <c r="C53" s="47">
        <v>236</v>
      </c>
      <c r="D53" s="47">
        <v>1379</v>
      </c>
      <c r="E53" s="47">
        <v>660</v>
      </c>
      <c r="F53" s="47">
        <v>331</v>
      </c>
      <c r="G53" s="12">
        <v>10.373626373626374</v>
      </c>
      <c r="H53" s="12">
        <v>60.61538461538461</v>
      </c>
      <c r="I53" s="12">
        <v>29.010989010989015</v>
      </c>
      <c r="J53" s="12">
        <v>14.54945054945055</v>
      </c>
      <c r="K53" s="504" t="s">
        <v>153</v>
      </c>
      <c r="L53" s="47">
        <v>126</v>
      </c>
      <c r="M53" s="47">
        <v>15</v>
      </c>
      <c r="N53" s="47">
        <v>86</v>
      </c>
      <c r="O53" s="47">
        <v>25</v>
      </c>
      <c r="P53" s="47">
        <v>16</v>
      </c>
      <c r="Q53" s="12">
        <v>11.904761904761903</v>
      </c>
      <c r="R53" s="12">
        <v>68.25396825396825</v>
      </c>
      <c r="S53" s="12">
        <v>19.841269841269842</v>
      </c>
      <c r="T53" s="12">
        <v>12.698412698412698</v>
      </c>
    </row>
    <row r="54" spans="1:20" ht="16.5" customHeight="1">
      <c r="A54" s="504" t="s">
        <v>110</v>
      </c>
      <c r="B54" s="47">
        <v>2214</v>
      </c>
      <c r="C54" s="47">
        <v>182</v>
      </c>
      <c r="D54" s="47">
        <v>1368</v>
      </c>
      <c r="E54" s="47">
        <v>657</v>
      </c>
      <c r="F54" s="47">
        <v>356</v>
      </c>
      <c r="G54" s="12">
        <v>8.2464884458541</v>
      </c>
      <c r="H54" s="12">
        <v>61.98459447213411</v>
      </c>
      <c r="I54" s="12">
        <v>29.768917082011782</v>
      </c>
      <c r="J54" s="12">
        <v>16.130493883099227</v>
      </c>
      <c r="K54" s="504" t="s">
        <v>154</v>
      </c>
      <c r="L54" s="47">
        <v>1624</v>
      </c>
      <c r="M54" s="47">
        <v>192</v>
      </c>
      <c r="N54" s="47">
        <v>1048</v>
      </c>
      <c r="O54" s="47">
        <v>384</v>
      </c>
      <c r="P54" s="47">
        <v>148</v>
      </c>
      <c r="Q54" s="12">
        <v>11.822660098522167</v>
      </c>
      <c r="R54" s="12">
        <v>64.5320197044335</v>
      </c>
      <c r="S54" s="12">
        <v>23.645320197044335</v>
      </c>
      <c r="T54" s="12">
        <v>9.113300492610838</v>
      </c>
    </row>
    <row r="55" spans="1:20" ht="16.5" customHeight="1">
      <c r="A55" s="504" t="s">
        <v>111</v>
      </c>
      <c r="B55" s="47">
        <v>1396</v>
      </c>
      <c r="C55" s="47">
        <v>134</v>
      </c>
      <c r="D55" s="47">
        <v>866</v>
      </c>
      <c r="E55" s="47">
        <v>383</v>
      </c>
      <c r="F55" s="47">
        <v>198</v>
      </c>
      <c r="G55" s="12">
        <v>9.689081706435285</v>
      </c>
      <c r="H55" s="12">
        <v>62.61749819233551</v>
      </c>
      <c r="I55" s="12">
        <v>27.69342010122921</v>
      </c>
      <c r="J55" s="12">
        <v>14.316702819956618</v>
      </c>
      <c r="K55" s="504" t="s">
        <v>155</v>
      </c>
      <c r="L55" s="47">
        <v>97</v>
      </c>
      <c r="M55" s="47">
        <v>4</v>
      </c>
      <c r="N55" s="47">
        <v>18</v>
      </c>
      <c r="O55" s="47">
        <v>75</v>
      </c>
      <c r="P55" s="47">
        <v>62</v>
      </c>
      <c r="Q55" s="12">
        <v>4.123711340206185</v>
      </c>
      <c r="R55" s="12">
        <v>18.556701030927837</v>
      </c>
      <c r="S55" s="12">
        <v>77.31958762886599</v>
      </c>
      <c r="T55" s="12">
        <v>63.91752577319587</v>
      </c>
    </row>
    <row r="56" spans="1:20" ht="16.5" customHeight="1">
      <c r="A56" s="504" t="s">
        <v>112</v>
      </c>
      <c r="B56" s="47">
        <v>1812</v>
      </c>
      <c r="C56" s="47">
        <v>104</v>
      </c>
      <c r="D56" s="47">
        <v>1098</v>
      </c>
      <c r="E56" s="47">
        <v>597</v>
      </c>
      <c r="F56" s="47">
        <v>329</v>
      </c>
      <c r="G56" s="12">
        <v>5.780989438576987</v>
      </c>
      <c r="H56" s="12">
        <v>61.033907726514734</v>
      </c>
      <c r="I56" s="12">
        <v>33.18510283490828</v>
      </c>
      <c r="J56" s="12">
        <v>18.28793774319066</v>
      </c>
      <c r="K56" s="504" t="s">
        <v>156</v>
      </c>
      <c r="L56" s="47">
        <v>507</v>
      </c>
      <c r="M56" s="47">
        <v>31</v>
      </c>
      <c r="N56" s="47">
        <v>283</v>
      </c>
      <c r="O56" s="47">
        <v>193</v>
      </c>
      <c r="P56" s="47">
        <v>97</v>
      </c>
      <c r="Q56" s="12">
        <v>6.11439842209073</v>
      </c>
      <c r="R56" s="12">
        <v>55.818540433925044</v>
      </c>
      <c r="S56" s="12">
        <v>38.06706114398422</v>
      </c>
      <c r="T56" s="12">
        <v>19.13214990138067</v>
      </c>
    </row>
    <row r="57" spans="1:20" ht="16.5" customHeight="1">
      <c r="A57" s="504" t="s">
        <v>113</v>
      </c>
      <c r="B57" s="47">
        <v>1193</v>
      </c>
      <c r="C57" s="47">
        <v>152</v>
      </c>
      <c r="D57" s="47">
        <v>796</v>
      </c>
      <c r="E57" s="47">
        <v>241</v>
      </c>
      <c r="F57" s="47">
        <v>136</v>
      </c>
      <c r="G57" s="12">
        <v>12.7838519764508</v>
      </c>
      <c r="H57" s="12">
        <v>66.94701429772918</v>
      </c>
      <c r="I57" s="12">
        <v>20.269133725820016</v>
      </c>
      <c r="J57" s="12">
        <v>11.438183347350716</v>
      </c>
      <c r="K57" s="504" t="s">
        <v>157</v>
      </c>
      <c r="L57" s="47">
        <v>30</v>
      </c>
      <c r="M57" s="47">
        <v>2</v>
      </c>
      <c r="N57" s="47">
        <v>18</v>
      </c>
      <c r="O57" s="47">
        <v>10</v>
      </c>
      <c r="P57" s="47">
        <v>4</v>
      </c>
      <c r="Q57" s="12">
        <v>6.666666666666667</v>
      </c>
      <c r="R57" s="12">
        <v>60</v>
      </c>
      <c r="S57" s="12">
        <v>33.33333333333333</v>
      </c>
      <c r="T57" s="12">
        <v>13.333333333333334</v>
      </c>
    </row>
    <row r="58" spans="1:20" ht="16.5" customHeight="1">
      <c r="A58" s="504" t="s">
        <v>114</v>
      </c>
      <c r="B58" s="47">
        <v>1684</v>
      </c>
      <c r="C58" s="47">
        <v>121</v>
      </c>
      <c r="D58" s="47">
        <v>1056</v>
      </c>
      <c r="E58" s="47">
        <v>499</v>
      </c>
      <c r="F58" s="47">
        <v>284</v>
      </c>
      <c r="G58" s="12">
        <v>7.219570405727923</v>
      </c>
      <c r="H58" s="12">
        <v>63.0071599045346</v>
      </c>
      <c r="I58" s="12">
        <v>29.773269689737468</v>
      </c>
      <c r="J58" s="12">
        <v>16.94510739856802</v>
      </c>
      <c r="K58" s="504" t="s">
        <v>158</v>
      </c>
      <c r="L58" s="47">
        <v>702</v>
      </c>
      <c r="M58" s="47">
        <v>49</v>
      </c>
      <c r="N58" s="47">
        <v>410</v>
      </c>
      <c r="O58" s="47">
        <v>243</v>
      </c>
      <c r="P58" s="47">
        <v>131</v>
      </c>
      <c r="Q58" s="12">
        <v>6.98005698005698</v>
      </c>
      <c r="R58" s="12">
        <v>58.4045584045584</v>
      </c>
      <c r="S58" s="12">
        <v>34.61538461538461</v>
      </c>
      <c r="T58" s="12">
        <v>18.66096866096866</v>
      </c>
    </row>
    <row r="59" spans="1:20" ht="16.5" customHeight="1">
      <c r="A59" s="504" t="s">
        <v>115</v>
      </c>
      <c r="B59" s="47">
        <v>706</v>
      </c>
      <c r="C59" s="47">
        <v>80</v>
      </c>
      <c r="D59" s="47">
        <v>480</v>
      </c>
      <c r="E59" s="47">
        <v>144</v>
      </c>
      <c r="F59" s="47">
        <v>80</v>
      </c>
      <c r="G59" s="12">
        <v>11.363636363636363</v>
      </c>
      <c r="H59" s="12">
        <v>68.18181818181817</v>
      </c>
      <c r="I59" s="12">
        <v>20.454545454545457</v>
      </c>
      <c r="J59" s="12">
        <v>11.363636363636363</v>
      </c>
      <c r="K59" s="504" t="s">
        <v>159</v>
      </c>
      <c r="L59" s="47">
        <v>100</v>
      </c>
      <c r="M59" s="47">
        <v>11</v>
      </c>
      <c r="N59" s="47">
        <v>50</v>
      </c>
      <c r="O59" s="47">
        <v>39</v>
      </c>
      <c r="P59" s="47">
        <v>20</v>
      </c>
      <c r="Q59" s="12">
        <v>11</v>
      </c>
      <c r="R59" s="12">
        <v>50</v>
      </c>
      <c r="S59" s="12">
        <v>39</v>
      </c>
      <c r="T59" s="12">
        <v>20</v>
      </c>
    </row>
    <row r="60" spans="1:20" ht="16.5" customHeight="1">
      <c r="A60" s="504" t="s">
        <v>116</v>
      </c>
      <c r="B60" s="47">
        <v>2581</v>
      </c>
      <c r="C60" s="47">
        <v>273</v>
      </c>
      <c r="D60" s="47">
        <v>1502</v>
      </c>
      <c r="E60" s="47">
        <v>796</v>
      </c>
      <c r="F60" s="47">
        <v>420</v>
      </c>
      <c r="G60" s="12">
        <v>10.618436406067678</v>
      </c>
      <c r="H60" s="12">
        <v>58.42084791909763</v>
      </c>
      <c r="I60" s="12">
        <v>30.960715674834695</v>
      </c>
      <c r="J60" s="12">
        <v>16.33605600933489</v>
      </c>
      <c r="K60" s="504" t="s">
        <v>160</v>
      </c>
      <c r="L60" s="47">
        <v>701</v>
      </c>
      <c r="M60" s="47">
        <v>50</v>
      </c>
      <c r="N60" s="47">
        <v>369</v>
      </c>
      <c r="O60" s="47">
        <v>282</v>
      </c>
      <c r="P60" s="47">
        <v>161</v>
      </c>
      <c r="Q60" s="12">
        <v>7.132667617689016</v>
      </c>
      <c r="R60" s="12">
        <v>52.63908701854494</v>
      </c>
      <c r="S60" s="12">
        <v>40.22824536376605</v>
      </c>
      <c r="T60" s="12">
        <v>22.96718972895863</v>
      </c>
    </row>
    <row r="61" spans="1:20" ht="6" customHeight="1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99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1:11" ht="13.5">
      <c r="A62" s="511" t="s">
        <v>887</v>
      </c>
      <c r="K62" s="129"/>
    </row>
  </sheetData>
  <sheetProtection/>
  <mergeCells count="20">
    <mergeCell ref="A3:A5"/>
    <mergeCell ref="B3:B5"/>
    <mergeCell ref="C3:F3"/>
    <mergeCell ref="C4:C5"/>
    <mergeCell ref="D4:D5"/>
    <mergeCell ref="E4:E5"/>
    <mergeCell ref="I4:I5"/>
    <mergeCell ref="K3:K5"/>
    <mergeCell ref="L3:L5"/>
    <mergeCell ref="M3:P3"/>
    <mergeCell ref="Q3:T3"/>
    <mergeCell ref="M4:M5"/>
    <mergeCell ref="N4:N5"/>
    <mergeCell ref="O4:O5"/>
    <mergeCell ref="Q4:Q5"/>
    <mergeCell ref="R4:R5"/>
    <mergeCell ref="G3:J3"/>
    <mergeCell ref="G4:G5"/>
    <mergeCell ref="H4:H5"/>
    <mergeCell ref="S4:S5"/>
  </mergeCells>
  <printOptions/>
  <pageMargins left="0.7086614173228347" right="0.7086614173228347" top="0.7480314960629921" bottom="0.7480314960629921" header="0.31496062992125984" footer="0.31496062992125984"/>
  <pageSetup firstPageNumber="39" useFirstPageNumber="1" fitToWidth="2" fitToHeight="1" horizontalDpi="600" verticalDpi="600" orientation="portrait" paperSize="9" scale="81" r:id="rId1"/>
  <headerFooter scaleWithDoc="0">
    <oddFooter>&amp;C&amp;"Century,標準"&amp;10&amp;P</oddFooter>
  </headerFooter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46">
      <selection activeCell="A1" sqref="A1"/>
    </sheetView>
  </sheetViews>
  <sheetFormatPr defaultColWidth="9.140625" defaultRowHeight="15"/>
  <cols>
    <col min="1" max="1" width="14.421875" style="0" customWidth="1"/>
    <col min="2" max="10" width="10.57421875" style="0" customWidth="1"/>
    <col min="11" max="11" width="14.421875" style="0" customWidth="1"/>
    <col min="12" max="20" width="10.57421875" style="0" customWidth="1"/>
  </cols>
  <sheetData>
    <row r="1" ht="15">
      <c r="A1" s="633" t="s">
        <v>794</v>
      </c>
    </row>
    <row r="3" spans="1:20" ht="18" customHeight="1">
      <c r="A3" s="755" t="s">
        <v>348</v>
      </c>
      <c r="B3" s="758" t="s">
        <v>886</v>
      </c>
      <c r="C3" s="761" t="s">
        <v>758</v>
      </c>
      <c r="D3" s="762"/>
      <c r="E3" s="762"/>
      <c r="F3" s="762"/>
      <c r="G3" s="761" t="s">
        <v>937</v>
      </c>
      <c r="H3" s="762"/>
      <c r="I3" s="762"/>
      <c r="J3" s="762"/>
      <c r="K3" s="755" t="s">
        <v>348</v>
      </c>
      <c r="L3" s="758" t="s">
        <v>886</v>
      </c>
      <c r="M3" s="761" t="s">
        <v>758</v>
      </c>
      <c r="N3" s="762"/>
      <c r="O3" s="762"/>
      <c r="P3" s="762"/>
      <c r="Q3" s="761" t="s">
        <v>937</v>
      </c>
      <c r="R3" s="762"/>
      <c r="S3" s="762"/>
      <c r="T3" s="762"/>
    </row>
    <row r="4" spans="1:20" ht="10.5" customHeight="1">
      <c r="A4" s="756"/>
      <c r="B4" s="759"/>
      <c r="C4" s="763" t="s">
        <v>371</v>
      </c>
      <c r="D4" s="765" t="s">
        <v>372</v>
      </c>
      <c r="E4" s="753" t="s">
        <v>373</v>
      </c>
      <c r="F4" s="550"/>
      <c r="G4" s="763" t="s">
        <v>371</v>
      </c>
      <c r="H4" s="765" t="s">
        <v>372</v>
      </c>
      <c r="I4" s="753" t="s">
        <v>373</v>
      </c>
      <c r="J4" s="550"/>
      <c r="K4" s="756"/>
      <c r="L4" s="759"/>
      <c r="M4" s="763" t="s">
        <v>371</v>
      </c>
      <c r="N4" s="765" t="s">
        <v>372</v>
      </c>
      <c r="O4" s="753" t="s">
        <v>373</v>
      </c>
      <c r="P4" s="550"/>
      <c r="Q4" s="763" t="s">
        <v>371</v>
      </c>
      <c r="R4" s="765" t="s">
        <v>372</v>
      </c>
      <c r="S4" s="753" t="s">
        <v>373</v>
      </c>
      <c r="T4" s="550"/>
    </row>
    <row r="5" spans="1:20" ht="18" customHeight="1">
      <c r="A5" s="757"/>
      <c r="B5" s="760"/>
      <c r="C5" s="764"/>
      <c r="D5" s="754"/>
      <c r="E5" s="754"/>
      <c r="F5" s="551" t="s">
        <v>757</v>
      </c>
      <c r="G5" s="764"/>
      <c r="H5" s="754"/>
      <c r="I5" s="754"/>
      <c r="J5" s="643" t="s">
        <v>757</v>
      </c>
      <c r="K5" s="757"/>
      <c r="L5" s="760"/>
      <c r="M5" s="764"/>
      <c r="N5" s="754"/>
      <c r="O5" s="754"/>
      <c r="P5" s="551" t="s">
        <v>757</v>
      </c>
      <c r="Q5" s="764"/>
      <c r="R5" s="754"/>
      <c r="S5" s="754"/>
      <c r="T5" s="643" t="s">
        <v>757</v>
      </c>
    </row>
    <row r="6" spans="1:16" ht="6" customHeight="1">
      <c r="A6" s="505"/>
      <c r="B6" s="102"/>
      <c r="C6" s="103"/>
      <c r="D6" s="103"/>
      <c r="E6" s="103"/>
      <c r="F6" s="103"/>
      <c r="K6" s="505"/>
      <c r="L6" s="102"/>
      <c r="M6" s="103"/>
      <c r="N6" s="103"/>
      <c r="O6" s="103"/>
      <c r="P6" s="103"/>
    </row>
    <row r="7" spans="1:20" ht="16.5" customHeight="1">
      <c r="A7" s="504" t="s">
        <v>161</v>
      </c>
      <c r="B7" s="47">
        <v>106</v>
      </c>
      <c r="C7" s="47">
        <v>7</v>
      </c>
      <c r="D7" s="47">
        <v>61</v>
      </c>
      <c r="E7" s="47">
        <v>38</v>
      </c>
      <c r="F7" s="47">
        <v>24</v>
      </c>
      <c r="G7" s="12">
        <v>5.691056910569105</v>
      </c>
      <c r="H7" s="12">
        <v>49.59349593495935</v>
      </c>
      <c r="I7" s="12">
        <v>30.89430894308943</v>
      </c>
      <c r="J7" s="12">
        <v>19.51219512195122</v>
      </c>
      <c r="K7" s="504" t="s">
        <v>188</v>
      </c>
      <c r="L7" s="47">
        <v>1537</v>
      </c>
      <c r="M7" s="47">
        <v>166</v>
      </c>
      <c r="N7" s="47">
        <v>1099</v>
      </c>
      <c r="O7" s="47">
        <v>271</v>
      </c>
      <c r="P7" s="47">
        <v>114</v>
      </c>
      <c r="Q7" s="12">
        <v>10.807291666666668</v>
      </c>
      <c r="R7" s="12">
        <v>71.54947916666666</v>
      </c>
      <c r="S7" s="12">
        <v>17.643229166666664</v>
      </c>
      <c r="T7" s="12">
        <v>7.421875</v>
      </c>
    </row>
    <row r="8" spans="1:20" ht="16.5" customHeight="1">
      <c r="A8" s="504" t="s">
        <v>162</v>
      </c>
      <c r="B8" s="47">
        <v>116</v>
      </c>
      <c r="C8" s="47">
        <v>4</v>
      </c>
      <c r="D8" s="47">
        <v>77</v>
      </c>
      <c r="E8" s="47">
        <v>35</v>
      </c>
      <c r="F8" s="47">
        <v>22</v>
      </c>
      <c r="G8" s="12">
        <v>2.9850746268656714</v>
      </c>
      <c r="H8" s="12">
        <v>57.46268656716418</v>
      </c>
      <c r="I8" s="12">
        <v>26.119402985074625</v>
      </c>
      <c r="J8" s="12">
        <v>16.417910447761194</v>
      </c>
      <c r="K8" s="504" t="s">
        <v>189</v>
      </c>
      <c r="L8" s="47">
        <v>1196</v>
      </c>
      <c r="M8" s="47">
        <v>131</v>
      </c>
      <c r="N8" s="47">
        <v>881</v>
      </c>
      <c r="O8" s="47">
        <v>184</v>
      </c>
      <c r="P8" s="47">
        <v>68</v>
      </c>
      <c r="Q8" s="12">
        <v>10.953177257525084</v>
      </c>
      <c r="R8" s="12">
        <v>73.66220735785953</v>
      </c>
      <c r="S8" s="12">
        <v>15.384615384615385</v>
      </c>
      <c r="T8" s="12">
        <v>5.68561872909699</v>
      </c>
    </row>
    <row r="9" spans="1:20" ht="16.5" customHeight="1">
      <c r="A9" s="552" t="s">
        <v>746</v>
      </c>
      <c r="B9" s="541">
        <v>7551</v>
      </c>
      <c r="C9" s="541">
        <v>730</v>
      </c>
      <c r="D9" s="541">
        <v>4520</v>
      </c>
      <c r="E9" s="541">
        <v>2300</v>
      </c>
      <c r="F9" s="541">
        <v>1095</v>
      </c>
      <c r="G9" s="698">
        <v>9.222994314592546</v>
      </c>
      <c r="H9" s="698">
        <v>57.10675931775111</v>
      </c>
      <c r="I9" s="698">
        <v>29.058749210360073</v>
      </c>
      <c r="J9" s="698">
        <v>13.834491471888818</v>
      </c>
      <c r="K9" s="539" t="s">
        <v>747</v>
      </c>
      <c r="L9" s="541">
        <v>118482</v>
      </c>
      <c r="M9" s="541">
        <v>14560</v>
      </c>
      <c r="N9" s="541">
        <v>75420</v>
      </c>
      <c r="O9" s="541">
        <v>28268</v>
      </c>
      <c r="P9" s="541">
        <v>13363</v>
      </c>
      <c r="Q9" s="698">
        <v>12.313104661389621</v>
      </c>
      <c r="R9" s="698">
        <v>63.78120560178607</v>
      </c>
      <c r="S9" s="698">
        <v>23.9056897368243</v>
      </c>
      <c r="T9" s="698">
        <v>11.300825383938841</v>
      </c>
    </row>
    <row r="10" spans="1:20" ht="16.5" customHeight="1">
      <c r="A10" s="504" t="s">
        <v>241</v>
      </c>
      <c r="B10" s="47">
        <v>4343</v>
      </c>
      <c r="C10" s="47">
        <v>413</v>
      </c>
      <c r="D10" s="47">
        <v>2601</v>
      </c>
      <c r="E10" s="47">
        <v>1324</v>
      </c>
      <c r="F10" s="47">
        <v>719</v>
      </c>
      <c r="G10" s="12">
        <v>8.893195521102498</v>
      </c>
      <c r="H10" s="12">
        <v>56.007751937984494</v>
      </c>
      <c r="I10" s="12">
        <v>28.5099052540913</v>
      </c>
      <c r="J10" s="12">
        <v>15.482342807924205</v>
      </c>
      <c r="K10" s="504" t="s">
        <v>191</v>
      </c>
      <c r="L10" s="47">
        <v>884</v>
      </c>
      <c r="M10" s="47">
        <v>111</v>
      </c>
      <c r="N10" s="47">
        <v>537</v>
      </c>
      <c r="O10" s="47">
        <v>235</v>
      </c>
      <c r="P10" s="47">
        <v>123</v>
      </c>
      <c r="Q10" s="12">
        <v>12.570781426953568</v>
      </c>
      <c r="R10" s="12">
        <v>60.8154020385051</v>
      </c>
      <c r="S10" s="12">
        <v>26.613816534541336</v>
      </c>
      <c r="T10" s="12">
        <v>13.929784824462061</v>
      </c>
    </row>
    <row r="11" spans="1:20" ht="16.5" customHeight="1">
      <c r="A11" s="504" t="s">
        <v>254</v>
      </c>
      <c r="B11" s="47">
        <v>4913</v>
      </c>
      <c r="C11" s="47">
        <v>489</v>
      </c>
      <c r="D11" s="47">
        <v>3102</v>
      </c>
      <c r="E11" s="47">
        <v>1308</v>
      </c>
      <c r="F11" s="47">
        <v>636</v>
      </c>
      <c r="G11" s="12">
        <v>9.690844233055886</v>
      </c>
      <c r="H11" s="12">
        <v>61.47443519619501</v>
      </c>
      <c r="I11" s="12">
        <v>25.921521997621877</v>
      </c>
      <c r="J11" s="12">
        <v>12.604042806183116</v>
      </c>
      <c r="K11" s="504" t="s">
        <v>192</v>
      </c>
      <c r="L11" s="47">
        <v>590</v>
      </c>
      <c r="M11" s="47">
        <v>52</v>
      </c>
      <c r="N11" s="47">
        <v>323</v>
      </c>
      <c r="O11" s="47">
        <v>214</v>
      </c>
      <c r="P11" s="47">
        <v>121</v>
      </c>
      <c r="Q11" s="12">
        <v>8.828522920203735</v>
      </c>
      <c r="R11" s="12">
        <v>54.83870967741935</v>
      </c>
      <c r="S11" s="12">
        <v>36.33276740237691</v>
      </c>
      <c r="T11" s="12">
        <v>20.54329371816638</v>
      </c>
    </row>
    <row r="12" spans="1:20" ht="16.5" customHeight="1">
      <c r="A12" s="504" t="s">
        <v>267</v>
      </c>
      <c r="B12" s="47">
        <v>2854</v>
      </c>
      <c r="C12" s="47">
        <v>278</v>
      </c>
      <c r="D12" s="47">
        <v>1775</v>
      </c>
      <c r="E12" s="47">
        <v>787</v>
      </c>
      <c r="F12" s="47">
        <v>346</v>
      </c>
      <c r="G12" s="12">
        <v>9.559834938101789</v>
      </c>
      <c r="H12" s="12">
        <v>61.03851444291609</v>
      </c>
      <c r="I12" s="12">
        <v>27.063273727647868</v>
      </c>
      <c r="J12" s="12">
        <v>11.898211829436038</v>
      </c>
      <c r="K12" s="507" t="s">
        <v>193</v>
      </c>
      <c r="L12" s="508">
        <v>235</v>
      </c>
      <c r="M12" s="508">
        <v>7</v>
      </c>
      <c r="N12" s="508">
        <v>123</v>
      </c>
      <c r="O12" s="508">
        <v>105</v>
      </c>
      <c r="P12" s="508">
        <v>59</v>
      </c>
      <c r="Q12" s="699">
        <v>2.9787234042553195</v>
      </c>
      <c r="R12" s="699">
        <v>52.34042553191489</v>
      </c>
      <c r="S12" s="699">
        <v>44.680851063829785</v>
      </c>
      <c r="T12" s="699">
        <v>25.106382978723403</v>
      </c>
    </row>
    <row r="13" spans="1:20" ht="16.5" customHeight="1">
      <c r="A13" s="504" t="s">
        <v>242</v>
      </c>
      <c r="B13" s="47">
        <v>2366</v>
      </c>
      <c r="C13" s="47">
        <v>223</v>
      </c>
      <c r="D13" s="47">
        <v>1583</v>
      </c>
      <c r="E13" s="47">
        <v>557</v>
      </c>
      <c r="F13" s="47">
        <v>247</v>
      </c>
      <c r="G13" s="12">
        <v>9.342270632593214</v>
      </c>
      <c r="H13" s="12">
        <v>66.31755341432762</v>
      </c>
      <c r="I13" s="12">
        <v>23.334729786342688</v>
      </c>
      <c r="J13" s="12">
        <v>10.347716799329703</v>
      </c>
      <c r="K13" s="504" t="s">
        <v>194</v>
      </c>
      <c r="L13" s="47">
        <v>295</v>
      </c>
      <c r="M13" s="47">
        <v>24</v>
      </c>
      <c r="N13" s="47">
        <v>168</v>
      </c>
      <c r="O13" s="47">
        <v>103</v>
      </c>
      <c r="P13" s="47">
        <v>46</v>
      </c>
      <c r="Q13" s="12">
        <v>8.135593220338983</v>
      </c>
      <c r="R13" s="12">
        <v>56.949152542372886</v>
      </c>
      <c r="S13" s="12">
        <v>34.91525423728813</v>
      </c>
      <c r="T13" s="12">
        <v>15.593220338983052</v>
      </c>
    </row>
    <row r="14" spans="1:20" ht="16.5" customHeight="1">
      <c r="A14" s="504" t="s">
        <v>255</v>
      </c>
      <c r="B14" s="47">
        <v>4056</v>
      </c>
      <c r="C14" s="47">
        <v>399</v>
      </c>
      <c r="D14" s="47">
        <v>2558</v>
      </c>
      <c r="E14" s="47">
        <v>1088</v>
      </c>
      <c r="F14" s="47">
        <v>523</v>
      </c>
      <c r="G14" s="12">
        <v>9.570640441352843</v>
      </c>
      <c r="H14" s="12">
        <v>61.35763972175582</v>
      </c>
      <c r="I14" s="12">
        <v>26.097385464140082</v>
      </c>
      <c r="J14" s="12">
        <v>12.544974814104101</v>
      </c>
      <c r="K14" s="504" t="s">
        <v>195</v>
      </c>
      <c r="L14" s="47">
        <v>166</v>
      </c>
      <c r="M14" s="47">
        <v>19</v>
      </c>
      <c r="N14" s="47">
        <v>88</v>
      </c>
      <c r="O14" s="47">
        <v>59</v>
      </c>
      <c r="P14" s="47">
        <v>36</v>
      </c>
      <c r="Q14" s="12">
        <v>11.44578313253012</v>
      </c>
      <c r="R14" s="12">
        <v>53.01204819277109</v>
      </c>
      <c r="S14" s="12">
        <v>35.54216867469879</v>
      </c>
      <c r="T14" s="12">
        <v>21.686746987951807</v>
      </c>
    </row>
    <row r="15" spans="1:20" ht="16.5" customHeight="1">
      <c r="A15" s="504" t="s">
        <v>243</v>
      </c>
      <c r="B15" s="47">
        <v>1691</v>
      </c>
      <c r="C15" s="47">
        <v>191</v>
      </c>
      <c r="D15" s="47">
        <v>1064</v>
      </c>
      <c r="E15" s="47">
        <v>435</v>
      </c>
      <c r="F15" s="47">
        <v>202</v>
      </c>
      <c r="G15" s="12">
        <v>11.228689006466784</v>
      </c>
      <c r="H15" s="12">
        <v>62.55144032921811</v>
      </c>
      <c r="I15" s="12">
        <v>25.573192239858905</v>
      </c>
      <c r="J15" s="12">
        <v>11.875367430922987</v>
      </c>
      <c r="K15" s="504" t="s">
        <v>196</v>
      </c>
      <c r="L15" s="47">
        <v>56</v>
      </c>
      <c r="M15" s="47">
        <v>4</v>
      </c>
      <c r="N15" s="47">
        <v>32</v>
      </c>
      <c r="O15" s="47">
        <v>20</v>
      </c>
      <c r="P15" s="47">
        <v>8</v>
      </c>
      <c r="Q15" s="12">
        <v>7.142857142857142</v>
      </c>
      <c r="R15" s="12">
        <v>57.14285714285714</v>
      </c>
      <c r="S15" s="12">
        <v>35.714285714285715</v>
      </c>
      <c r="T15" s="12">
        <v>14.285714285714285</v>
      </c>
    </row>
    <row r="16" spans="1:20" ht="16.5" customHeight="1">
      <c r="A16" s="504" t="s">
        <v>256</v>
      </c>
      <c r="B16" s="47">
        <v>2739</v>
      </c>
      <c r="C16" s="47">
        <v>295</v>
      </c>
      <c r="D16" s="47">
        <v>1668</v>
      </c>
      <c r="E16" s="47">
        <v>775</v>
      </c>
      <c r="F16" s="47">
        <v>305</v>
      </c>
      <c r="G16" s="12">
        <v>10.735080058224163</v>
      </c>
      <c r="H16" s="12">
        <v>60.698689956331876</v>
      </c>
      <c r="I16" s="12">
        <v>28.202328966521108</v>
      </c>
      <c r="J16" s="12">
        <v>11.098981077147016</v>
      </c>
      <c r="K16" s="504" t="s">
        <v>197</v>
      </c>
      <c r="L16" s="47">
        <v>103</v>
      </c>
      <c r="M16" s="47">
        <v>12</v>
      </c>
      <c r="N16" s="47">
        <v>49</v>
      </c>
      <c r="O16" s="47">
        <v>42</v>
      </c>
      <c r="P16" s="47">
        <v>25</v>
      </c>
      <c r="Q16" s="12">
        <v>11.650485436893204</v>
      </c>
      <c r="R16" s="12">
        <v>47.57281553398058</v>
      </c>
      <c r="S16" s="12">
        <v>40.77669902912621</v>
      </c>
      <c r="T16" s="12">
        <v>24.271844660194176</v>
      </c>
    </row>
    <row r="17" spans="1:20" ht="16.5" customHeight="1">
      <c r="A17" s="504" t="s">
        <v>268</v>
      </c>
      <c r="B17" s="47">
        <v>3224</v>
      </c>
      <c r="C17" s="47">
        <v>384</v>
      </c>
      <c r="D17" s="47">
        <v>2075</v>
      </c>
      <c r="E17" s="47">
        <v>762</v>
      </c>
      <c r="F17" s="47">
        <v>337</v>
      </c>
      <c r="G17" s="12">
        <v>12.098298676748582</v>
      </c>
      <c r="H17" s="12">
        <v>65.37492123503466</v>
      </c>
      <c r="I17" s="12">
        <v>24.007561436672965</v>
      </c>
      <c r="J17" s="12">
        <v>10.617517328292376</v>
      </c>
      <c r="K17" s="504" t="s">
        <v>198</v>
      </c>
      <c r="L17" s="47">
        <v>574</v>
      </c>
      <c r="M17" s="47">
        <v>58</v>
      </c>
      <c r="N17" s="47">
        <v>303</v>
      </c>
      <c r="O17" s="47">
        <v>213</v>
      </c>
      <c r="P17" s="47">
        <v>125</v>
      </c>
      <c r="Q17" s="12">
        <v>10.104529616724738</v>
      </c>
      <c r="R17" s="12">
        <v>52.78745644599303</v>
      </c>
      <c r="S17" s="12">
        <v>37.10801393728223</v>
      </c>
      <c r="T17" s="12">
        <v>21.777003484320556</v>
      </c>
    </row>
    <row r="18" spans="1:20" ht="16.5" customHeight="1">
      <c r="A18" s="504" t="s">
        <v>244</v>
      </c>
      <c r="B18" s="47">
        <v>3801</v>
      </c>
      <c r="C18" s="47">
        <v>355</v>
      </c>
      <c r="D18" s="47">
        <v>2462</v>
      </c>
      <c r="E18" s="47">
        <v>976</v>
      </c>
      <c r="F18" s="47">
        <v>473</v>
      </c>
      <c r="G18" s="12">
        <v>9.076962413704935</v>
      </c>
      <c r="H18" s="12">
        <v>62.95065200715929</v>
      </c>
      <c r="I18" s="12">
        <v>24.955254410636666</v>
      </c>
      <c r="J18" s="12">
        <v>12.094093582204039</v>
      </c>
      <c r="K18" s="504" t="s">
        <v>199</v>
      </c>
      <c r="L18" s="47">
        <v>66</v>
      </c>
      <c r="M18" s="47">
        <v>8</v>
      </c>
      <c r="N18" s="47">
        <v>36</v>
      </c>
      <c r="O18" s="47">
        <v>22</v>
      </c>
      <c r="P18" s="47">
        <v>12</v>
      </c>
      <c r="Q18" s="12">
        <v>12.121212121212121</v>
      </c>
      <c r="R18" s="12">
        <v>54.54545454545454</v>
      </c>
      <c r="S18" s="12">
        <v>33.33333333333333</v>
      </c>
      <c r="T18" s="12">
        <v>18.181818181818183</v>
      </c>
    </row>
    <row r="19" spans="1:20" ht="16.5" customHeight="1">
      <c r="A19" s="504" t="s">
        <v>257</v>
      </c>
      <c r="B19" s="47">
        <v>2866</v>
      </c>
      <c r="C19" s="47">
        <v>294</v>
      </c>
      <c r="D19" s="47">
        <v>1841</v>
      </c>
      <c r="E19" s="47">
        <v>725</v>
      </c>
      <c r="F19" s="47">
        <v>320</v>
      </c>
      <c r="G19" s="12">
        <v>10.187110187110187</v>
      </c>
      <c r="H19" s="12">
        <v>63.790713790713795</v>
      </c>
      <c r="I19" s="12">
        <v>25.121275121275122</v>
      </c>
      <c r="J19" s="12">
        <v>11.088011088011088</v>
      </c>
      <c r="K19" s="504" t="s">
        <v>200</v>
      </c>
      <c r="L19" s="47">
        <v>159</v>
      </c>
      <c r="M19" s="47">
        <v>6</v>
      </c>
      <c r="N19" s="47">
        <v>84</v>
      </c>
      <c r="O19" s="47">
        <v>69</v>
      </c>
      <c r="P19" s="47">
        <v>31</v>
      </c>
      <c r="Q19" s="12">
        <v>3.7735849056603774</v>
      </c>
      <c r="R19" s="12">
        <v>52.83018867924528</v>
      </c>
      <c r="S19" s="12">
        <v>43.39622641509434</v>
      </c>
      <c r="T19" s="12">
        <v>19.49685534591195</v>
      </c>
    </row>
    <row r="20" spans="1:20" ht="16.5" customHeight="1">
      <c r="A20" s="504" t="s">
        <v>269</v>
      </c>
      <c r="B20" s="47">
        <v>1173</v>
      </c>
      <c r="C20" s="47">
        <v>115</v>
      </c>
      <c r="D20" s="47">
        <v>716</v>
      </c>
      <c r="E20" s="47">
        <v>341</v>
      </c>
      <c r="F20" s="47">
        <v>159</v>
      </c>
      <c r="G20" s="12">
        <v>9.457236842105262</v>
      </c>
      <c r="H20" s="12">
        <v>58.88157894736842</v>
      </c>
      <c r="I20" s="12">
        <v>28.042763157894733</v>
      </c>
      <c r="J20" s="12">
        <v>13.075657894736842</v>
      </c>
      <c r="K20" s="504" t="s">
        <v>201</v>
      </c>
      <c r="L20" s="49" t="s">
        <v>275</v>
      </c>
      <c r="M20" s="49" t="s">
        <v>275</v>
      </c>
      <c r="N20" s="49" t="s">
        <v>275</v>
      </c>
      <c r="O20" s="49" t="s">
        <v>275</v>
      </c>
      <c r="P20" s="49" t="s">
        <v>275</v>
      </c>
      <c r="Q20" s="49" t="s">
        <v>275</v>
      </c>
      <c r="R20" s="49" t="s">
        <v>275</v>
      </c>
      <c r="S20" s="49" t="s">
        <v>275</v>
      </c>
      <c r="T20" s="49" t="s">
        <v>275</v>
      </c>
    </row>
    <row r="21" spans="1:20" ht="16.5" customHeight="1">
      <c r="A21" s="504" t="s">
        <v>273</v>
      </c>
      <c r="B21" s="47">
        <v>1977</v>
      </c>
      <c r="C21" s="47">
        <v>224</v>
      </c>
      <c r="D21" s="47">
        <v>1236</v>
      </c>
      <c r="E21" s="47">
        <v>515</v>
      </c>
      <c r="F21" s="47">
        <v>235</v>
      </c>
      <c r="G21" s="12">
        <v>11.278952668680766</v>
      </c>
      <c r="H21" s="12">
        <v>62.2356495468278</v>
      </c>
      <c r="I21" s="12">
        <v>25.93152064451158</v>
      </c>
      <c r="J21" s="12">
        <v>11.832829808660625</v>
      </c>
      <c r="K21" s="504" t="s">
        <v>202</v>
      </c>
      <c r="L21" s="49" t="s">
        <v>275</v>
      </c>
      <c r="M21" s="49" t="s">
        <v>275</v>
      </c>
      <c r="N21" s="49" t="s">
        <v>275</v>
      </c>
      <c r="O21" s="49" t="s">
        <v>275</v>
      </c>
      <c r="P21" s="49" t="s">
        <v>275</v>
      </c>
      <c r="Q21" s="49" t="s">
        <v>275</v>
      </c>
      <c r="R21" s="49" t="s">
        <v>275</v>
      </c>
      <c r="S21" s="49" t="s">
        <v>275</v>
      </c>
      <c r="T21" s="49" t="s">
        <v>275</v>
      </c>
    </row>
    <row r="22" spans="1:20" ht="16.5" customHeight="1">
      <c r="A22" s="504" t="s">
        <v>245</v>
      </c>
      <c r="B22" s="47">
        <v>2727</v>
      </c>
      <c r="C22" s="47">
        <v>321</v>
      </c>
      <c r="D22" s="47">
        <v>1682</v>
      </c>
      <c r="E22" s="47">
        <v>721</v>
      </c>
      <c r="F22" s="47">
        <v>322</v>
      </c>
      <c r="G22" s="12">
        <v>11.779816513761467</v>
      </c>
      <c r="H22" s="12">
        <v>61.72477064220183</v>
      </c>
      <c r="I22" s="12">
        <v>26.458715596330272</v>
      </c>
      <c r="J22" s="12">
        <v>11.81651376146789</v>
      </c>
      <c r="K22" s="539" t="s">
        <v>748</v>
      </c>
      <c r="L22" s="541">
        <v>3128</v>
      </c>
      <c r="M22" s="541">
        <v>301</v>
      </c>
      <c r="N22" s="541">
        <v>1743</v>
      </c>
      <c r="O22" s="541">
        <v>1082</v>
      </c>
      <c r="P22" s="541">
        <v>586</v>
      </c>
      <c r="Q22" s="698">
        <v>9.628918746001279</v>
      </c>
      <c r="R22" s="698">
        <v>55.75815738963532</v>
      </c>
      <c r="S22" s="698">
        <v>34.6129238643634</v>
      </c>
      <c r="T22" s="698">
        <v>18.746001279590534</v>
      </c>
    </row>
    <row r="23" spans="1:20" ht="16.5" customHeight="1">
      <c r="A23" s="504" t="s">
        <v>258</v>
      </c>
      <c r="B23" s="47">
        <v>2785</v>
      </c>
      <c r="C23" s="47">
        <v>331</v>
      </c>
      <c r="D23" s="47">
        <v>1798</v>
      </c>
      <c r="E23" s="47">
        <v>651</v>
      </c>
      <c r="F23" s="47">
        <v>256</v>
      </c>
      <c r="G23" s="12">
        <v>12.236598890942698</v>
      </c>
      <c r="H23" s="12">
        <v>66.46950092421442</v>
      </c>
      <c r="I23" s="12">
        <v>24.066543438077634</v>
      </c>
      <c r="J23" s="12">
        <v>9.463955637707947</v>
      </c>
      <c r="K23" s="504" t="s">
        <v>204</v>
      </c>
      <c r="L23" s="47">
        <v>241</v>
      </c>
      <c r="M23" s="47">
        <v>18</v>
      </c>
      <c r="N23" s="47">
        <v>127</v>
      </c>
      <c r="O23" s="47">
        <v>96</v>
      </c>
      <c r="P23" s="47">
        <v>57</v>
      </c>
      <c r="Q23" s="12">
        <v>7.468879668049793</v>
      </c>
      <c r="R23" s="12">
        <v>52.69709543568465</v>
      </c>
      <c r="S23" s="12">
        <v>39.83402489626556</v>
      </c>
      <c r="T23" s="12">
        <v>23.651452282157674</v>
      </c>
    </row>
    <row r="24" spans="1:20" ht="16.5" customHeight="1">
      <c r="A24" s="504" t="s">
        <v>164</v>
      </c>
      <c r="B24" s="47">
        <v>3436</v>
      </c>
      <c r="C24" s="47">
        <v>580</v>
      </c>
      <c r="D24" s="47">
        <v>2309</v>
      </c>
      <c r="E24" s="47">
        <v>542</v>
      </c>
      <c r="F24" s="47">
        <v>206</v>
      </c>
      <c r="G24" s="12">
        <v>18.97284919856068</v>
      </c>
      <c r="H24" s="12">
        <v>75.53156689564932</v>
      </c>
      <c r="I24" s="12">
        <v>17.729800457965325</v>
      </c>
      <c r="J24" s="12">
        <v>6.738632646385345</v>
      </c>
      <c r="K24" s="504" t="s">
        <v>205</v>
      </c>
      <c r="L24" s="47">
        <v>240</v>
      </c>
      <c r="M24" s="47">
        <v>24</v>
      </c>
      <c r="N24" s="47">
        <v>121</v>
      </c>
      <c r="O24" s="47">
        <v>95</v>
      </c>
      <c r="P24" s="47">
        <v>53</v>
      </c>
      <c r="Q24" s="12">
        <v>10</v>
      </c>
      <c r="R24" s="12">
        <v>50.416666666666664</v>
      </c>
      <c r="S24" s="12">
        <v>39.58333333333333</v>
      </c>
      <c r="T24" s="12">
        <v>22.083333333333332</v>
      </c>
    </row>
    <row r="25" spans="1:20" ht="16.5" customHeight="1">
      <c r="A25" s="504" t="s">
        <v>165</v>
      </c>
      <c r="B25" s="47">
        <v>229</v>
      </c>
      <c r="C25" s="47">
        <v>24</v>
      </c>
      <c r="D25" s="47">
        <v>144</v>
      </c>
      <c r="E25" s="47">
        <v>61</v>
      </c>
      <c r="F25" s="47">
        <v>24</v>
      </c>
      <c r="G25" s="12">
        <v>10.480349344978166</v>
      </c>
      <c r="H25" s="12">
        <v>62.882096069869</v>
      </c>
      <c r="I25" s="12">
        <v>26.637554585152838</v>
      </c>
      <c r="J25" s="12">
        <v>10.480349344978166</v>
      </c>
      <c r="K25" s="504" t="s">
        <v>206</v>
      </c>
      <c r="L25" s="47">
        <v>404</v>
      </c>
      <c r="M25" s="47">
        <v>48</v>
      </c>
      <c r="N25" s="47">
        <v>224</v>
      </c>
      <c r="O25" s="47">
        <v>132</v>
      </c>
      <c r="P25" s="47">
        <v>64</v>
      </c>
      <c r="Q25" s="12">
        <v>11.881188118811881</v>
      </c>
      <c r="R25" s="12">
        <v>55.44554455445545</v>
      </c>
      <c r="S25" s="12">
        <v>32.67326732673268</v>
      </c>
      <c r="T25" s="12">
        <v>15.841584158415841</v>
      </c>
    </row>
    <row r="26" spans="1:20" ht="16.5" customHeight="1">
      <c r="A26" s="504" t="s">
        <v>246</v>
      </c>
      <c r="B26" s="47">
        <v>1248</v>
      </c>
      <c r="C26" s="47">
        <v>177</v>
      </c>
      <c r="D26" s="47">
        <v>842</v>
      </c>
      <c r="E26" s="47">
        <v>226</v>
      </c>
      <c r="F26" s="47">
        <v>116</v>
      </c>
      <c r="G26" s="12">
        <v>14.949324324324326</v>
      </c>
      <c r="H26" s="12">
        <v>71.11486486486487</v>
      </c>
      <c r="I26" s="12">
        <v>19.08783783783784</v>
      </c>
      <c r="J26" s="12">
        <v>9.797297297297296</v>
      </c>
      <c r="K26" s="504" t="s">
        <v>207</v>
      </c>
      <c r="L26" s="47">
        <v>283</v>
      </c>
      <c r="M26" s="47">
        <v>34</v>
      </c>
      <c r="N26" s="47">
        <v>143</v>
      </c>
      <c r="O26" s="47">
        <v>106</v>
      </c>
      <c r="P26" s="47">
        <v>43</v>
      </c>
      <c r="Q26" s="12">
        <v>12.014134275618375</v>
      </c>
      <c r="R26" s="12">
        <v>50.53003533568905</v>
      </c>
      <c r="S26" s="12">
        <v>37.455830388692576</v>
      </c>
      <c r="T26" s="12">
        <v>15.19434628975265</v>
      </c>
    </row>
    <row r="27" spans="1:20" ht="16.5" customHeight="1">
      <c r="A27" s="504" t="s">
        <v>259</v>
      </c>
      <c r="B27" s="47">
        <v>392</v>
      </c>
      <c r="C27" s="47">
        <v>36</v>
      </c>
      <c r="D27" s="47">
        <v>254</v>
      </c>
      <c r="E27" s="47">
        <v>102</v>
      </c>
      <c r="F27" s="47">
        <v>41</v>
      </c>
      <c r="G27" s="12">
        <v>9.06801007556675</v>
      </c>
      <c r="H27" s="12">
        <v>63.97984886649874</v>
      </c>
      <c r="I27" s="12">
        <v>25.692695214105793</v>
      </c>
      <c r="J27" s="12">
        <v>10.327455919395465</v>
      </c>
      <c r="K27" s="504" t="s">
        <v>208</v>
      </c>
      <c r="L27" s="47">
        <v>120</v>
      </c>
      <c r="M27" s="47">
        <v>14</v>
      </c>
      <c r="N27" s="47">
        <v>77</v>
      </c>
      <c r="O27" s="47">
        <v>29</v>
      </c>
      <c r="P27" s="47">
        <v>12</v>
      </c>
      <c r="Q27" s="12">
        <v>11.666666666666666</v>
      </c>
      <c r="R27" s="12">
        <v>64.16666666666667</v>
      </c>
      <c r="S27" s="12">
        <v>24.166666666666668</v>
      </c>
      <c r="T27" s="12">
        <v>10</v>
      </c>
    </row>
    <row r="28" spans="1:20" ht="16.5" customHeight="1">
      <c r="A28" s="504" t="s">
        <v>270</v>
      </c>
      <c r="B28" s="47">
        <v>3222</v>
      </c>
      <c r="C28" s="47">
        <v>404</v>
      </c>
      <c r="D28" s="47">
        <v>2062</v>
      </c>
      <c r="E28" s="47">
        <v>751</v>
      </c>
      <c r="F28" s="47">
        <v>334</v>
      </c>
      <c r="G28" s="12">
        <v>12.837623133142676</v>
      </c>
      <c r="H28" s="12">
        <v>65.52272005084208</v>
      </c>
      <c r="I28" s="12">
        <v>23.86399745789641</v>
      </c>
      <c r="J28" s="12">
        <v>10.613282491261518</v>
      </c>
      <c r="K28" s="504" t="s">
        <v>209</v>
      </c>
      <c r="L28" s="47">
        <v>445</v>
      </c>
      <c r="M28" s="47">
        <v>44</v>
      </c>
      <c r="N28" s="47">
        <v>230</v>
      </c>
      <c r="O28" s="47">
        <v>171</v>
      </c>
      <c r="P28" s="47">
        <v>77</v>
      </c>
      <c r="Q28" s="12">
        <v>9.887640449438202</v>
      </c>
      <c r="R28" s="12">
        <v>51.68539325842697</v>
      </c>
      <c r="S28" s="12">
        <v>38.42696629213483</v>
      </c>
      <c r="T28" s="12">
        <v>17.303370786516854</v>
      </c>
    </row>
    <row r="29" spans="1:20" ht="16.5" customHeight="1">
      <c r="A29" s="504" t="s">
        <v>166</v>
      </c>
      <c r="B29" s="47">
        <v>1384</v>
      </c>
      <c r="C29" s="47">
        <v>181</v>
      </c>
      <c r="D29" s="47">
        <v>892</v>
      </c>
      <c r="E29" s="47">
        <v>310</v>
      </c>
      <c r="F29" s="47">
        <v>151</v>
      </c>
      <c r="G29" s="12">
        <v>13.377679231337769</v>
      </c>
      <c r="H29" s="12">
        <v>65.92756836659277</v>
      </c>
      <c r="I29" s="12">
        <v>22.912047302291207</v>
      </c>
      <c r="J29" s="12">
        <v>11.160384331116038</v>
      </c>
      <c r="K29" s="504" t="s">
        <v>445</v>
      </c>
      <c r="L29" s="47">
        <v>184</v>
      </c>
      <c r="M29" s="47">
        <v>10</v>
      </c>
      <c r="N29" s="47">
        <v>105</v>
      </c>
      <c r="O29" s="47">
        <v>69</v>
      </c>
      <c r="P29" s="47">
        <v>39</v>
      </c>
      <c r="Q29" s="12">
        <v>5.434782608695652</v>
      </c>
      <c r="R29" s="12">
        <v>57.065217391304344</v>
      </c>
      <c r="S29" s="12">
        <v>37.5</v>
      </c>
      <c r="T29" s="12">
        <v>21.195652173913043</v>
      </c>
    </row>
    <row r="30" spans="1:20" ht="16.5" customHeight="1">
      <c r="A30" s="504" t="s">
        <v>247</v>
      </c>
      <c r="B30" s="47">
        <v>1158</v>
      </c>
      <c r="C30" s="47">
        <v>164</v>
      </c>
      <c r="D30" s="47">
        <v>711</v>
      </c>
      <c r="E30" s="47">
        <v>283</v>
      </c>
      <c r="F30" s="47">
        <v>128</v>
      </c>
      <c r="G30" s="12">
        <v>14.616755793226382</v>
      </c>
      <c r="H30" s="12">
        <v>63.36898395721925</v>
      </c>
      <c r="I30" s="12">
        <v>25.22281639928699</v>
      </c>
      <c r="J30" s="12">
        <v>11.408199643493761</v>
      </c>
      <c r="K30" s="504" t="s">
        <v>211</v>
      </c>
      <c r="L30" s="47">
        <v>381</v>
      </c>
      <c r="M30" s="47">
        <v>18</v>
      </c>
      <c r="N30" s="47">
        <v>232</v>
      </c>
      <c r="O30" s="47">
        <v>131</v>
      </c>
      <c r="P30" s="47">
        <v>67</v>
      </c>
      <c r="Q30" s="12">
        <v>4.724409448818897</v>
      </c>
      <c r="R30" s="12">
        <v>60.892388451443566</v>
      </c>
      <c r="S30" s="12">
        <v>34.38320209973753</v>
      </c>
      <c r="T30" s="12">
        <v>17.585301837270343</v>
      </c>
    </row>
    <row r="31" spans="1:20" ht="16.5" customHeight="1">
      <c r="A31" s="504" t="s">
        <v>260</v>
      </c>
      <c r="B31" s="47">
        <v>2535</v>
      </c>
      <c r="C31" s="47">
        <v>254</v>
      </c>
      <c r="D31" s="47">
        <v>1543</v>
      </c>
      <c r="E31" s="47">
        <v>738</v>
      </c>
      <c r="F31" s="47">
        <v>346</v>
      </c>
      <c r="G31" s="12">
        <v>9.668823753330795</v>
      </c>
      <c r="H31" s="12">
        <v>58.73620098972212</v>
      </c>
      <c r="I31" s="12">
        <v>28.092881614008373</v>
      </c>
      <c r="J31" s="12">
        <v>13.17091739626951</v>
      </c>
      <c r="K31" s="504" t="s">
        <v>212</v>
      </c>
      <c r="L31" s="47">
        <v>205</v>
      </c>
      <c r="M31" s="47">
        <v>14</v>
      </c>
      <c r="N31" s="47">
        <v>95</v>
      </c>
      <c r="O31" s="47">
        <v>96</v>
      </c>
      <c r="P31" s="47">
        <v>66</v>
      </c>
      <c r="Q31" s="12">
        <v>6.829268292682928</v>
      </c>
      <c r="R31" s="12">
        <v>46.34146341463415</v>
      </c>
      <c r="S31" s="12">
        <v>46.82926829268293</v>
      </c>
      <c r="T31" s="12">
        <v>32.19512195121951</v>
      </c>
    </row>
    <row r="32" spans="1:20" ht="16.5" customHeight="1">
      <c r="A32" s="504" t="s">
        <v>271</v>
      </c>
      <c r="B32" s="47">
        <v>1583</v>
      </c>
      <c r="C32" s="47">
        <v>206</v>
      </c>
      <c r="D32" s="47">
        <v>1056</v>
      </c>
      <c r="E32" s="47">
        <v>320</v>
      </c>
      <c r="F32" s="47">
        <v>152</v>
      </c>
      <c r="G32" s="12">
        <v>13.481675392670155</v>
      </c>
      <c r="H32" s="12">
        <v>69.10994764397905</v>
      </c>
      <c r="I32" s="12">
        <v>20.94240837696335</v>
      </c>
      <c r="J32" s="12">
        <v>9.947643979057592</v>
      </c>
      <c r="K32" s="504" t="s">
        <v>213</v>
      </c>
      <c r="L32" s="47">
        <v>288</v>
      </c>
      <c r="M32" s="47">
        <v>35</v>
      </c>
      <c r="N32" s="47">
        <v>149</v>
      </c>
      <c r="O32" s="47">
        <v>104</v>
      </c>
      <c r="P32" s="47">
        <v>77</v>
      </c>
      <c r="Q32" s="12">
        <v>12.152777777777777</v>
      </c>
      <c r="R32" s="12">
        <v>51.736111111111114</v>
      </c>
      <c r="S32" s="12">
        <v>36.11111111111111</v>
      </c>
      <c r="T32" s="12">
        <v>26.73611111111111</v>
      </c>
    </row>
    <row r="33" spans="1:20" ht="16.5" customHeight="1">
      <c r="A33" s="504" t="s">
        <v>248</v>
      </c>
      <c r="B33" s="47">
        <v>2060</v>
      </c>
      <c r="C33" s="47">
        <v>257</v>
      </c>
      <c r="D33" s="47">
        <v>1316</v>
      </c>
      <c r="E33" s="47">
        <v>479</v>
      </c>
      <c r="F33" s="47">
        <v>210</v>
      </c>
      <c r="G33" s="12">
        <v>12.817955112219451</v>
      </c>
      <c r="H33" s="12">
        <v>65.6359102244389</v>
      </c>
      <c r="I33" s="12">
        <v>23.890274314214462</v>
      </c>
      <c r="J33" s="12">
        <v>10.473815461346634</v>
      </c>
      <c r="K33" s="504" t="s">
        <v>214</v>
      </c>
      <c r="L33" s="47">
        <v>569</v>
      </c>
      <c r="M33" s="47">
        <v>27</v>
      </c>
      <c r="N33" s="47">
        <v>295</v>
      </c>
      <c r="O33" s="47">
        <v>247</v>
      </c>
      <c r="P33" s="47">
        <v>128</v>
      </c>
      <c r="Q33" s="12">
        <v>4.745166959578207</v>
      </c>
      <c r="R33" s="12">
        <v>51.84534270650264</v>
      </c>
      <c r="S33" s="12">
        <v>43.40949033391915</v>
      </c>
      <c r="T33" s="12">
        <v>22.495606326889277</v>
      </c>
    </row>
    <row r="34" spans="1:20" ht="16.5" customHeight="1">
      <c r="A34" s="504" t="s">
        <v>261</v>
      </c>
      <c r="B34" s="49">
        <v>3091</v>
      </c>
      <c r="C34" s="49">
        <v>339</v>
      </c>
      <c r="D34" s="49">
        <v>2008</v>
      </c>
      <c r="E34" s="49">
        <v>733</v>
      </c>
      <c r="F34" s="49">
        <v>343</v>
      </c>
      <c r="G34" s="12">
        <v>10.992217898832685</v>
      </c>
      <c r="H34" s="12">
        <v>65.11024643320363</v>
      </c>
      <c r="I34" s="12">
        <v>23.76783398184176</v>
      </c>
      <c r="J34" s="12">
        <v>11.121919584954604</v>
      </c>
      <c r="K34" s="504" t="s">
        <v>215</v>
      </c>
      <c r="L34" s="49">
        <v>197</v>
      </c>
      <c r="M34" s="49">
        <v>8</v>
      </c>
      <c r="N34" s="49">
        <v>107</v>
      </c>
      <c r="O34" s="49">
        <v>82</v>
      </c>
      <c r="P34" s="49">
        <v>49</v>
      </c>
      <c r="Q34" s="12">
        <v>4.060913705583756</v>
      </c>
      <c r="R34" s="12">
        <v>54.314720812182735</v>
      </c>
      <c r="S34" s="12">
        <v>41.62436548223351</v>
      </c>
      <c r="T34" s="12">
        <v>24.873096446700508</v>
      </c>
    </row>
    <row r="35" spans="1:20" ht="16.5" customHeight="1">
      <c r="A35" s="504" t="s">
        <v>262</v>
      </c>
      <c r="B35" s="47">
        <v>3508</v>
      </c>
      <c r="C35" s="47">
        <v>421</v>
      </c>
      <c r="D35" s="47">
        <v>2309</v>
      </c>
      <c r="E35" s="47">
        <v>765</v>
      </c>
      <c r="F35" s="47">
        <v>360</v>
      </c>
      <c r="G35" s="12">
        <v>12.259755387303436</v>
      </c>
      <c r="H35" s="12">
        <v>67.23937099592312</v>
      </c>
      <c r="I35" s="12">
        <v>22.277227722772277</v>
      </c>
      <c r="J35" s="12">
        <v>10.483401281304602</v>
      </c>
      <c r="K35" s="504" t="s">
        <v>216</v>
      </c>
      <c r="L35" s="49" t="s">
        <v>275</v>
      </c>
      <c r="M35" s="49" t="s">
        <v>275</v>
      </c>
      <c r="N35" s="49" t="s">
        <v>275</v>
      </c>
      <c r="O35" s="49" t="s">
        <v>275</v>
      </c>
      <c r="P35" s="49" t="s">
        <v>275</v>
      </c>
      <c r="Q35" s="49" t="s">
        <v>275</v>
      </c>
      <c r="R35" s="49" t="s">
        <v>275</v>
      </c>
      <c r="S35" s="49" t="s">
        <v>275</v>
      </c>
      <c r="T35" s="49" t="s">
        <v>275</v>
      </c>
    </row>
    <row r="36" spans="1:20" ht="16.5" customHeight="1">
      <c r="A36" s="504" t="s">
        <v>274</v>
      </c>
      <c r="B36" s="47">
        <v>2655</v>
      </c>
      <c r="C36" s="47">
        <v>264</v>
      </c>
      <c r="D36" s="47">
        <v>1637</v>
      </c>
      <c r="E36" s="47">
        <v>750</v>
      </c>
      <c r="F36" s="47">
        <v>309</v>
      </c>
      <c r="G36" s="12">
        <v>9.792284866468842</v>
      </c>
      <c r="H36" s="12">
        <v>60.719584569732945</v>
      </c>
      <c r="I36" s="12">
        <v>27.818991097922847</v>
      </c>
      <c r="J36" s="12">
        <v>11.461424332344214</v>
      </c>
      <c r="K36" s="504" t="s">
        <v>217</v>
      </c>
      <c r="L36" s="49" t="s">
        <v>275</v>
      </c>
      <c r="M36" s="49" t="s">
        <v>275</v>
      </c>
      <c r="N36" s="49" t="s">
        <v>275</v>
      </c>
      <c r="O36" s="49" t="s">
        <v>275</v>
      </c>
      <c r="P36" s="49" t="s">
        <v>275</v>
      </c>
      <c r="Q36" s="49" t="s">
        <v>275</v>
      </c>
      <c r="R36" s="49" t="s">
        <v>275</v>
      </c>
      <c r="S36" s="49" t="s">
        <v>275</v>
      </c>
      <c r="T36" s="49" t="s">
        <v>275</v>
      </c>
    </row>
    <row r="37" spans="1:20" ht="16.5" customHeight="1">
      <c r="A37" s="504" t="s">
        <v>280</v>
      </c>
      <c r="B37" s="47">
        <v>2218</v>
      </c>
      <c r="C37" s="47">
        <v>253</v>
      </c>
      <c r="D37" s="47">
        <v>1350</v>
      </c>
      <c r="E37" s="47">
        <v>615</v>
      </c>
      <c r="F37" s="47">
        <v>259</v>
      </c>
      <c r="G37" s="12">
        <v>11.37589928057554</v>
      </c>
      <c r="H37" s="12">
        <v>60.701438848920866</v>
      </c>
      <c r="I37" s="12">
        <v>27.652877697841728</v>
      </c>
      <c r="J37" s="12">
        <v>11.64568345323741</v>
      </c>
      <c r="K37" s="539" t="s">
        <v>749</v>
      </c>
      <c r="L37" s="541">
        <v>3557</v>
      </c>
      <c r="M37" s="541">
        <v>294</v>
      </c>
      <c r="N37" s="541">
        <v>1905</v>
      </c>
      <c r="O37" s="541">
        <v>1358</v>
      </c>
      <c r="P37" s="541">
        <v>732</v>
      </c>
      <c r="Q37" s="698">
        <v>8.265392184425076</v>
      </c>
      <c r="R37" s="698">
        <v>53.55636772561147</v>
      </c>
      <c r="S37" s="698">
        <v>38.17824008996345</v>
      </c>
      <c r="T37" s="698">
        <v>20.57913972448693</v>
      </c>
    </row>
    <row r="38" spans="1:20" ht="16.5" customHeight="1">
      <c r="A38" s="504" t="s">
        <v>167</v>
      </c>
      <c r="B38" s="47">
        <v>1843</v>
      </c>
      <c r="C38" s="47">
        <v>158</v>
      </c>
      <c r="D38" s="47">
        <v>1136</v>
      </c>
      <c r="E38" s="47">
        <v>543</v>
      </c>
      <c r="F38" s="47">
        <v>317</v>
      </c>
      <c r="G38" s="12">
        <v>7.915831663326653</v>
      </c>
      <c r="H38" s="12">
        <v>56.91382765531062</v>
      </c>
      <c r="I38" s="12">
        <v>27.204408817635272</v>
      </c>
      <c r="J38" s="12">
        <v>15.881763527054108</v>
      </c>
      <c r="K38" s="504" t="s">
        <v>446</v>
      </c>
      <c r="L38" s="49" t="s">
        <v>377</v>
      </c>
      <c r="M38" s="49" t="s">
        <v>377</v>
      </c>
      <c r="N38" s="49" t="s">
        <v>377</v>
      </c>
      <c r="O38" s="49" t="s">
        <v>377</v>
      </c>
      <c r="P38" s="49" t="s">
        <v>377</v>
      </c>
      <c r="Q38" s="49" t="s">
        <v>377</v>
      </c>
      <c r="R38" s="49" t="s">
        <v>377</v>
      </c>
      <c r="S38" s="49" t="s">
        <v>377</v>
      </c>
      <c r="T38" s="49" t="s">
        <v>377</v>
      </c>
    </row>
    <row r="39" spans="1:20" ht="16.5" customHeight="1">
      <c r="A39" s="504" t="s">
        <v>249</v>
      </c>
      <c r="B39" s="47">
        <v>1962</v>
      </c>
      <c r="C39" s="47">
        <v>224</v>
      </c>
      <c r="D39" s="47">
        <v>1271</v>
      </c>
      <c r="E39" s="47">
        <v>462</v>
      </c>
      <c r="F39" s="47">
        <v>185</v>
      </c>
      <c r="G39" s="12">
        <v>11.678832116788321</v>
      </c>
      <c r="H39" s="12">
        <v>66.26694473409802</v>
      </c>
      <c r="I39" s="12">
        <v>24.087591240875913</v>
      </c>
      <c r="J39" s="12">
        <v>9.645464025026069</v>
      </c>
      <c r="K39" s="504" t="s">
        <v>220</v>
      </c>
      <c r="L39" s="49">
        <v>271</v>
      </c>
      <c r="M39" s="49">
        <v>32</v>
      </c>
      <c r="N39" s="49">
        <v>151</v>
      </c>
      <c r="O39" s="49">
        <v>88</v>
      </c>
      <c r="P39" s="49">
        <v>38</v>
      </c>
      <c r="Q39" s="12">
        <v>11.808118081180812</v>
      </c>
      <c r="R39" s="12">
        <v>55.71955719557196</v>
      </c>
      <c r="S39" s="12">
        <v>32.47232472324723</v>
      </c>
      <c r="T39" s="12">
        <v>14.022140221402212</v>
      </c>
    </row>
    <row r="40" spans="1:20" ht="16.5" customHeight="1">
      <c r="A40" s="504" t="s">
        <v>168</v>
      </c>
      <c r="B40" s="47">
        <v>669</v>
      </c>
      <c r="C40" s="47">
        <v>129</v>
      </c>
      <c r="D40" s="47">
        <v>407</v>
      </c>
      <c r="E40" s="47">
        <v>133</v>
      </c>
      <c r="F40" s="47">
        <v>69</v>
      </c>
      <c r="G40" s="12">
        <v>21.182266009852217</v>
      </c>
      <c r="H40" s="12">
        <v>66.83087027914614</v>
      </c>
      <c r="I40" s="12">
        <v>21.839080459770116</v>
      </c>
      <c r="J40" s="12">
        <v>11.330049261083744</v>
      </c>
      <c r="K40" s="504" t="s">
        <v>221</v>
      </c>
      <c r="L40" s="49">
        <v>376</v>
      </c>
      <c r="M40" s="49">
        <v>54</v>
      </c>
      <c r="N40" s="49">
        <v>188</v>
      </c>
      <c r="O40" s="49">
        <v>134</v>
      </c>
      <c r="P40" s="49">
        <v>68</v>
      </c>
      <c r="Q40" s="12">
        <v>14.361702127659576</v>
      </c>
      <c r="R40" s="12">
        <v>50</v>
      </c>
      <c r="S40" s="12">
        <v>35.638297872340424</v>
      </c>
      <c r="T40" s="12">
        <v>18.085106382978726</v>
      </c>
    </row>
    <row r="41" spans="1:20" ht="16.5" customHeight="1">
      <c r="A41" s="504" t="s">
        <v>169</v>
      </c>
      <c r="B41" s="49" t="s">
        <v>275</v>
      </c>
      <c r="C41" s="49" t="s">
        <v>275</v>
      </c>
      <c r="D41" s="49" t="s">
        <v>275</v>
      </c>
      <c r="E41" s="49" t="s">
        <v>275</v>
      </c>
      <c r="F41" s="49" t="s">
        <v>275</v>
      </c>
      <c r="G41" s="49" t="s">
        <v>275</v>
      </c>
      <c r="H41" s="49" t="s">
        <v>275</v>
      </c>
      <c r="I41" s="49" t="s">
        <v>275</v>
      </c>
      <c r="J41" s="49" t="s">
        <v>275</v>
      </c>
      <c r="K41" s="504" t="s">
        <v>222</v>
      </c>
      <c r="L41" s="47">
        <v>162</v>
      </c>
      <c r="M41" s="47">
        <v>16</v>
      </c>
      <c r="N41" s="47">
        <v>89</v>
      </c>
      <c r="O41" s="47">
        <v>57</v>
      </c>
      <c r="P41" s="47">
        <v>26</v>
      </c>
      <c r="Q41" s="12">
        <v>9.876543209876543</v>
      </c>
      <c r="R41" s="12">
        <v>54.93827160493827</v>
      </c>
      <c r="S41" s="12">
        <v>35.18518518518518</v>
      </c>
      <c r="T41" s="12">
        <v>16.049382716049383</v>
      </c>
    </row>
    <row r="42" spans="1:20" ht="16.5" customHeight="1">
      <c r="A42" s="504" t="s">
        <v>170</v>
      </c>
      <c r="B42" s="49" t="s">
        <v>275</v>
      </c>
      <c r="C42" s="49" t="s">
        <v>275</v>
      </c>
      <c r="D42" s="49" t="s">
        <v>275</v>
      </c>
      <c r="E42" s="49" t="s">
        <v>275</v>
      </c>
      <c r="F42" s="49" t="s">
        <v>275</v>
      </c>
      <c r="G42" s="49" t="s">
        <v>275</v>
      </c>
      <c r="H42" s="49" t="s">
        <v>275</v>
      </c>
      <c r="I42" s="49" t="s">
        <v>275</v>
      </c>
      <c r="J42" s="49" t="s">
        <v>275</v>
      </c>
      <c r="K42" s="504" t="s">
        <v>223</v>
      </c>
      <c r="L42" s="47">
        <v>64</v>
      </c>
      <c r="M42" s="47">
        <v>2</v>
      </c>
      <c r="N42" s="47">
        <v>32</v>
      </c>
      <c r="O42" s="47">
        <v>30</v>
      </c>
      <c r="P42" s="47">
        <v>17</v>
      </c>
      <c r="Q42" s="12">
        <v>3.125</v>
      </c>
      <c r="R42" s="12">
        <v>50</v>
      </c>
      <c r="S42" s="12">
        <v>46.875</v>
      </c>
      <c r="T42" s="12">
        <v>26.5625</v>
      </c>
    </row>
    <row r="43" spans="1:20" ht="16.5" customHeight="1">
      <c r="A43" s="504" t="s">
        <v>171</v>
      </c>
      <c r="B43" s="47">
        <v>4257</v>
      </c>
      <c r="C43" s="47">
        <v>754</v>
      </c>
      <c r="D43" s="47">
        <v>2550</v>
      </c>
      <c r="E43" s="47">
        <v>942</v>
      </c>
      <c r="F43" s="47">
        <v>621</v>
      </c>
      <c r="G43" s="12">
        <v>18.332117675662534</v>
      </c>
      <c r="H43" s="12">
        <v>61.99854121079505</v>
      </c>
      <c r="I43" s="12">
        <v>22.902990517870165</v>
      </c>
      <c r="J43" s="12">
        <v>15.098468271334792</v>
      </c>
      <c r="K43" s="504" t="s">
        <v>224</v>
      </c>
      <c r="L43" s="47">
        <v>98</v>
      </c>
      <c r="M43" s="47">
        <v>6</v>
      </c>
      <c r="N43" s="47">
        <v>49</v>
      </c>
      <c r="O43" s="47">
        <v>43</v>
      </c>
      <c r="P43" s="47">
        <v>21</v>
      </c>
      <c r="Q43" s="12">
        <v>6.122448979591836</v>
      </c>
      <c r="R43" s="12">
        <v>50</v>
      </c>
      <c r="S43" s="12">
        <v>43.87755102040816</v>
      </c>
      <c r="T43" s="12">
        <v>21.428571428571427</v>
      </c>
    </row>
    <row r="44" spans="1:20" ht="16.5" customHeight="1">
      <c r="A44" s="504" t="s">
        <v>172</v>
      </c>
      <c r="B44" s="47">
        <v>1107</v>
      </c>
      <c r="C44" s="47">
        <v>140</v>
      </c>
      <c r="D44" s="47">
        <v>725</v>
      </c>
      <c r="E44" s="47">
        <v>242</v>
      </c>
      <c r="F44" s="47">
        <v>106</v>
      </c>
      <c r="G44" s="12">
        <v>13.047530288909599</v>
      </c>
      <c r="H44" s="12">
        <v>67.56756756756756</v>
      </c>
      <c r="I44" s="12">
        <v>22.55358807082945</v>
      </c>
      <c r="J44" s="12">
        <v>9.878844361602983</v>
      </c>
      <c r="K44" s="504" t="s">
        <v>225</v>
      </c>
      <c r="L44" s="47">
        <v>77</v>
      </c>
      <c r="M44" s="47">
        <v>5</v>
      </c>
      <c r="N44" s="47">
        <v>31</v>
      </c>
      <c r="O44" s="47">
        <v>41</v>
      </c>
      <c r="P44" s="47">
        <v>22</v>
      </c>
      <c r="Q44" s="12">
        <v>6.493506493506493</v>
      </c>
      <c r="R44" s="12">
        <v>40.25974025974026</v>
      </c>
      <c r="S44" s="12">
        <v>53.246753246753244</v>
      </c>
      <c r="T44" s="12">
        <v>28.57142857142857</v>
      </c>
    </row>
    <row r="45" spans="1:20" ht="16.5" customHeight="1">
      <c r="A45" s="504" t="s">
        <v>173</v>
      </c>
      <c r="B45" s="47">
        <v>1566</v>
      </c>
      <c r="C45" s="47">
        <v>222</v>
      </c>
      <c r="D45" s="47">
        <v>1109</v>
      </c>
      <c r="E45" s="47">
        <v>235</v>
      </c>
      <c r="F45" s="47">
        <v>97</v>
      </c>
      <c r="G45" s="12">
        <v>15.405968077723802</v>
      </c>
      <c r="H45" s="12">
        <v>76.96044413601666</v>
      </c>
      <c r="I45" s="12">
        <v>16.30811936155448</v>
      </c>
      <c r="J45" s="12">
        <v>6.731436502428869</v>
      </c>
      <c r="K45" s="504" t="s">
        <v>226</v>
      </c>
      <c r="L45" s="47">
        <v>26</v>
      </c>
      <c r="M45" s="47">
        <v>2</v>
      </c>
      <c r="N45" s="47">
        <v>9</v>
      </c>
      <c r="O45" s="47">
        <v>15</v>
      </c>
      <c r="P45" s="47">
        <v>4</v>
      </c>
      <c r="Q45" s="12">
        <v>7.6923076923076925</v>
      </c>
      <c r="R45" s="12">
        <v>34.61538461538461</v>
      </c>
      <c r="S45" s="12">
        <v>57.692307692307686</v>
      </c>
      <c r="T45" s="12">
        <v>15.384615384615385</v>
      </c>
    </row>
    <row r="46" spans="1:20" ht="16.5" customHeight="1">
      <c r="A46" s="504" t="s">
        <v>174</v>
      </c>
      <c r="B46" s="47">
        <v>1607</v>
      </c>
      <c r="C46" s="47">
        <v>197</v>
      </c>
      <c r="D46" s="47">
        <v>1029</v>
      </c>
      <c r="E46" s="47">
        <v>380</v>
      </c>
      <c r="F46" s="47">
        <v>189</v>
      </c>
      <c r="G46" s="12">
        <v>12.3279098873592</v>
      </c>
      <c r="H46" s="12">
        <v>64.39299123904881</v>
      </c>
      <c r="I46" s="12">
        <v>23.779724655819777</v>
      </c>
      <c r="J46" s="12">
        <v>11.827284105131413</v>
      </c>
      <c r="K46" s="504" t="s">
        <v>227</v>
      </c>
      <c r="L46" s="47">
        <v>17</v>
      </c>
      <c r="M46" s="47">
        <v>2</v>
      </c>
      <c r="N46" s="47">
        <v>9</v>
      </c>
      <c r="O46" s="47">
        <v>6</v>
      </c>
      <c r="P46" s="47">
        <v>3</v>
      </c>
      <c r="Q46" s="12">
        <v>11.76470588235294</v>
      </c>
      <c r="R46" s="12">
        <v>52.94117647058824</v>
      </c>
      <c r="S46" s="12">
        <v>35.294117647058826</v>
      </c>
      <c r="T46" s="12">
        <v>17.647058823529413</v>
      </c>
    </row>
    <row r="47" spans="1:20" ht="16.5" customHeight="1">
      <c r="A47" s="504" t="s">
        <v>175</v>
      </c>
      <c r="B47" s="47">
        <v>1832</v>
      </c>
      <c r="C47" s="47">
        <v>245</v>
      </c>
      <c r="D47" s="47">
        <v>1167</v>
      </c>
      <c r="E47" s="47">
        <v>420</v>
      </c>
      <c r="F47" s="47">
        <v>183</v>
      </c>
      <c r="G47" s="12">
        <v>13.841807909604519</v>
      </c>
      <c r="H47" s="12">
        <v>65.93220338983052</v>
      </c>
      <c r="I47" s="12">
        <v>23.728813559322035</v>
      </c>
      <c r="J47" s="12">
        <v>10.338983050847457</v>
      </c>
      <c r="K47" s="553" t="s">
        <v>750</v>
      </c>
      <c r="L47" s="541">
        <v>1091</v>
      </c>
      <c r="M47" s="541">
        <v>119</v>
      </c>
      <c r="N47" s="541">
        <v>558</v>
      </c>
      <c r="O47" s="541">
        <v>414</v>
      </c>
      <c r="P47" s="541">
        <v>199</v>
      </c>
      <c r="Q47" s="698">
        <v>10.907424381301558</v>
      </c>
      <c r="R47" s="698">
        <v>51.14573785517873</v>
      </c>
      <c r="S47" s="698">
        <v>37.94683776351971</v>
      </c>
      <c r="T47" s="698">
        <v>18.240146654445464</v>
      </c>
    </row>
    <row r="48" spans="1:20" ht="16.5" customHeight="1">
      <c r="A48" s="504" t="s">
        <v>176</v>
      </c>
      <c r="B48" s="47">
        <v>2224</v>
      </c>
      <c r="C48" s="47">
        <v>501</v>
      </c>
      <c r="D48" s="47">
        <v>1339</v>
      </c>
      <c r="E48" s="47">
        <v>384</v>
      </c>
      <c r="F48" s="47">
        <v>200</v>
      </c>
      <c r="G48" s="12">
        <v>26.053042121684868</v>
      </c>
      <c r="H48" s="12">
        <v>69.63078523140925</v>
      </c>
      <c r="I48" s="12">
        <v>19.96879875195008</v>
      </c>
      <c r="J48" s="12">
        <v>10.400416016640666</v>
      </c>
      <c r="K48" s="507" t="s">
        <v>228</v>
      </c>
      <c r="L48" s="508">
        <v>142</v>
      </c>
      <c r="M48" s="508">
        <v>11</v>
      </c>
      <c r="N48" s="508">
        <v>64</v>
      </c>
      <c r="O48" s="508">
        <v>67</v>
      </c>
      <c r="P48" s="508">
        <v>39</v>
      </c>
      <c r="Q48" s="699">
        <v>7.746478873239436</v>
      </c>
      <c r="R48" s="699">
        <v>45.07042253521127</v>
      </c>
      <c r="S48" s="699">
        <v>47.183098591549296</v>
      </c>
      <c r="T48" s="699">
        <v>27.464788732394368</v>
      </c>
    </row>
    <row r="49" spans="1:20" ht="16.5" customHeight="1">
      <c r="A49" s="504" t="s">
        <v>177</v>
      </c>
      <c r="B49" s="47">
        <v>4124</v>
      </c>
      <c r="C49" s="47">
        <v>806</v>
      </c>
      <c r="D49" s="47">
        <v>2401</v>
      </c>
      <c r="E49" s="47">
        <v>906</v>
      </c>
      <c r="F49" s="47">
        <v>567</v>
      </c>
      <c r="G49" s="12">
        <v>20.80536912751678</v>
      </c>
      <c r="H49" s="12">
        <v>61.977284460505935</v>
      </c>
      <c r="I49" s="12">
        <v>23.386680433660302</v>
      </c>
      <c r="J49" s="12">
        <v>14.636035105833765</v>
      </c>
      <c r="K49" s="504" t="s">
        <v>229</v>
      </c>
      <c r="L49" s="47">
        <v>788</v>
      </c>
      <c r="M49" s="47">
        <v>94</v>
      </c>
      <c r="N49" s="47">
        <v>435</v>
      </c>
      <c r="O49" s="47">
        <v>259</v>
      </c>
      <c r="P49" s="47">
        <v>134</v>
      </c>
      <c r="Q49" s="12">
        <v>11.928934010152284</v>
      </c>
      <c r="R49" s="12">
        <v>55.203045685279186</v>
      </c>
      <c r="S49" s="12">
        <v>32.86802030456853</v>
      </c>
      <c r="T49" s="12">
        <v>17.00507614213198</v>
      </c>
    </row>
    <row r="50" spans="1:20" ht="16.5" customHeight="1">
      <c r="A50" s="504" t="s">
        <v>178</v>
      </c>
      <c r="B50" s="47">
        <v>2762</v>
      </c>
      <c r="C50" s="47">
        <v>340</v>
      </c>
      <c r="D50" s="47">
        <v>1774</v>
      </c>
      <c r="E50" s="47">
        <v>640</v>
      </c>
      <c r="F50" s="47">
        <v>325</v>
      </c>
      <c r="G50" s="12">
        <v>12.413289521723257</v>
      </c>
      <c r="H50" s="12">
        <v>64.76816356334429</v>
      </c>
      <c r="I50" s="12">
        <v>23.366192040890837</v>
      </c>
      <c r="J50" s="12">
        <v>11.865644395764878</v>
      </c>
      <c r="K50" s="504" t="s">
        <v>230</v>
      </c>
      <c r="L50" s="47">
        <v>1500</v>
      </c>
      <c r="M50" s="47">
        <v>160</v>
      </c>
      <c r="N50" s="47">
        <v>842</v>
      </c>
      <c r="O50" s="47">
        <v>498</v>
      </c>
      <c r="P50" s="47">
        <v>259</v>
      </c>
      <c r="Q50" s="12">
        <v>10.666666666666668</v>
      </c>
      <c r="R50" s="12">
        <v>56.13333333333333</v>
      </c>
      <c r="S50" s="12">
        <v>33.2</v>
      </c>
      <c r="T50" s="12">
        <v>17.266666666666666</v>
      </c>
    </row>
    <row r="51" spans="1:20" ht="16.5" customHeight="1">
      <c r="A51" s="504" t="s">
        <v>179</v>
      </c>
      <c r="B51" s="47">
        <v>656</v>
      </c>
      <c r="C51" s="47">
        <v>61</v>
      </c>
      <c r="D51" s="47">
        <v>452</v>
      </c>
      <c r="E51" s="47">
        <v>137</v>
      </c>
      <c r="F51" s="47">
        <v>65</v>
      </c>
      <c r="G51" s="12">
        <v>9.327217125382264</v>
      </c>
      <c r="H51" s="12">
        <v>69.1131498470948</v>
      </c>
      <c r="I51" s="12">
        <v>20.948012232415902</v>
      </c>
      <c r="J51" s="12">
        <v>9.938837920489297</v>
      </c>
      <c r="K51" s="504" t="s">
        <v>231</v>
      </c>
      <c r="L51" s="47">
        <v>1194</v>
      </c>
      <c r="M51" s="47">
        <v>131</v>
      </c>
      <c r="N51" s="47">
        <v>675</v>
      </c>
      <c r="O51" s="47">
        <v>388</v>
      </c>
      <c r="P51" s="47">
        <v>234</v>
      </c>
      <c r="Q51" s="12">
        <v>10.971524288107203</v>
      </c>
      <c r="R51" s="12">
        <v>56.53266331658291</v>
      </c>
      <c r="S51" s="12">
        <v>32.49581239530988</v>
      </c>
      <c r="T51" s="12">
        <v>19.597989949748744</v>
      </c>
    </row>
    <row r="52" spans="1:20" ht="16.5" customHeight="1">
      <c r="A52" s="504" t="s">
        <v>180</v>
      </c>
      <c r="B52" s="47">
        <v>1886</v>
      </c>
      <c r="C52" s="47">
        <v>258</v>
      </c>
      <c r="D52" s="47">
        <v>1147</v>
      </c>
      <c r="E52" s="47">
        <v>478</v>
      </c>
      <c r="F52" s="47">
        <v>208</v>
      </c>
      <c r="G52" s="12">
        <v>14.075286415711949</v>
      </c>
      <c r="H52" s="12">
        <v>62.57501363884342</v>
      </c>
      <c r="I52" s="12">
        <v>26.07746863066012</v>
      </c>
      <c r="J52" s="12">
        <v>11.347517730496454</v>
      </c>
      <c r="K52" s="504" t="s">
        <v>232</v>
      </c>
      <c r="L52" s="47">
        <v>399</v>
      </c>
      <c r="M52" s="47">
        <v>30</v>
      </c>
      <c r="N52" s="47">
        <v>203</v>
      </c>
      <c r="O52" s="47">
        <v>166</v>
      </c>
      <c r="P52" s="47">
        <v>86</v>
      </c>
      <c r="Q52" s="12">
        <v>7.518796992481203</v>
      </c>
      <c r="R52" s="12">
        <v>50.877192982456144</v>
      </c>
      <c r="S52" s="12">
        <v>41.60401002506266</v>
      </c>
      <c r="T52" s="12">
        <v>21.553884711779446</v>
      </c>
    </row>
    <row r="53" spans="1:20" ht="16.5" customHeight="1">
      <c r="A53" s="504" t="s">
        <v>181</v>
      </c>
      <c r="B53" s="47">
        <v>2880</v>
      </c>
      <c r="C53" s="47">
        <v>374</v>
      </c>
      <c r="D53" s="47">
        <v>1842</v>
      </c>
      <c r="E53" s="47">
        <v>660</v>
      </c>
      <c r="F53" s="47">
        <v>312</v>
      </c>
      <c r="G53" s="12">
        <v>13.290689410092396</v>
      </c>
      <c r="H53" s="12">
        <v>65.45842217484008</v>
      </c>
      <c r="I53" s="12">
        <v>23.454157782515992</v>
      </c>
      <c r="J53" s="12">
        <v>11.087420042643924</v>
      </c>
      <c r="K53" s="504" t="s">
        <v>233</v>
      </c>
      <c r="L53" s="47">
        <v>769</v>
      </c>
      <c r="M53" s="47">
        <v>80</v>
      </c>
      <c r="N53" s="47">
        <v>455</v>
      </c>
      <c r="O53" s="47">
        <v>234</v>
      </c>
      <c r="P53" s="47">
        <v>121</v>
      </c>
      <c r="Q53" s="12">
        <v>10.403120936280883</v>
      </c>
      <c r="R53" s="12">
        <v>59.167750325097536</v>
      </c>
      <c r="S53" s="12">
        <v>30.429128738621586</v>
      </c>
      <c r="T53" s="12">
        <v>15.734720416124837</v>
      </c>
    </row>
    <row r="54" spans="1:20" ht="16.5" customHeight="1">
      <c r="A54" s="504" t="s">
        <v>182</v>
      </c>
      <c r="B54" s="47">
        <v>2430</v>
      </c>
      <c r="C54" s="47">
        <v>333</v>
      </c>
      <c r="D54" s="47">
        <v>1612</v>
      </c>
      <c r="E54" s="47">
        <v>476</v>
      </c>
      <c r="F54" s="47">
        <v>196</v>
      </c>
      <c r="G54" s="12">
        <v>14.57968476357268</v>
      </c>
      <c r="H54" s="12">
        <v>70.57793345008757</v>
      </c>
      <c r="I54" s="12">
        <v>20.84063047285464</v>
      </c>
      <c r="J54" s="12">
        <v>8.581436077057793</v>
      </c>
      <c r="K54" s="504" t="s">
        <v>234</v>
      </c>
      <c r="L54" s="47">
        <v>368</v>
      </c>
      <c r="M54" s="47">
        <v>31</v>
      </c>
      <c r="N54" s="47">
        <v>218</v>
      </c>
      <c r="O54" s="47">
        <v>119</v>
      </c>
      <c r="P54" s="47">
        <v>52</v>
      </c>
      <c r="Q54" s="12">
        <v>8.423913043478262</v>
      </c>
      <c r="R54" s="12">
        <v>59.2391304347826</v>
      </c>
      <c r="S54" s="12">
        <v>32.33695652173913</v>
      </c>
      <c r="T54" s="12">
        <v>14.130434782608695</v>
      </c>
    </row>
    <row r="55" spans="1:20" ht="16.5" customHeight="1">
      <c r="A55" s="504" t="s">
        <v>183</v>
      </c>
      <c r="B55" s="47">
        <v>3435</v>
      </c>
      <c r="C55" s="47">
        <v>520</v>
      </c>
      <c r="D55" s="47">
        <v>2379</v>
      </c>
      <c r="E55" s="47">
        <v>519</v>
      </c>
      <c r="F55" s="47">
        <v>185</v>
      </c>
      <c r="G55" s="12">
        <v>16.866688290626016</v>
      </c>
      <c r="H55" s="12">
        <v>77.16509892961402</v>
      </c>
      <c r="I55" s="12">
        <v>16.83425235160558</v>
      </c>
      <c r="J55" s="12">
        <v>6.0006487187804085</v>
      </c>
      <c r="K55" s="504" t="s">
        <v>235</v>
      </c>
      <c r="L55" s="47">
        <v>457</v>
      </c>
      <c r="M55" s="47">
        <v>49</v>
      </c>
      <c r="N55" s="47">
        <v>274</v>
      </c>
      <c r="O55" s="47">
        <v>134</v>
      </c>
      <c r="P55" s="47">
        <v>58</v>
      </c>
      <c r="Q55" s="12">
        <v>10.722100656455142</v>
      </c>
      <c r="R55" s="12">
        <v>59.95623632385121</v>
      </c>
      <c r="S55" s="12">
        <v>29.321663019693656</v>
      </c>
      <c r="T55" s="12">
        <v>12.691466083150985</v>
      </c>
    </row>
    <row r="56" spans="1:20" ht="16.5" customHeight="1">
      <c r="A56" s="504" t="s">
        <v>184</v>
      </c>
      <c r="B56" s="47">
        <v>3497</v>
      </c>
      <c r="C56" s="47">
        <v>319</v>
      </c>
      <c r="D56" s="47">
        <v>2003</v>
      </c>
      <c r="E56" s="47">
        <v>1165</v>
      </c>
      <c r="F56" s="47">
        <v>671</v>
      </c>
      <c r="G56" s="12">
        <v>8.30945558739255</v>
      </c>
      <c r="H56" s="12">
        <v>52.1750455847877</v>
      </c>
      <c r="I56" s="12">
        <v>30.346444386559</v>
      </c>
      <c r="J56" s="12">
        <v>17.478510028653297</v>
      </c>
      <c r="K56" s="504" t="s">
        <v>236</v>
      </c>
      <c r="L56" s="47">
        <v>196</v>
      </c>
      <c r="M56" s="47">
        <v>19</v>
      </c>
      <c r="N56" s="47">
        <v>121</v>
      </c>
      <c r="O56" s="47">
        <v>56</v>
      </c>
      <c r="P56" s="47">
        <v>21</v>
      </c>
      <c r="Q56" s="12">
        <v>9.693877551020408</v>
      </c>
      <c r="R56" s="12">
        <v>61.73469387755102</v>
      </c>
      <c r="S56" s="12">
        <v>28.57142857142857</v>
      </c>
      <c r="T56" s="12">
        <v>10.714285714285714</v>
      </c>
    </row>
    <row r="57" spans="1:20" ht="16.5" customHeight="1">
      <c r="A57" s="504" t="s">
        <v>185</v>
      </c>
      <c r="B57" s="47">
        <v>4161</v>
      </c>
      <c r="C57" s="47">
        <v>471</v>
      </c>
      <c r="D57" s="47">
        <v>2666</v>
      </c>
      <c r="E57" s="47">
        <v>1012</v>
      </c>
      <c r="F57" s="47">
        <v>452</v>
      </c>
      <c r="G57" s="12">
        <v>11.404358353510895</v>
      </c>
      <c r="H57" s="12">
        <v>64.55205811138015</v>
      </c>
      <c r="I57" s="12">
        <v>24.503631961259078</v>
      </c>
      <c r="J57" s="12">
        <v>10.944309927360775</v>
      </c>
      <c r="K57" s="504" t="s">
        <v>237</v>
      </c>
      <c r="L57" s="47">
        <v>181</v>
      </c>
      <c r="M57" s="47">
        <v>24</v>
      </c>
      <c r="N57" s="47">
        <v>97</v>
      </c>
      <c r="O57" s="47">
        <v>60</v>
      </c>
      <c r="P57" s="47">
        <v>22</v>
      </c>
      <c r="Q57" s="12">
        <v>13.259668508287293</v>
      </c>
      <c r="R57" s="12">
        <v>53.591160220994475</v>
      </c>
      <c r="S57" s="12">
        <v>33.14917127071823</v>
      </c>
      <c r="T57" s="12">
        <v>12.154696132596685</v>
      </c>
    </row>
    <row r="58" spans="1:20" ht="16.5" customHeight="1">
      <c r="A58" s="504" t="s">
        <v>186</v>
      </c>
      <c r="B58" s="47">
        <v>743</v>
      </c>
      <c r="C58" s="47">
        <v>72</v>
      </c>
      <c r="D58" s="47">
        <v>511</v>
      </c>
      <c r="E58" s="47">
        <v>160</v>
      </c>
      <c r="F58" s="47">
        <v>64</v>
      </c>
      <c r="G58" s="12">
        <v>9.795918367346939</v>
      </c>
      <c r="H58" s="12">
        <v>69.52380952380952</v>
      </c>
      <c r="I58" s="12">
        <v>21.768707482993197</v>
      </c>
      <c r="J58" s="12">
        <v>8.707482993197278</v>
      </c>
      <c r="K58" s="553" t="s">
        <v>751</v>
      </c>
      <c r="L58" s="541">
        <v>5994</v>
      </c>
      <c r="M58" s="541">
        <v>629</v>
      </c>
      <c r="N58" s="541">
        <v>3384</v>
      </c>
      <c r="O58" s="541">
        <v>1981</v>
      </c>
      <c r="P58" s="541">
        <v>1026</v>
      </c>
      <c r="Q58" s="698">
        <v>10.493827160493826</v>
      </c>
      <c r="R58" s="698">
        <v>56.45645645645646</v>
      </c>
      <c r="S58" s="698">
        <v>33.04971638304971</v>
      </c>
      <c r="T58" s="698">
        <v>17.117117117117118</v>
      </c>
    </row>
    <row r="59" spans="1:20" ht="16.5" customHeight="1">
      <c r="A59" s="504" t="s">
        <v>187</v>
      </c>
      <c r="B59" s="47">
        <v>640</v>
      </c>
      <c r="C59" s="47">
        <v>50</v>
      </c>
      <c r="D59" s="47">
        <v>470</v>
      </c>
      <c r="E59" s="47">
        <v>120</v>
      </c>
      <c r="F59" s="47">
        <v>42</v>
      </c>
      <c r="G59" s="12">
        <v>7.9113924050632916</v>
      </c>
      <c r="H59" s="12">
        <v>74.36708860759494</v>
      </c>
      <c r="I59" s="12">
        <v>18.9873417721519</v>
      </c>
      <c r="J59" s="12">
        <v>6.645569620253164</v>
      </c>
      <c r="K59" s="770" t="s">
        <v>240</v>
      </c>
      <c r="L59" s="772">
        <v>279127</v>
      </c>
      <c r="M59" s="766">
        <v>30474</v>
      </c>
      <c r="N59" s="766">
        <v>171405</v>
      </c>
      <c r="O59" s="766">
        <v>76637</v>
      </c>
      <c r="P59" s="766">
        <v>38247</v>
      </c>
      <c r="Q59" s="768">
        <v>10.941561705611168</v>
      </c>
      <c r="R59" s="768">
        <v>61.54224532881414</v>
      </c>
      <c r="S59" s="768">
        <v>27.51619296557469</v>
      </c>
      <c r="T59" s="768">
        <v>13.732424708095763</v>
      </c>
    </row>
    <row r="60" spans="1:20" ht="16.5" customHeight="1">
      <c r="A60" s="504" t="s">
        <v>375</v>
      </c>
      <c r="B60" s="47">
        <v>1234</v>
      </c>
      <c r="C60" s="47">
        <v>217</v>
      </c>
      <c r="D60" s="47">
        <v>856</v>
      </c>
      <c r="E60" s="47">
        <v>159</v>
      </c>
      <c r="F60" s="47">
        <v>68</v>
      </c>
      <c r="G60" s="12">
        <v>20.036934441366576</v>
      </c>
      <c r="H60" s="12">
        <v>79.03970452446907</v>
      </c>
      <c r="I60" s="12">
        <v>14.681440443213297</v>
      </c>
      <c r="J60" s="12">
        <v>6.278855032317636</v>
      </c>
      <c r="K60" s="771"/>
      <c r="L60" s="773"/>
      <c r="M60" s="767"/>
      <c r="N60" s="767"/>
      <c r="O60" s="767"/>
      <c r="P60" s="767"/>
      <c r="Q60" s="769" t="e">
        <v>#DIV/0!</v>
      </c>
      <c r="R60" s="769" t="e">
        <v>#DIV/0!</v>
      </c>
      <c r="S60" s="769" t="e">
        <v>#DIV/0!</v>
      </c>
      <c r="T60" s="769" t="e">
        <v>#DIV/0!</v>
      </c>
    </row>
    <row r="61" spans="1:20" ht="6" customHeight="1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113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11" ht="13.5">
      <c r="A62" s="511" t="s">
        <v>887</v>
      </c>
      <c r="K62" s="226" t="s">
        <v>943</v>
      </c>
    </row>
  </sheetData>
  <sheetProtection/>
  <mergeCells count="30">
    <mergeCell ref="A3:A5"/>
    <mergeCell ref="B3:B5"/>
    <mergeCell ref="C3:F3"/>
    <mergeCell ref="G3:J3"/>
    <mergeCell ref="K3:K5"/>
    <mergeCell ref="M3:P3"/>
    <mergeCell ref="Q3:T3"/>
    <mergeCell ref="C4:C5"/>
    <mergeCell ref="D4:D5"/>
    <mergeCell ref="E4:E5"/>
    <mergeCell ref="G4:G5"/>
    <mergeCell ref="H4:H5"/>
    <mergeCell ref="I4:I5"/>
    <mergeCell ref="M4:M5"/>
    <mergeCell ref="N4:N5"/>
    <mergeCell ref="L3:L5"/>
    <mergeCell ref="O4:O5"/>
    <mergeCell ref="Q4:Q5"/>
    <mergeCell ref="R4:R5"/>
    <mergeCell ref="S4:S5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</mergeCells>
  <printOptions/>
  <pageMargins left="0.7086614173228347" right="0.7086614173228347" top="0.7480314960629921" bottom="0.7480314960629921" header="0.31496062992125984" footer="0.31496062992125984"/>
  <pageSetup firstPageNumber="41" useFirstPageNumber="1" horizontalDpi="600" verticalDpi="600" orientation="portrait" paperSize="9" scale="80" r:id="rId1"/>
  <headerFooter scaleWithDoc="0">
    <oddFooter>&amp;C&amp;"Century,標準"&amp;10&amp;P</oddFooter>
  </headerFooter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8.7109375" style="0" customWidth="1"/>
    <col min="3" max="25" width="7.421875" style="0" customWidth="1"/>
    <col min="26" max="26" width="13.140625" style="0" customWidth="1"/>
  </cols>
  <sheetData>
    <row r="1" s="2" customFormat="1" ht="15">
      <c r="A1" s="632" t="s">
        <v>795</v>
      </c>
    </row>
    <row r="3" spans="1:26" ht="13.5" customHeight="1">
      <c r="A3" s="789" t="s">
        <v>348</v>
      </c>
      <c r="B3" s="791" t="s">
        <v>513</v>
      </c>
      <c r="C3" s="776" t="s">
        <v>349</v>
      </c>
      <c r="D3" s="776" t="s">
        <v>350</v>
      </c>
      <c r="E3" s="776" t="s">
        <v>351</v>
      </c>
      <c r="F3" s="776" t="s">
        <v>352</v>
      </c>
      <c r="G3" s="776" t="s">
        <v>353</v>
      </c>
      <c r="H3" s="776" t="s">
        <v>354</v>
      </c>
      <c r="I3" s="776" t="s">
        <v>355</v>
      </c>
      <c r="J3" s="776" t="s">
        <v>356</v>
      </c>
      <c r="K3" s="776" t="s">
        <v>357</v>
      </c>
      <c r="L3" s="776" t="s">
        <v>358</v>
      </c>
      <c r="M3" s="785" t="s">
        <v>359</v>
      </c>
      <c r="N3" s="787" t="s">
        <v>360</v>
      </c>
      <c r="O3" s="776" t="s">
        <v>361</v>
      </c>
      <c r="P3" s="776" t="s">
        <v>362</v>
      </c>
      <c r="Q3" s="776" t="s">
        <v>363</v>
      </c>
      <c r="R3" s="779" t="s">
        <v>364</v>
      </c>
      <c r="S3" s="779" t="s">
        <v>365</v>
      </c>
      <c r="T3" s="779" t="s">
        <v>366</v>
      </c>
      <c r="U3" s="779" t="s">
        <v>367</v>
      </c>
      <c r="V3" s="779" t="s">
        <v>368</v>
      </c>
      <c r="W3" s="781" t="s">
        <v>374</v>
      </c>
      <c r="X3" s="781" t="s">
        <v>369</v>
      </c>
      <c r="Y3" s="783" t="s">
        <v>370</v>
      </c>
      <c r="Z3" s="774" t="s">
        <v>348</v>
      </c>
    </row>
    <row r="4" spans="1:26" ht="13.5">
      <c r="A4" s="790"/>
      <c r="B4" s="788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86"/>
      <c r="N4" s="788"/>
      <c r="O4" s="777"/>
      <c r="P4" s="777"/>
      <c r="Q4" s="778"/>
      <c r="R4" s="780"/>
      <c r="S4" s="780"/>
      <c r="T4" s="780"/>
      <c r="U4" s="780"/>
      <c r="V4" s="780"/>
      <c r="W4" s="782"/>
      <c r="X4" s="782"/>
      <c r="Y4" s="784"/>
      <c r="Z4" s="775"/>
    </row>
    <row r="5" spans="1:26" ht="6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4"/>
      <c r="R5" s="105"/>
      <c r="S5" s="105"/>
      <c r="T5" s="105"/>
      <c r="U5" s="105"/>
      <c r="V5" s="105"/>
      <c r="W5" s="106"/>
      <c r="X5" s="107"/>
      <c r="Y5" s="108"/>
      <c r="Z5" s="109"/>
    </row>
    <row r="6" spans="1:26" ht="16.5" customHeight="1">
      <c r="A6" s="69" t="s">
        <v>66</v>
      </c>
      <c r="B6" s="47">
        <v>789</v>
      </c>
      <c r="C6" s="47">
        <v>17</v>
      </c>
      <c r="D6" s="47">
        <v>14</v>
      </c>
      <c r="E6" s="47">
        <v>19</v>
      </c>
      <c r="F6" s="47">
        <v>16</v>
      </c>
      <c r="G6" s="47">
        <v>26</v>
      </c>
      <c r="H6" s="47">
        <v>34</v>
      </c>
      <c r="I6" s="47">
        <v>33</v>
      </c>
      <c r="J6" s="47">
        <v>37</v>
      </c>
      <c r="K6" s="47">
        <v>40</v>
      </c>
      <c r="L6" s="47">
        <v>43</v>
      </c>
      <c r="M6" s="47">
        <v>55</v>
      </c>
      <c r="N6" s="47">
        <v>64</v>
      </c>
      <c r="O6" s="47">
        <v>78</v>
      </c>
      <c r="P6" s="47">
        <v>75</v>
      </c>
      <c r="Q6" s="47">
        <v>89</v>
      </c>
      <c r="R6" s="47">
        <v>70</v>
      </c>
      <c r="S6" s="47">
        <v>44</v>
      </c>
      <c r="T6" s="47">
        <v>27</v>
      </c>
      <c r="U6" s="47">
        <v>5</v>
      </c>
      <c r="V6" s="47">
        <v>3</v>
      </c>
      <c r="W6" s="49" t="s">
        <v>275</v>
      </c>
      <c r="X6" s="49" t="s">
        <v>275</v>
      </c>
      <c r="Y6" s="47">
        <v>24</v>
      </c>
      <c r="Z6" s="68" t="s">
        <v>66</v>
      </c>
    </row>
    <row r="7" spans="1:26" ht="16.5" customHeight="1">
      <c r="A7" s="69" t="s">
        <v>67</v>
      </c>
      <c r="B7" s="47">
        <v>1196</v>
      </c>
      <c r="C7" s="47">
        <v>32</v>
      </c>
      <c r="D7" s="47">
        <v>39</v>
      </c>
      <c r="E7" s="47">
        <v>40</v>
      </c>
      <c r="F7" s="47">
        <v>39</v>
      </c>
      <c r="G7" s="47">
        <v>30</v>
      </c>
      <c r="H7" s="47">
        <v>38</v>
      </c>
      <c r="I7" s="47">
        <v>43</v>
      </c>
      <c r="J7" s="47">
        <v>94</v>
      </c>
      <c r="K7" s="47">
        <v>86</v>
      </c>
      <c r="L7" s="47">
        <v>62</v>
      </c>
      <c r="M7" s="47">
        <v>57</v>
      </c>
      <c r="N7" s="47">
        <v>89</v>
      </c>
      <c r="O7" s="47">
        <v>124</v>
      </c>
      <c r="P7" s="47">
        <v>93</v>
      </c>
      <c r="Q7" s="47">
        <v>80</v>
      </c>
      <c r="R7" s="47">
        <v>113</v>
      </c>
      <c r="S7" s="47">
        <v>56</v>
      </c>
      <c r="T7" s="47">
        <v>53</v>
      </c>
      <c r="U7" s="47">
        <v>23</v>
      </c>
      <c r="V7" s="47">
        <v>5</v>
      </c>
      <c r="W7" s="49" t="s">
        <v>275</v>
      </c>
      <c r="X7" s="49" t="s">
        <v>275</v>
      </c>
      <c r="Y7" s="47">
        <v>5</v>
      </c>
      <c r="Z7" s="68" t="s">
        <v>67</v>
      </c>
    </row>
    <row r="8" spans="1:26" ht="16.5" customHeight="1">
      <c r="A8" s="69" t="s">
        <v>68</v>
      </c>
      <c r="B8" s="47">
        <v>1390</v>
      </c>
      <c r="C8" s="47">
        <v>37</v>
      </c>
      <c r="D8" s="47">
        <v>49</v>
      </c>
      <c r="E8" s="47">
        <v>64</v>
      </c>
      <c r="F8" s="47">
        <v>52</v>
      </c>
      <c r="G8" s="47">
        <v>39</v>
      </c>
      <c r="H8" s="47">
        <v>43</v>
      </c>
      <c r="I8" s="47">
        <v>64</v>
      </c>
      <c r="J8" s="47">
        <v>80</v>
      </c>
      <c r="K8" s="47">
        <v>86</v>
      </c>
      <c r="L8" s="47">
        <v>65</v>
      </c>
      <c r="M8" s="47">
        <v>75</v>
      </c>
      <c r="N8" s="47">
        <v>112</v>
      </c>
      <c r="O8" s="47">
        <v>136</v>
      </c>
      <c r="P8" s="47">
        <v>132</v>
      </c>
      <c r="Q8" s="47">
        <v>120</v>
      </c>
      <c r="R8" s="47">
        <v>124</v>
      </c>
      <c r="S8" s="47">
        <v>68</v>
      </c>
      <c r="T8" s="47">
        <v>31</v>
      </c>
      <c r="U8" s="47">
        <v>11</v>
      </c>
      <c r="V8" s="47">
        <v>1</v>
      </c>
      <c r="W8" s="49" t="s">
        <v>275</v>
      </c>
      <c r="X8" s="47">
        <v>1</v>
      </c>
      <c r="Y8" s="49">
        <v>1</v>
      </c>
      <c r="Z8" s="68" t="s">
        <v>68</v>
      </c>
    </row>
    <row r="9" spans="1:26" ht="16.5" customHeight="1">
      <c r="A9" s="69" t="s">
        <v>69</v>
      </c>
      <c r="B9" s="47">
        <v>1129</v>
      </c>
      <c r="C9" s="47">
        <v>35</v>
      </c>
      <c r="D9" s="47">
        <v>31</v>
      </c>
      <c r="E9" s="47">
        <v>44</v>
      </c>
      <c r="F9" s="47">
        <v>22</v>
      </c>
      <c r="G9" s="47">
        <v>36</v>
      </c>
      <c r="H9" s="47">
        <v>44</v>
      </c>
      <c r="I9" s="47">
        <v>53</v>
      </c>
      <c r="J9" s="47">
        <v>69</v>
      </c>
      <c r="K9" s="47">
        <v>58</v>
      </c>
      <c r="L9" s="47">
        <v>54</v>
      </c>
      <c r="M9" s="47">
        <v>71</v>
      </c>
      <c r="N9" s="47">
        <v>93</v>
      </c>
      <c r="O9" s="47">
        <v>118</v>
      </c>
      <c r="P9" s="47">
        <v>113</v>
      </c>
      <c r="Q9" s="47">
        <v>105</v>
      </c>
      <c r="R9" s="47">
        <v>79</v>
      </c>
      <c r="S9" s="47">
        <v>57</v>
      </c>
      <c r="T9" s="47">
        <v>33</v>
      </c>
      <c r="U9" s="47">
        <v>9</v>
      </c>
      <c r="V9" s="47">
        <v>3</v>
      </c>
      <c r="W9" s="49" t="s">
        <v>275</v>
      </c>
      <c r="X9" s="47">
        <v>2</v>
      </c>
      <c r="Y9" s="47">
        <v>1</v>
      </c>
      <c r="Z9" s="68" t="s">
        <v>69</v>
      </c>
    </row>
    <row r="10" spans="1:26" ht="16.5" customHeight="1">
      <c r="A10" s="69" t="s">
        <v>70</v>
      </c>
      <c r="B10" s="47">
        <v>642</v>
      </c>
      <c r="C10" s="47">
        <v>21</v>
      </c>
      <c r="D10" s="47">
        <v>18</v>
      </c>
      <c r="E10" s="47">
        <v>16</v>
      </c>
      <c r="F10" s="47">
        <v>22</v>
      </c>
      <c r="G10" s="47">
        <v>29</v>
      </c>
      <c r="H10" s="47">
        <v>30</v>
      </c>
      <c r="I10" s="47">
        <v>42</v>
      </c>
      <c r="J10" s="47">
        <v>29</v>
      </c>
      <c r="K10" s="47">
        <v>44</v>
      </c>
      <c r="L10" s="47">
        <v>32</v>
      </c>
      <c r="M10" s="47">
        <v>42</v>
      </c>
      <c r="N10" s="47">
        <v>49</v>
      </c>
      <c r="O10" s="47">
        <v>65</v>
      </c>
      <c r="P10" s="47">
        <v>43</v>
      </c>
      <c r="Q10" s="47">
        <v>48</v>
      </c>
      <c r="R10" s="47">
        <v>47</v>
      </c>
      <c r="S10" s="47">
        <v>36</v>
      </c>
      <c r="T10" s="47">
        <v>18</v>
      </c>
      <c r="U10" s="47">
        <v>10</v>
      </c>
      <c r="V10" s="49" t="s">
        <v>275</v>
      </c>
      <c r="W10" s="49" t="s">
        <v>275</v>
      </c>
      <c r="X10" s="47">
        <v>1</v>
      </c>
      <c r="Y10" s="49" t="s">
        <v>275</v>
      </c>
      <c r="Z10" s="68" t="s">
        <v>70</v>
      </c>
    </row>
    <row r="11" spans="1:26" ht="16.5" customHeight="1">
      <c r="A11" s="69" t="s">
        <v>71</v>
      </c>
      <c r="B11" s="47">
        <v>1041</v>
      </c>
      <c r="C11" s="47">
        <v>12</v>
      </c>
      <c r="D11" s="47">
        <v>31</v>
      </c>
      <c r="E11" s="47">
        <v>28</v>
      </c>
      <c r="F11" s="47">
        <v>34</v>
      </c>
      <c r="G11" s="47">
        <v>29</v>
      </c>
      <c r="H11" s="47">
        <v>43</v>
      </c>
      <c r="I11" s="47">
        <v>48</v>
      </c>
      <c r="J11" s="47">
        <v>59</v>
      </c>
      <c r="K11" s="47">
        <v>63</v>
      </c>
      <c r="L11" s="47">
        <v>59</v>
      </c>
      <c r="M11" s="47">
        <v>80</v>
      </c>
      <c r="N11" s="47">
        <v>85</v>
      </c>
      <c r="O11" s="47">
        <v>124</v>
      </c>
      <c r="P11" s="47">
        <v>99</v>
      </c>
      <c r="Q11" s="47">
        <v>71</v>
      </c>
      <c r="R11" s="47">
        <v>73</v>
      </c>
      <c r="S11" s="47">
        <v>51</v>
      </c>
      <c r="T11" s="47">
        <v>38</v>
      </c>
      <c r="U11" s="47">
        <v>9</v>
      </c>
      <c r="V11" s="47">
        <v>3</v>
      </c>
      <c r="W11" s="49" t="s">
        <v>275</v>
      </c>
      <c r="X11" s="47">
        <v>2</v>
      </c>
      <c r="Y11" s="49">
        <v>3</v>
      </c>
      <c r="Z11" s="68" t="s">
        <v>71</v>
      </c>
    </row>
    <row r="12" spans="1:26" ht="16.5" customHeight="1">
      <c r="A12" s="69" t="s">
        <v>72</v>
      </c>
      <c r="B12" s="47">
        <v>1313</v>
      </c>
      <c r="C12" s="47">
        <v>58</v>
      </c>
      <c r="D12" s="47">
        <v>29</v>
      </c>
      <c r="E12" s="47">
        <v>36</v>
      </c>
      <c r="F12" s="47">
        <v>25</v>
      </c>
      <c r="G12" s="47">
        <v>21</v>
      </c>
      <c r="H12" s="47">
        <v>51</v>
      </c>
      <c r="I12" s="47">
        <v>63</v>
      </c>
      <c r="J12" s="47">
        <v>80</v>
      </c>
      <c r="K12" s="47">
        <v>66</v>
      </c>
      <c r="L12" s="47">
        <v>54</v>
      </c>
      <c r="M12" s="47">
        <v>66</v>
      </c>
      <c r="N12" s="47">
        <v>94</v>
      </c>
      <c r="O12" s="47">
        <v>127</v>
      </c>
      <c r="P12" s="47">
        <v>110</v>
      </c>
      <c r="Q12" s="47">
        <v>107</v>
      </c>
      <c r="R12" s="47">
        <v>81</v>
      </c>
      <c r="S12" s="47">
        <v>101</v>
      </c>
      <c r="T12" s="47">
        <v>72</v>
      </c>
      <c r="U12" s="47">
        <v>41</v>
      </c>
      <c r="V12" s="47">
        <v>21</v>
      </c>
      <c r="W12" s="47">
        <v>8</v>
      </c>
      <c r="X12" s="47">
        <v>2</v>
      </c>
      <c r="Y12" s="47">
        <v>7</v>
      </c>
      <c r="Z12" s="68" t="s">
        <v>72</v>
      </c>
    </row>
    <row r="13" spans="1:26" ht="16.5" customHeight="1">
      <c r="A13" s="69" t="s">
        <v>73</v>
      </c>
      <c r="B13" s="47">
        <v>1834</v>
      </c>
      <c r="C13" s="47">
        <v>46</v>
      </c>
      <c r="D13" s="47">
        <v>43</v>
      </c>
      <c r="E13" s="47">
        <v>69</v>
      </c>
      <c r="F13" s="47">
        <v>72</v>
      </c>
      <c r="G13" s="47">
        <v>49</v>
      </c>
      <c r="H13" s="47">
        <v>60</v>
      </c>
      <c r="I13" s="47">
        <v>76</v>
      </c>
      <c r="J13" s="47">
        <v>111</v>
      </c>
      <c r="K13" s="47">
        <v>122</v>
      </c>
      <c r="L13" s="47">
        <v>101</v>
      </c>
      <c r="M13" s="47">
        <v>126</v>
      </c>
      <c r="N13" s="47">
        <v>168</v>
      </c>
      <c r="O13" s="47">
        <v>176</v>
      </c>
      <c r="P13" s="47">
        <v>162</v>
      </c>
      <c r="Q13" s="47">
        <v>142</v>
      </c>
      <c r="R13" s="47">
        <v>128</v>
      </c>
      <c r="S13" s="47">
        <v>94</v>
      </c>
      <c r="T13" s="47">
        <v>64</v>
      </c>
      <c r="U13" s="47">
        <v>16</v>
      </c>
      <c r="V13" s="47">
        <v>4</v>
      </c>
      <c r="W13" s="49" t="s">
        <v>275</v>
      </c>
      <c r="X13" s="47">
        <v>5</v>
      </c>
      <c r="Y13" s="47">
        <v>4</v>
      </c>
      <c r="Z13" s="68" t="s">
        <v>73</v>
      </c>
    </row>
    <row r="14" spans="1:26" ht="16.5" customHeight="1">
      <c r="A14" s="69" t="s">
        <v>74</v>
      </c>
      <c r="B14" s="47">
        <v>1518</v>
      </c>
      <c r="C14" s="47">
        <v>50</v>
      </c>
      <c r="D14" s="47">
        <v>42</v>
      </c>
      <c r="E14" s="47">
        <v>64</v>
      </c>
      <c r="F14" s="47">
        <v>47</v>
      </c>
      <c r="G14" s="47">
        <v>38</v>
      </c>
      <c r="H14" s="47">
        <v>38</v>
      </c>
      <c r="I14" s="47">
        <v>54</v>
      </c>
      <c r="J14" s="47">
        <v>93</v>
      </c>
      <c r="K14" s="47">
        <v>70</v>
      </c>
      <c r="L14" s="47">
        <v>74</v>
      </c>
      <c r="M14" s="47">
        <v>80</v>
      </c>
      <c r="N14" s="47">
        <v>116</v>
      </c>
      <c r="O14" s="47">
        <v>155</v>
      </c>
      <c r="P14" s="47">
        <v>116</v>
      </c>
      <c r="Q14" s="47">
        <v>126</v>
      </c>
      <c r="R14" s="47">
        <v>119</v>
      </c>
      <c r="S14" s="47">
        <v>110</v>
      </c>
      <c r="T14" s="47">
        <v>77</v>
      </c>
      <c r="U14" s="47">
        <v>35</v>
      </c>
      <c r="V14" s="47">
        <v>7</v>
      </c>
      <c r="W14" s="47">
        <v>1</v>
      </c>
      <c r="X14" s="47">
        <v>6</v>
      </c>
      <c r="Y14" s="47">
        <v>1</v>
      </c>
      <c r="Z14" s="68" t="s">
        <v>74</v>
      </c>
    </row>
    <row r="15" spans="1:26" ht="16.5" customHeight="1">
      <c r="A15" s="69" t="s">
        <v>75</v>
      </c>
      <c r="B15" s="47">
        <v>1026</v>
      </c>
      <c r="C15" s="47">
        <v>12</v>
      </c>
      <c r="D15" s="47">
        <v>16</v>
      </c>
      <c r="E15" s="47">
        <v>30</v>
      </c>
      <c r="F15" s="47">
        <v>22</v>
      </c>
      <c r="G15" s="47">
        <v>20</v>
      </c>
      <c r="H15" s="47">
        <v>19</v>
      </c>
      <c r="I15" s="47">
        <v>22</v>
      </c>
      <c r="J15" s="47">
        <v>39</v>
      </c>
      <c r="K15" s="47">
        <v>36</v>
      </c>
      <c r="L15" s="47">
        <v>61</v>
      </c>
      <c r="M15" s="47">
        <v>64</v>
      </c>
      <c r="N15" s="47">
        <v>65</v>
      </c>
      <c r="O15" s="47">
        <v>92</v>
      </c>
      <c r="P15" s="47">
        <v>96</v>
      </c>
      <c r="Q15" s="47">
        <v>99</v>
      </c>
      <c r="R15" s="47">
        <v>107</v>
      </c>
      <c r="S15" s="47">
        <v>87</v>
      </c>
      <c r="T15" s="47">
        <v>68</v>
      </c>
      <c r="U15" s="47">
        <v>55</v>
      </c>
      <c r="V15" s="47">
        <v>14</v>
      </c>
      <c r="W15" s="47">
        <v>2</v>
      </c>
      <c r="X15" s="49" t="s">
        <v>275</v>
      </c>
      <c r="Y15" s="49" t="s">
        <v>275</v>
      </c>
      <c r="Z15" s="68" t="s">
        <v>75</v>
      </c>
    </row>
    <row r="16" spans="1:26" ht="16.5" customHeight="1">
      <c r="A16" s="69" t="s">
        <v>76</v>
      </c>
      <c r="B16" s="47">
        <v>1639</v>
      </c>
      <c r="C16" s="47">
        <v>48</v>
      </c>
      <c r="D16" s="47">
        <v>37</v>
      </c>
      <c r="E16" s="47">
        <v>44</v>
      </c>
      <c r="F16" s="47">
        <v>29</v>
      </c>
      <c r="G16" s="47">
        <v>44</v>
      </c>
      <c r="H16" s="47">
        <v>53</v>
      </c>
      <c r="I16" s="47">
        <v>71</v>
      </c>
      <c r="J16" s="47">
        <v>86</v>
      </c>
      <c r="K16" s="47">
        <v>72</v>
      </c>
      <c r="L16" s="47">
        <v>80</v>
      </c>
      <c r="M16" s="47">
        <v>84</v>
      </c>
      <c r="N16" s="47">
        <v>132</v>
      </c>
      <c r="O16" s="47">
        <v>158</v>
      </c>
      <c r="P16" s="47">
        <v>136</v>
      </c>
      <c r="Q16" s="47">
        <v>159</v>
      </c>
      <c r="R16" s="47">
        <v>128</v>
      </c>
      <c r="S16" s="47">
        <v>127</v>
      </c>
      <c r="T16" s="47">
        <v>89</v>
      </c>
      <c r="U16" s="47">
        <v>49</v>
      </c>
      <c r="V16" s="47">
        <v>12</v>
      </c>
      <c r="W16" s="49" t="s">
        <v>275</v>
      </c>
      <c r="X16" s="47">
        <v>1</v>
      </c>
      <c r="Y16" s="47">
        <v>9</v>
      </c>
      <c r="Z16" s="68" t="s">
        <v>76</v>
      </c>
    </row>
    <row r="17" spans="1:26" ht="16.5" customHeight="1">
      <c r="A17" s="69" t="s">
        <v>77</v>
      </c>
      <c r="B17" s="47">
        <v>1252</v>
      </c>
      <c r="C17" s="47">
        <v>44</v>
      </c>
      <c r="D17" s="47">
        <v>27</v>
      </c>
      <c r="E17" s="47">
        <v>34</v>
      </c>
      <c r="F17" s="47">
        <v>41</v>
      </c>
      <c r="G17" s="47">
        <v>47</v>
      </c>
      <c r="H17" s="47">
        <v>54</v>
      </c>
      <c r="I17" s="47">
        <v>65</v>
      </c>
      <c r="J17" s="47">
        <v>78</v>
      </c>
      <c r="K17" s="47">
        <v>63</v>
      </c>
      <c r="L17" s="47">
        <v>59</v>
      </c>
      <c r="M17" s="47">
        <v>70</v>
      </c>
      <c r="N17" s="47">
        <v>102</v>
      </c>
      <c r="O17" s="47">
        <v>132</v>
      </c>
      <c r="P17" s="47">
        <v>144</v>
      </c>
      <c r="Q17" s="47">
        <v>107</v>
      </c>
      <c r="R17" s="47">
        <v>83</v>
      </c>
      <c r="S17" s="47">
        <v>55</v>
      </c>
      <c r="T17" s="47">
        <v>33</v>
      </c>
      <c r="U17" s="47">
        <v>10</v>
      </c>
      <c r="V17" s="47">
        <v>3</v>
      </c>
      <c r="W17" s="49" t="s">
        <v>275</v>
      </c>
      <c r="X17" s="47">
        <v>1</v>
      </c>
      <c r="Y17" s="49" t="s">
        <v>275</v>
      </c>
      <c r="Z17" s="68" t="s">
        <v>77</v>
      </c>
    </row>
    <row r="18" spans="1:26" ht="16.5" customHeight="1">
      <c r="A18" s="69" t="s">
        <v>78</v>
      </c>
      <c r="B18" s="47">
        <v>971</v>
      </c>
      <c r="C18" s="47">
        <v>34</v>
      </c>
      <c r="D18" s="47">
        <v>40</v>
      </c>
      <c r="E18" s="47">
        <v>26</v>
      </c>
      <c r="F18" s="47">
        <v>16</v>
      </c>
      <c r="G18" s="47">
        <v>33</v>
      </c>
      <c r="H18" s="47">
        <v>45</v>
      </c>
      <c r="I18" s="47">
        <v>59</v>
      </c>
      <c r="J18" s="47">
        <v>80</v>
      </c>
      <c r="K18" s="47">
        <v>72</v>
      </c>
      <c r="L18" s="47">
        <v>58</v>
      </c>
      <c r="M18" s="47">
        <v>56</v>
      </c>
      <c r="N18" s="47">
        <v>93</v>
      </c>
      <c r="O18" s="47">
        <v>81</v>
      </c>
      <c r="P18" s="47">
        <v>71</v>
      </c>
      <c r="Q18" s="47">
        <v>61</v>
      </c>
      <c r="R18" s="47">
        <v>72</v>
      </c>
      <c r="S18" s="47">
        <v>35</v>
      </c>
      <c r="T18" s="47">
        <v>27</v>
      </c>
      <c r="U18" s="47">
        <v>9</v>
      </c>
      <c r="V18" s="49" t="s">
        <v>275</v>
      </c>
      <c r="W18" s="49" t="s">
        <v>275</v>
      </c>
      <c r="X18" s="47">
        <v>3</v>
      </c>
      <c r="Y18" s="47">
        <v>4</v>
      </c>
      <c r="Z18" s="68" t="s">
        <v>78</v>
      </c>
    </row>
    <row r="19" spans="1:26" ht="16.5" customHeight="1">
      <c r="A19" s="69" t="s">
        <v>79</v>
      </c>
      <c r="B19" s="47">
        <v>772</v>
      </c>
      <c r="C19" s="47">
        <v>26</v>
      </c>
      <c r="D19" s="47">
        <v>18</v>
      </c>
      <c r="E19" s="47">
        <v>21</v>
      </c>
      <c r="F19" s="47">
        <v>24</v>
      </c>
      <c r="G19" s="47">
        <v>42</v>
      </c>
      <c r="H19" s="47">
        <v>51</v>
      </c>
      <c r="I19" s="47">
        <v>39</v>
      </c>
      <c r="J19" s="47">
        <v>82</v>
      </c>
      <c r="K19" s="47">
        <v>40</v>
      </c>
      <c r="L19" s="47">
        <v>34</v>
      </c>
      <c r="M19" s="47">
        <v>41</v>
      </c>
      <c r="N19" s="47">
        <v>61</v>
      </c>
      <c r="O19" s="47">
        <v>76</v>
      </c>
      <c r="P19" s="47">
        <v>61</v>
      </c>
      <c r="Q19" s="47">
        <v>43</v>
      </c>
      <c r="R19" s="47">
        <v>45</v>
      </c>
      <c r="S19" s="47">
        <v>40</v>
      </c>
      <c r="T19" s="47">
        <v>14</v>
      </c>
      <c r="U19" s="47">
        <v>6</v>
      </c>
      <c r="V19" s="47">
        <v>3</v>
      </c>
      <c r="W19" s="49" t="s">
        <v>275</v>
      </c>
      <c r="X19" s="47">
        <v>5</v>
      </c>
      <c r="Y19" s="47">
        <v>12</v>
      </c>
      <c r="Z19" s="68" t="s">
        <v>79</v>
      </c>
    </row>
    <row r="20" spans="1:26" ht="16.5" customHeight="1">
      <c r="A20" s="69" t="s">
        <v>80</v>
      </c>
      <c r="B20" s="47">
        <v>1205</v>
      </c>
      <c r="C20" s="47">
        <v>28</v>
      </c>
      <c r="D20" s="47">
        <v>36</v>
      </c>
      <c r="E20" s="47">
        <v>37</v>
      </c>
      <c r="F20" s="47">
        <v>44</v>
      </c>
      <c r="G20" s="47">
        <v>50</v>
      </c>
      <c r="H20" s="47">
        <v>54</v>
      </c>
      <c r="I20" s="47">
        <v>68</v>
      </c>
      <c r="J20" s="47">
        <v>68</v>
      </c>
      <c r="K20" s="47">
        <v>71</v>
      </c>
      <c r="L20" s="47">
        <v>58</v>
      </c>
      <c r="M20" s="47">
        <v>78</v>
      </c>
      <c r="N20" s="47">
        <v>81</v>
      </c>
      <c r="O20" s="47">
        <v>109</v>
      </c>
      <c r="P20" s="47">
        <v>99</v>
      </c>
      <c r="Q20" s="47">
        <v>88</v>
      </c>
      <c r="R20" s="47">
        <v>84</v>
      </c>
      <c r="S20" s="47">
        <v>63</v>
      </c>
      <c r="T20" s="47">
        <v>51</v>
      </c>
      <c r="U20" s="47">
        <v>24</v>
      </c>
      <c r="V20" s="47">
        <v>8</v>
      </c>
      <c r="W20" s="47">
        <v>1</v>
      </c>
      <c r="X20" s="47">
        <v>5</v>
      </c>
      <c r="Y20" s="47">
        <v>7</v>
      </c>
      <c r="Z20" s="68" t="s">
        <v>80</v>
      </c>
    </row>
    <row r="21" spans="1:26" ht="16.5" customHeight="1">
      <c r="A21" s="69" t="s">
        <v>81</v>
      </c>
      <c r="B21" s="47">
        <v>717</v>
      </c>
      <c r="C21" s="47">
        <v>19</v>
      </c>
      <c r="D21" s="47">
        <v>17</v>
      </c>
      <c r="E21" s="47">
        <v>21</v>
      </c>
      <c r="F21" s="47">
        <v>18</v>
      </c>
      <c r="G21" s="47">
        <v>22</v>
      </c>
      <c r="H21" s="47">
        <v>27</v>
      </c>
      <c r="I21" s="47">
        <v>45</v>
      </c>
      <c r="J21" s="47">
        <v>49</v>
      </c>
      <c r="K21" s="47">
        <v>31</v>
      </c>
      <c r="L21" s="47">
        <v>37</v>
      </c>
      <c r="M21" s="47">
        <v>41</v>
      </c>
      <c r="N21" s="47">
        <v>60</v>
      </c>
      <c r="O21" s="47">
        <v>75</v>
      </c>
      <c r="P21" s="47">
        <v>73</v>
      </c>
      <c r="Q21" s="47">
        <v>62</v>
      </c>
      <c r="R21" s="47">
        <v>46</v>
      </c>
      <c r="S21" s="47">
        <v>41</v>
      </c>
      <c r="T21" s="47">
        <v>22</v>
      </c>
      <c r="U21" s="47">
        <v>6</v>
      </c>
      <c r="V21" s="47">
        <v>3</v>
      </c>
      <c r="W21" s="47">
        <v>1</v>
      </c>
      <c r="X21" s="47">
        <v>1</v>
      </c>
      <c r="Y21" s="49" t="s">
        <v>275</v>
      </c>
      <c r="Z21" s="68" t="s">
        <v>81</v>
      </c>
    </row>
    <row r="22" spans="1:26" ht="16.5" customHeight="1">
      <c r="A22" s="69" t="s">
        <v>82</v>
      </c>
      <c r="B22" s="47">
        <v>548</v>
      </c>
      <c r="C22" s="47">
        <v>27</v>
      </c>
      <c r="D22" s="47">
        <v>50</v>
      </c>
      <c r="E22" s="47">
        <v>33</v>
      </c>
      <c r="F22" s="47">
        <v>19</v>
      </c>
      <c r="G22" s="47">
        <v>19</v>
      </c>
      <c r="H22" s="47">
        <v>13</v>
      </c>
      <c r="I22" s="47">
        <v>44</v>
      </c>
      <c r="J22" s="47">
        <v>31</v>
      </c>
      <c r="K22" s="47">
        <v>28</v>
      </c>
      <c r="L22" s="47">
        <v>29</v>
      </c>
      <c r="M22" s="47">
        <v>30</v>
      </c>
      <c r="N22" s="47">
        <v>28</v>
      </c>
      <c r="O22" s="47">
        <v>51</v>
      </c>
      <c r="P22" s="47">
        <v>41</v>
      </c>
      <c r="Q22" s="47">
        <v>35</v>
      </c>
      <c r="R22" s="47">
        <v>32</v>
      </c>
      <c r="S22" s="47">
        <v>25</v>
      </c>
      <c r="T22" s="47">
        <v>7</v>
      </c>
      <c r="U22" s="47">
        <v>4</v>
      </c>
      <c r="V22" s="47">
        <v>2</v>
      </c>
      <c r="W22" s="49" t="s">
        <v>275</v>
      </c>
      <c r="X22" s="49" t="s">
        <v>275</v>
      </c>
      <c r="Y22" s="49" t="s">
        <v>275</v>
      </c>
      <c r="Z22" s="68" t="s">
        <v>82</v>
      </c>
    </row>
    <row r="23" spans="1:26" ht="16.5" customHeight="1">
      <c r="A23" s="69" t="s">
        <v>83</v>
      </c>
      <c r="B23" s="47">
        <v>1567</v>
      </c>
      <c r="C23" s="47">
        <v>46</v>
      </c>
      <c r="D23" s="47">
        <v>42</v>
      </c>
      <c r="E23" s="47">
        <v>37</v>
      </c>
      <c r="F23" s="47">
        <v>65</v>
      </c>
      <c r="G23" s="47">
        <v>55</v>
      </c>
      <c r="H23" s="47">
        <v>75</v>
      </c>
      <c r="I23" s="47">
        <v>85</v>
      </c>
      <c r="J23" s="47">
        <v>97</v>
      </c>
      <c r="K23" s="47">
        <v>97</v>
      </c>
      <c r="L23" s="47">
        <v>74</v>
      </c>
      <c r="M23" s="47">
        <v>100</v>
      </c>
      <c r="N23" s="47">
        <v>138</v>
      </c>
      <c r="O23" s="47">
        <v>154</v>
      </c>
      <c r="P23" s="47">
        <v>140</v>
      </c>
      <c r="Q23" s="47">
        <v>137</v>
      </c>
      <c r="R23" s="47">
        <v>89</v>
      </c>
      <c r="S23" s="47">
        <v>65</v>
      </c>
      <c r="T23" s="47">
        <v>43</v>
      </c>
      <c r="U23" s="47">
        <v>16</v>
      </c>
      <c r="V23" s="47">
        <v>5</v>
      </c>
      <c r="W23" s="49" t="s">
        <v>275</v>
      </c>
      <c r="X23" s="47">
        <v>7</v>
      </c>
      <c r="Y23" s="47">
        <v>10</v>
      </c>
      <c r="Z23" s="68" t="s">
        <v>83</v>
      </c>
    </row>
    <row r="24" spans="1:26" ht="16.5" customHeight="1">
      <c r="A24" s="69" t="s">
        <v>84</v>
      </c>
      <c r="B24" s="47">
        <v>505</v>
      </c>
      <c r="C24" s="47">
        <v>16</v>
      </c>
      <c r="D24" s="47">
        <v>10</v>
      </c>
      <c r="E24" s="47">
        <v>21</v>
      </c>
      <c r="F24" s="47">
        <v>14</v>
      </c>
      <c r="G24" s="47">
        <v>12</v>
      </c>
      <c r="H24" s="47">
        <v>12</v>
      </c>
      <c r="I24" s="47">
        <v>22</v>
      </c>
      <c r="J24" s="47">
        <v>30</v>
      </c>
      <c r="K24" s="47">
        <v>26</v>
      </c>
      <c r="L24" s="47">
        <v>18</v>
      </c>
      <c r="M24" s="47">
        <v>22</v>
      </c>
      <c r="N24" s="47">
        <v>31</v>
      </c>
      <c r="O24" s="47">
        <v>37</v>
      </c>
      <c r="P24" s="47">
        <v>39</v>
      </c>
      <c r="Q24" s="47">
        <v>35</v>
      </c>
      <c r="R24" s="47">
        <v>40</v>
      </c>
      <c r="S24" s="47">
        <v>48</v>
      </c>
      <c r="T24" s="47">
        <v>42</v>
      </c>
      <c r="U24" s="47">
        <v>18</v>
      </c>
      <c r="V24" s="47">
        <v>8</v>
      </c>
      <c r="W24" s="47">
        <v>1</v>
      </c>
      <c r="X24" s="47">
        <v>3</v>
      </c>
      <c r="Y24" s="49">
        <v>1</v>
      </c>
      <c r="Z24" s="68" t="s">
        <v>84</v>
      </c>
    </row>
    <row r="25" spans="1:26" ht="16.5" customHeight="1">
      <c r="A25" s="69" t="s">
        <v>85</v>
      </c>
      <c r="B25" s="47">
        <v>1321</v>
      </c>
      <c r="C25" s="47">
        <v>54</v>
      </c>
      <c r="D25" s="47">
        <v>52</v>
      </c>
      <c r="E25" s="47">
        <v>41</v>
      </c>
      <c r="F25" s="47">
        <v>42</v>
      </c>
      <c r="G25" s="47">
        <v>31</v>
      </c>
      <c r="H25" s="47">
        <v>46</v>
      </c>
      <c r="I25" s="47">
        <v>76</v>
      </c>
      <c r="J25" s="47">
        <v>78</v>
      </c>
      <c r="K25" s="47">
        <v>72</v>
      </c>
      <c r="L25" s="47">
        <v>60</v>
      </c>
      <c r="M25" s="47">
        <v>52</v>
      </c>
      <c r="N25" s="47">
        <v>104</v>
      </c>
      <c r="O25" s="47">
        <v>144</v>
      </c>
      <c r="P25" s="47">
        <v>126</v>
      </c>
      <c r="Q25" s="47">
        <v>119</v>
      </c>
      <c r="R25" s="47">
        <v>88</v>
      </c>
      <c r="S25" s="47">
        <v>74</v>
      </c>
      <c r="T25" s="47">
        <v>40</v>
      </c>
      <c r="U25" s="47">
        <v>18</v>
      </c>
      <c r="V25" s="47">
        <v>2</v>
      </c>
      <c r="W25" s="47">
        <v>1</v>
      </c>
      <c r="X25" s="47">
        <v>1</v>
      </c>
      <c r="Y25" s="47">
        <v>4</v>
      </c>
      <c r="Z25" s="68" t="s">
        <v>85</v>
      </c>
    </row>
    <row r="26" spans="1:26" ht="16.5" customHeight="1">
      <c r="A26" s="69" t="s">
        <v>86</v>
      </c>
      <c r="B26" s="47">
        <v>923</v>
      </c>
      <c r="C26" s="47">
        <v>21</v>
      </c>
      <c r="D26" s="47">
        <v>21</v>
      </c>
      <c r="E26" s="47">
        <v>22</v>
      </c>
      <c r="F26" s="47">
        <v>33</v>
      </c>
      <c r="G26" s="47">
        <v>25</v>
      </c>
      <c r="H26" s="47">
        <v>38</v>
      </c>
      <c r="I26" s="47">
        <v>47</v>
      </c>
      <c r="J26" s="47">
        <v>70</v>
      </c>
      <c r="K26" s="47">
        <v>52</v>
      </c>
      <c r="L26" s="47">
        <v>57</v>
      </c>
      <c r="M26" s="47">
        <v>62</v>
      </c>
      <c r="N26" s="47">
        <v>79</v>
      </c>
      <c r="O26" s="47">
        <v>102</v>
      </c>
      <c r="P26" s="47">
        <v>96</v>
      </c>
      <c r="Q26" s="47">
        <v>73</v>
      </c>
      <c r="R26" s="47">
        <v>67</v>
      </c>
      <c r="S26" s="47">
        <v>26</v>
      </c>
      <c r="T26" s="47">
        <v>24</v>
      </c>
      <c r="U26" s="47">
        <v>5</v>
      </c>
      <c r="V26" s="49" t="s">
        <v>275</v>
      </c>
      <c r="W26" s="49" t="s">
        <v>275</v>
      </c>
      <c r="X26" s="47">
        <v>3</v>
      </c>
      <c r="Y26" s="47">
        <v>4</v>
      </c>
      <c r="Z26" s="68" t="s">
        <v>86</v>
      </c>
    </row>
    <row r="27" spans="1:26" ht="16.5" customHeight="1">
      <c r="A27" s="69" t="s">
        <v>87</v>
      </c>
      <c r="B27" s="47">
        <v>1286</v>
      </c>
      <c r="C27" s="47">
        <v>21</v>
      </c>
      <c r="D27" s="47">
        <v>28</v>
      </c>
      <c r="E27" s="47">
        <v>34</v>
      </c>
      <c r="F27" s="47">
        <v>34</v>
      </c>
      <c r="G27" s="47">
        <v>31</v>
      </c>
      <c r="H27" s="47">
        <v>44</v>
      </c>
      <c r="I27" s="47">
        <v>58</v>
      </c>
      <c r="J27" s="47">
        <v>71</v>
      </c>
      <c r="K27" s="47">
        <v>55</v>
      </c>
      <c r="L27" s="47">
        <v>73</v>
      </c>
      <c r="M27" s="47">
        <v>68</v>
      </c>
      <c r="N27" s="47">
        <v>121</v>
      </c>
      <c r="O27" s="47">
        <v>152</v>
      </c>
      <c r="P27" s="47">
        <v>160</v>
      </c>
      <c r="Q27" s="47">
        <v>97</v>
      </c>
      <c r="R27" s="47">
        <v>102</v>
      </c>
      <c r="S27" s="47">
        <v>76</v>
      </c>
      <c r="T27" s="47">
        <v>43</v>
      </c>
      <c r="U27" s="47">
        <v>15</v>
      </c>
      <c r="V27" s="47">
        <v>1</v>
      </c>
      <c r="W27" s="47">
        <v>1</v>
      </c>
      <c r="X27" s="47">
        <v>1</v>
      </c>
      <c r="Y27" s="47">
        <v>2</v>
      </c>
      <c r="Z27" s="68" t="s">
        <v>87</v>
      </c>
    </row>
    <row r="28" spans="1:26" ht="16.5" customHeight="1">
      <c r="A28" s="69" t="s">
        <v>88</v>
      </c>
      <c r="B28" s="47">
        <v>703</v>
      </c>
      <c r="C28" s="47">
        <v>10</v>
      </c>
      <c r="D28" s="47">
        <v>15</v>
      </c>
      <c r="E28" s="47">
        <v>24</v>
      </c>
      <c r="F28" s="47">
        <v>15</v>
      </c>
      <c r="G28" s="47">
        <v>29</v>
      </c>
      <c r="H28" s="47">
        <v>24</v>
      </c>
      <c r="I28" s="47">
        <v>29</v>
      </c>
      <c r="J28" s="47">
        <v>40</v>
      </c>
      <c r="K28" s="47">
        <v>40</v>
      </c>
      <c r="L28" s="47">
        <v>38</v>
      </c>
      <c r="M28" s="47">
        <v>37</v>
      </c>
      <c r="N28" s="47">
        <v>68</v>
      </c>
      <c r="O28" s="47">
        <v>66</v>
      </c>
      <c r="P28" s="47">
        <v>65</v>
      </c>
      <c r="Q28" s="47">
        <v>69</v>
      </c>
      <c r="R28" s="47">
        <v>63</v>
      </c>
      <c r="S28" s="47">
        <v>39</v>
      </c>
      <c r="T28" s="47">
        <v>24</v>
      </c>
      <c r="U28" s="47">
        <v>5</v>
      </c>
      <c r="V28" s="47">
        <v>2</v>
      </c>
      <c r="W28" s="47">
        <v>1</v>
      </c>
      <c r="X28" s="49" t="s">
        <v>275</v>
      </c>
      <c r="Y28" s="49" t="s">
        <v>275</v>
      </c>
      <c r="Z28" s="68" t="s">
        <v>88</v>
      </c>
    </row>
    <row r="29" spans="1:26" ht="16.5" customHeight="1">
      <c r="A29" s="69" t="s">
        <v>89</v>
      </c>
      <c r="B29" s="47">
        <v>1233</v>
      </c>
      <c r="C29" s="47">
        <v>43</v>
      </c>
      <c r="D29" s="47">
        <v>24</v>
      </c>
      <c r="E29" s="47">
        <v>30</v>
      </c>
      <c r="F29" s="47">
        <v>37</v>
      </c>
      <c r="G29" s="47">
        <v>51</v>
      </c>
      <c r="H29" s="47">
        <v>54</v>
      </c>
      <c r="I29" s="47">
        <v>78</v>
      </c>
      <c r="J29" s="47">
        <v>73</v>
      </c>
      <c r="K29" s="47">
        <v>63</v>
      </c>
      <c r="L29" s="47">
        <v>86</v>
      </c>
      <c r="M29" s="47">
        <v>84</v>
      </c>
      <c r="N29" s="47">
        <v>118</v>
      </c>
      <c r="O29" s="47">
        <v>126</v>
      </c>
      <c r="P29" s="47">
        <v>89</v>
      </c>
      <c r="Q29" s="47">
        <v>95</v>
      </c>
      <c r="R29" s="47">
        <v>78</v>
      </c>
      <c r="S29" s="47">
        <v>55</v>
      </c>
      <c r="T29" s="47">
        <v>33</v>
      </c>
      <c r="U29" s="47">
        <v>7</v>
      </c>
      <c r="V29" s="47">
        <v>1</v>
      </c>
      <c r="W29" s="49" t="s">
        <v>275</v>
      </c>
      <c r="X29" s="47">
        <v>8</v>
      </c>
      <c r="Y29" s="47">
        <v>3</v>
      </c>
      <c r="Z29" s="68" t="s">
        <v>89</v>
      </c>
    </row>
    <row r="30" spans="1:26" ht="16.5" customHeight="1">
      <c r="A30" s="69" t="s">
        <v>90</v>
      </c>
      <c r="B30" s="47">
        <v>1550</v>
      </c>
      <c r="C30" s="47">
        <v>35</v>
      </c>
      <c r="D30" s="47">
        <v>42</v>
      </c>
      <c r="E30" s="47">
        <v>47</v>
      </c>
      <c r="F30" s="47">
        <v>37</v>
      </c>
      <c r="G30" s="47">
        <v>51</v>
      </c>
      <c r="H30" s="47">
        <v>65</v>
      </c>
      <c r="I30" s="47">
        <v>79</v>
      </c>
      <c r="J30" s="47">
        <v>80</v>
      </c>
      <c r="K30" s="47">
        <v>80</v>
      </c>
      <c r="L30" s="47">
        <v>88</v>
      </c>
      <c r="M30" s="47">
        <v>93</v>
      </c>
      <c r="N30" s="47">
        <v>146</v>
      </c>
      <c r="O30" s="47">
        <v>155</v>
      </c>
      <c r="P30" s="47">
        <v>145</v>
      </c>
      <c r="Q30" s="47">
        <v>143</v>
      </c>
      <c r="R30" s="47">
        <v>86</v>
      </c>
      <c r="S30" s="47">
        <v>92</v>
      </c>
      <c r="T30" s="47">
        <v>50</v>
      </c>
      <c r="U30" s="47">
        <v>26</v>
      </c>
      <c r="V30" s="47">
        <v>5</v>
      </c>
      <c r="W30" s="49" t="s">
        <v>275</v>
      </c>
      <c r="X30" s="47">
        <v>5</v>
      </c>
      <c r="Y30" s="49">
        <v>2</v>
      </c>
      <c r="Z30" s="68" t="s">
        <v>90</v>
      </c>
    </row>
    <row r="31" spans="1:26" ht="16.5" customHeight="1">
      <c r="A31" s="69" t="s">
        <v>91</v>
      </c>
      <c r="B31" s="47">
        <v>2428</v>
      </c>
      <c r="C31" s="47">
        <v>53</v>
      </c>
      <c r="D31" s="47">
        <v>68</v>
      </c>
      <c r="E31" s="47">
        <v>70</v>
      </c>
      <c r="F31" s="47">
        <v>100</v>
      </c>
      <c r="G31" s="47">
        <v>88</v>
      </c>
      <c r="H31" s="47">
        <v>111</v>
      </c>
      <c r="I31" s="47">
        <v>110</v>
      </c>
      <c r="J31" s="47">
        <v>129</v>
      </c>
      <c r="K31" s="47">
        <v>129</v>
      </c>
      <c r="L31" s="47">
        <v>110</v>
      </c>
      <c r="M31" s="47">
        <v>144</v>
      </c>
      <c r="N31" s="47">
        <v>232</v>
      </c>
      <c r="O31" s="47">
        <v>263</v>
      </c>
      <c r="P31" s="47">
        <v>227</v>
      </c>
      <c r="Q31" s="47">
        <v>179</v>
      </c>
      <c r="R31" s="47">
        <v>169</v>
      </c>
      <c r="S31" s="47">
        <v>122</v>
      </c>
      <c r="T31" s="47">
        <v>76</v>
      </c>
      <c r="U31" s="47">
        <v>26</v>
      </c>
      <c r="V31" s="47">
        <v>13</v>
      </c>
      <c r="W31" s="47">
        <v>5</v>
      </c>
      <c r="X31" s="47">
        <v>4</v>
      </c>
      <c r="Y31" s="47">
        <v>3</v>
      </c>
      <c r="Z31" s="68" t="s">
        <v>91</v>
      </c>
    </row>
    <row r="32" spans="1:26" ht="16.5" customHeight="1">
      <c r="A32" s="69" t="s">
        <v>92</v>
      </c>
      <c r="B32" s="47">
        <v>1200</v>
      </c>
      <c r="C32" s="47">
        <v>32</v>
      </c>
      <c r="D32" s="47">
        <v>26</v>
      </c>
      <c r="E32" s="47">
        <v>35</v>
      </c>
      <c r="F32" s="47">
        <v>25</v>
      </c>
      <c r="G32" s="47">
        <v>86</v>
      </c>
      <c r="H32" s="47">
        <v>53</v>
      </c>
      <c r="I32" s="47">
        <v>54</v>
      </c>
      <c r="J32" s="47">
        <v>74</v>
      </c>
      <c r="K32" s="47">
        <v>64</v>
      </c>
      <c r="L32" s="47">
        <v>68</v>
      </c>
      <c r="M32" s="47">
        <v>66</v>
      </c>
      <c r="N32" s="47">
        <v>93</v>
      </c>
      <c r="O32" s="47">
        <v>107</v>
      </c>
      <c r="P32" s="47">
        <v>105</v>
      </c>
      <c r="Q32" s="47">
        <v>98</v>
      </c>
      <c r="R32" s="47">
        <v>80</v>
      </c>
      <c r="S32" s="47">
        <v>62</v>
      </c>
      <c r="T32" s="47">
        <v>43</v>
      </c>
      <c r="U32" s="47">
        <v>11</v>
      </c>
      <c r="V32" s="47">
        <v>12</v>
      </c>
      <c r="W32" s="49" t="s">
        <v>275</v>
      </c>
      <c r="X32" s="47">
        <v>6</v>
      </c>
      <c r="Y32" s="47">
        <v>2</v>
      </c>
      <c r="Z32" s="68" t="s">
        <v>92</v>
      </c>
    </row>
    <row r="33" spans="1:26" ht="16.5" customHeight="1">
      <c r="A33" s="69" t="s">
        <v>93</v>
      </c>
      <c r="B33" s="49" t="s">
        <v>275</v>
      </c>
      <c r="C33" s="49" t="s">
        <v>275</v>
      </c>
      <c r="D33" s="49" t="s">
        <v>275</v>
      </c>
      <c r="E33" s="49" t="s">
        <v>275</v>
      </c>
      <c r="F33" s="49" t="s">
        <v>275</v>
      </c>
      <c r="G33" s="49" t="s">
        <v>275</v>
      </c>
      <c r="H33" s="49" t="s">
        <v>275</v>
      </c>
      <c r="I33" s="49" t="s">
        <v>275</v>
      </c>
      <c r="J33" s="49" t="s">
        <v>275</v>
      </c>
      <c r="K33" s="49" t="s">
        <v>275</v>
      </c>
      <c r="L33" s="49" t="s">
        <v>275</v>
      </c>
      <c r="M33" s="49" t="s">
        <v>275</v>
      </c>
      <c r="N33" s="49" t="s">
        <v>275</v>
      </c>
      <c r="O33" s="49" t="s">
        <v>275</v>
      </c>
      <c r="P33" s="49" t="s">
        <v>275</v>
      </c>
      <c r="Q33" s="49" t="s">
        <v>275</v>
      </c>
      <c r="R33" s="49" t="s">
        <v>275</v>
      </c>
      <c r="S33" s="49" t="s">
        <v>275</v>
      </c>
      <c r="T33" s="49" t="s">
        <v>275</v>
      </c>
      <c r="U33" s="49" t="s">
        <v>275</v>
      </c>
      <c r="V33" s="49" t="s">
        <v>275</v>
      </c>
      <c r="W33" s="49" t="s">
        <v>275</v>
      </c>
      <c r="X33" s="49" t="s">
        <v>275</v>
      </c>
      <c r="Y33" s="49" t="s">
        <v>275</v>
      </c>
      <c r="Z33" s="68" t="s">
        <v>93</v>
      </c>
    </row>
    <row r="34" spans="1:26" ht="16.5" customHeight="1">
      <c r="A34" s="69" t="s">
        <v>94</v>
      </c>
      <c r="B34" s="47">
        <v>695</v>
      </c>
      <c r="C34" s="47">
        <v>35</v>
      </c>
      <c r="D34" s="47">
        <v>21</v>
      </c>
      <c r="E34" s="47">
        <v>17</v>
      </c>
      <c r="F34" s="47">
        <v>28</v>
      </c>
      <c r="G34" s="47">
        <v>21</v>
      </c>
      <c r="H34" s="47">
        <v>31</v>
      </c>
      <c r="I34" s="47">
        <v>47</v>
      </c>
      <c r="J34" s="47">
        <v>53</v>
      </c>
      <c r="K34" s="47">
        <v>32</v>
      </c>
      <c r="L34" s="47">
        <v>48</v>
      </c>
      <c r="M34" s="47">
        <v>39</v>
      </c>
      <c r="N34" s="47">
        <v>46</v>
      </c>
      <c r="O34" s="47">
        <v>52</v>
      </c>
      <c r="P34" s="47">
        <v>38</v>
      </c>
      <c r="Q34" s="47">
        <v>32</v>
      </c>
      <c r="R34" s="47">
        <v>42</v>
      </c>
      <c r="S34" s="47">
        <v>38</v>
      </c>
      <c r="T34" s="47">
        <v>40</v>
      </c>
      <c r="U34" s="47">
        <v>23</v>
      </c>
      <c r="V34" s="47">
        <v>9</v>
      </c>
      <c r="W34" s="47">
        <v>2</v>
      </c>
      <c r="X34" s="47">
        <v>1</v>
      </c>
      <c r="Y34" s="49" t="s">
        <v>275</v>
      </c>
      <c r="Z34" s="68" t="s">
        <v>94</v>
      </c>
    </row>
    <row r="35" spans="1:26" ht="16.5" customHeight="1">
      <c r="A35" s="69" t="s">
        <v>95</v>
      </c>
      <c r="B35" s="47">
        <v>874</v>
      </c>
      <c r="C35" s="47">
        <v>24</v>
      </c>
      <c r="D35" s="47">
        <v>31</v>
      </c>
      <c r="E35" s="47">
        <v>25</v>
      </c>
      <c r="F35" s="47">
        <v>39</v>
      </c>
      <c r="G35" s="47">
        <v>71</v>
      </c>
      <c r="H35" s="47">
        <v>59</v>
      </c>
      <c r="I35" s="47">
        <v>63</v>
      </c>
      <c r="J35" s="47">
        <v>68</v>
      </c>
      <c r="K35" s="47">
        <v>36</v>
      </c>
      <c r="L35" s="47">
        <v>33</v>
      </c>
      <c r="M35" s="47">
        <v>49</v>
      </c>
      <c r="N35" s="47">
        <v>69</v>
      </c>
      <c r="O35" s="47">
        <v>87</v>
      </c>
      <c r="P35" s="47">
        <v>58</v>
      </c>
      <c r="Q35" s="47">
        <v>50</v>
      </c>
      <c r="R35" s="47">
        <v>37</v>
      </c>
      <c r="S35" s="47">
        <v>36</v>
      </c>
      <c r="T35" s="47">
        <v>19</v>
      </c>
      <c r="U35" s="47">
        <v>9</v>
      </c>
      <c r="V35" s="49" t="s">
        <v>275</v>
      </c>
      <c r="W35" s="49" t="s">
        <v>275</v>
      </c>
      <c r="X35" s="47">
        <v>11</v>
      </c>
      <c r="Y35" s="47">
        <v>37</v>
      </c>
      <c r="Z35" s="68" t="s">
        <v>95</v>
      </c>
    </row>
    <row r="36" spans="1:26" ht="16.5" customHeight="1">
      <c r="A36" s="69" t="s">
        <v>279</v>
      </c>
      <c r="B36" s="47">
        <v>2860</v>
      </c>
      <c r="C36" s="47">
        <v>140</v>
      </c>
      <c r="D36" s="47">
        <v>119</v>
      </c>
      <c r="E36" s="47">
        <v>134</v>
      </c>
      <c r="F36" s="47">
        <v>110</v>
      </c>
      <c r="G36" s="47">
        <v>220</v>
      </c>
      <c r="H36" s="47">
        <v>223</v>
      </c>
      <c r="I36" s="47">
        <v>206</v>
      </c>
      <c r="J36" s="47">
        <v>208</v>
      </c>
      <c r="K36" s="47">
        <v>199</v>
      </c>
      <c r="L36" s="47">
        <v>163</v>
      </c>
      <c r="M36" s="47">
        <v>206</v>
      </c>
      <c r="N36" s="47">
        <v>219</v>
      </c>
      <c r="O36" s="47">
        <v>214</v>
      </c>
      <c r="P36" s="47">
        <v>134</v>
      </c>
      <c r="Q36" s="47">
        <v>108</v>
      </c>
      <c r="R36" s="47">
        <v>107</v>
      </c>
      <c r="S36" s="47">
        <v>82</v>
      </c>
      <c r="T36" s="47">
        <v>40</v>
      </c>
      <c r="U36" s="47">
        <v>15</v>
      </c>
      <c r="V36" s="47">
        <v>5</v>
      </c>
      <c r="W36" s="49" t="s">
        <v>275</v>
      </c>
      <c r="X36" s="47">
        <v>8</v>
      </c>
      <c r="Y36" s="47">
        <v>11</v>
      </c>
      <c r="Z36" s="68" t="s">
        <v>279</v>
      </c>
    </row>
    <row r="37" spans="1:26" ht="16.5" customHeight="1">
      <c r="A37" s="69" t="s">
        <v>250</v>
      </c>
      <c r="B37" s="47">
        <v>1360</v>
      </c>
      <c r="C37" s="47">
        <v>44</v>
      </c>
      <c r="D37" s="47">
        <v>46</v>
      </c>
      <c r="E37" s="47">
        <v>53</v>
      </c>
      <c r="F37" s="47">
        <v>50</v>
      </c>
      <c r="G37" s="47">
        <v>87</v>
      </c>
      <c r="H37" s="47">
        <v>85</v>
      </c>
      <c r="I37" s="47">
        <v>92</v>
      </c>
      <c r="J37" s="47">
        <v>89</v>
      </c>
      <c r="K37" s="47">
        <v>59</v>
      </c>
      <c r="L37" s="47">
        <v>77</v>
      </c>
      <c r="M37" s="47">
        <v>102</v>
      </c>
      <c r="N37" s="47">
        <v>120</v>
      </c>
      <c r="O37" s="47">
        <v>116</v>
      </c>
      <c r="P37" s="47">
        <v>90</v>
      </c>
      <c r="Q37" s="47">
        <v>80</v>
      </c>
      <c r="R37" s="47">
        <v>83</v>
      </c>
      <c r="S37" s="47">
        <v>54</v>
      </c>
      <c r="T37" s="47">
        <v>20</v>
      </c>
      <c r="U37" s="47">
        <v>6</v>
      </c>
      <c r="V37" s="47">
        <v>4</v>
      </c>
      <c r="W37" s="49" t="s">
        <v>275</v>
      </c>
      <c r="X37" s="47">
        <v>3</v>
      </c>
      <c r="Y37" s="47">
        <v>2</v>
      </c>
      <c r="Z37" s="68" t="s">
        <v>250</v>
      </c>
    </row>
    <row r="38" spans="1:26" ht="16.5" customHeight="1">
      <c r="A38" s="69" t="s">
        <v>263</v>
      </c>
      <c r="B38" s="47">
        <v>1723</v>
      </c>
      <c r="C38" s="47">
        <v>33</v>
      </c>
      <c r="D38" s="47">
        <v>32</v>
      </c>
      <c r="E38" s="47">
        <v>49</v>
      </c>
      <c r="F38" s="47">
        <v>67</v>
      </c>
      <c r="G38" s="47">
        <v>338</v>
      </c>
      <c r="H38" s="47">
        <v>133</v>
      </c>
      <c r="I38" s="47">
        <v>105</v>
      </c>
      <c r="J38" s="47">
        <v>98</v>
      </c>
      <c r="K38" s="47">
        <v>102</v>
      </c>
      <c r="L38" s="47">
        <v>105</v>
      </c>
      <c r="M38" s="47">
        <v>109</v>
      </c>
      <c r="N38" s="47">
        <v>89</v>
      </c>
      <c r="O38" s="47">
        <v>125</v>
      </c>
      <c r="P38" s="47">
        <v>82</v>
      </c>
      <c r="Q38" s="47">
        <v>97</v>
      </c>
      <c r="R38" s="47">
        <v>76</v>
      </c>
      <c r="S38" s="47">
        <v>44</v>
      </c>
      <c r="T38" s="47">
        <v>16</v>
      </c>
      <c r="U38" s="47">
        <v>5</v>
      </c>
      <c r="V38" s="49" t="s">
        <v>275</v>
      </c>
      <c r="W38" s="47">
        <v>1</v>
      </c>
      <c r="X38" s="47">
        <v>17</v>
      </c>
      <c r="Y38" s="47">
        <v>30</v>
      </c>
      <c r="Z38" s="68" t="s">
        <v>263</v>
      </c>
    </row>
    <row r="39" spans="1:26" ht="16.5" customHeight="1">
      <c r="A39" s="69" t="s">
        <v>96</v>
      </c>
      <c r="B39" s="47">
        <v>793</v>
      </c>
      <c r="C39" s="47">
        <v>54</v>
      </c>
      <c r="D39" s="47">
        <v>53</v>
      </c>
      <c r="E39" s="47">
        <v>38</v>
      </c>
      <c r="F39" s="47">
        <v>45</v>
      </c>
      <c r="G39" s="47">
        <v>35</v>
      </c>
      <c r="H39" s="47">
        <v>54</v>
      </c>
      <c r="I39" s="47">
        <v>85</v>
      </c>
      <c r="J39" s="47">
        <v>98</v>
      </c>
      <c r="K39" s="47">
        <v>65</v>
      </c>
      <c r="L39" s="47">
        <v>47</v>
      </c>
      <c r="M39" s="47">
        <v>47</v>
      </c>
      <c r="N39" s="47">
        <v>48</v>
      </c>
      <c r="O39" s="47">
        <v>42</v>
      </c>
      <c r="P39" s="47">
        <v>26</v>
      </c>
      <c r="Q39" s="47">
        <v>17</v>
      </c>
      <c r="R39" s="47">
        <v>13</v>
      </c>
      <c r="S39" s="47">
        <v>17</v>
      </c>
      <c r="T39" s="47">
        <v>5</v>
      </c>
      <c r="U39" s="47">
        <v>4</v>
      </c>
      <c r="V39" s="49" t="s">
        <v>275</v>
      </c>
      <c r="W39" s="49" t="s">
        <v>275</v>
      </c>
      <c r="X39" s="49" t="s">
        <v>275</v>
      </c>
      <c r="Y39" s="47">
        <v>4</v>
      </c>
      <c r="Z39" s="68" t="s">
        <v>96</v>
      </c>
    </row>
    <row r="40" spans="1:26" ht="16.5" customHeight="1">
      <c r="A40" s="69" t="s">
        <v>97</v>
      </c>
      <c r="B40" s="47">
        <v>1582</v>
      </c>
      <c r="C40" s="47">
        <v>49</v>
      </c>
      <c r="D40" s="47">
        <v>46</v>
      </c>
      <c r="E40" s="47">
        <v>55</v>
      </c>
      <c r="F40" s="47">
        <v>84</v>
      </c>
      <c r="G40" s="47">
        <v>87</v>
      </c>
      <c r="H40" s="47">
        <v>104</v>
      </c>
      <c r="I40" s="47">
        <v>88</v>
      </c>
      <c r="J40" s="47">
        <v>97</v>
      </c>
      <c r="K40" s="47">
        <v>110</v>
      </c>
      <c r="L40" s="47">
        <v>91</v>
      </c>
      <c r="M40" s="47">
        <v>79</v>
      </c>
      <c r="N40" s="47">
        <v>111</v>
      </c>
      <c r="O40" s="47">
        <v>135</v>
      </c>
      <c r="P40" s="47">
        <v>110</v>
      </c>
      <c r="Q40" s="47">
        <v>100</v>
      </c>
      <c r="R40" s="47">
        <v>97</v>
      </c>
      <c r="S40" s="47">
        <v>66</v>
      </c>
      <c r="T40" s="47">
        <v>40</v>
      </c>
      <c r="U40" s="47">
        <v>20</v>
      </c>
      <c r="V40" s="47">
        <v>6</v>
      </c>
      <c r="W40" s="47">
        <v>1</v>
      </c>
      <c r="X40" s="47">
        <v>6</v>
      </c>
      <c r="Y40" s="49" t="s">
        <v>275</v>
      </c>
      <c r="Z40" s="68" t="s">
        <v>97</v>
      </c>
    </row>
    <row r="41" spans="1:26" ht="16.5" customHeight="1">
      <c r="A41" s="69" t="s">
        <v>98</v>
      </c>
      <c r="B41" s="47">
        <v>2242</v>
      </c>
      <c r="C41" s="47">
        <v>62</v>
      </c>
      <c r="D41" s="47">
        <v>78</v>
      </c>
      <c r="E41" s="47">
        <v>106</v>
      </c>
      <c r="F41" s="47">
        <v>126</v>
      </c>
      <c r="G41" s="47">
        <v>106</v>
      </c>
      <c r="H41" s="47">
        <v>73</v>
      </c>
      <c r="I41" s="47">
        <v>105</v>
      </c>
      <c r="J41" s="47">
        <v>133</v>
      </c>
      <c r="K41" s="47">
        <v>137</v>
      </c>
      <c r="L41" s="47">
        <v>153</v>
      </c>
      <c r="M41" s="47">
        <v>171</v>
      </c>
      <c r="N41" s="47">
        <v>198</v>
      </c>
      <c r="O41" s="47">
        <v>223</v>
      </c>
      <c r="P41" s="47">
        <v>176</v>
      </c>
      <c r="Q41" s="47">
        <v>137</v>
      </c>
      <c r="R41" s="47">
        <v>133</v>
      </c>
      <c r="S41" s="47">
        <v>75</v>
      </c>
      <c r="T41" s="47">
        <v>33</v>
      </c>
      <c r="U41" s="47">
        <v>11</v>
      </c>
      <c r="V41" s="47">
        <v>4</v>
      </c>
      <c r="W41" s="49" t="s">
        <v>275</v>
      </c>
      <c r="X41" s="47">
        <v>2</v>
      </c>
      <c r="Y41" s="49">
        <v>2</v>
      </c>
      <c r="Z41" s="68" t="s">
        <v>98</v>
      </c>
    </row>
    <row r="42" spans="1:26" ht="16.5" customHeight="1">
      <c r="A42" s="69" t="s">
        <v>99</v>
      </c>
      <c r="B42" s="47">
        <v>2793</v>
      </c>
      <c r="C42" s="47">
        <v>102</v>
      </c>
      <c r="D42" s="47">
        <v>108</v>
      </c>
      <c r="E42" s="47">
        <v>129</v>
      </c>
      <c r="F42" s="47">
        <v>145</v>
      </c>
      <c r="G42" s="47">
        <v>140</v>
      </c>
      <c r="H42" s="47">
        <v>124</v>
      </c>
      <c r="I42" s="47">
        <v>167</v>
      </c>
      <c r="J42" s="47">
        <v>187</v>
      </c>
      <c r="K42" s="47">
        <v>205</v>
      </c>
      <c r="L42" s="47">
        <v>198</v>
      </c>
      <c r="M42" s="47">
        <v>190</v>
      </c>
      <c r="N42" s="47">
        <v>209</v>
      </c>
      <c r="O42" s="47">
        <v>206</v>
      </c>
      <c r="P42" s="47">
        <v>184</v>
      </c>
      <c r="Q42" s="47">
        <v>189</v>
      </c>
      <c r="R42" s="47">
        <v>149</v>
      </c>
      <c r="S42" s="47">
        <v>93</v>
      </c>
      <c r="T42" s="47">
        <v>38</v>
      </c>
      <c r="U42" s="47">
        <v>19</v>
      </c>
      <c r="V42" s="47">
        <v>5</v>
      </c>
      <c r="W42" s="49" t="s">
        <v>275</v>
      </c>
      <c r="X42" s="47">
        <v>6</v>
      </c>
      <c r="Y42" s="47">
        <v>5</v>
      </c>
      <c r="Z42" s="68" t="s">
        <v>99</v>
      </c>
    </row>
    <row r="43" spans="1:26" ht="16.5" customHeight="1">
      <c r="A43" s="69" t="s">
        <v>100</v>
      </c>
      <c r="B43" s="47">
        <v>1877</v>
      </c>
      <c r="C43" s="47">
        <v>52</v>
      </c>
      <c r="D43" s="47">
        <v>72</v>
      </c>
      <c r="E43" s="47">
        <v>68</v>
      </c>
      <c r="F43" s="47">
        <v>144</v>
      </c>
      <c r="G43" s="47">
        <v>156</v>
      </c>
      <c r="H43" s="47">
        <v>101</v>
      </c>
      <c r="I43" s="47">
        <v>132</v>
      </c>
      <c r="J43" s="47">
        <v>108</v>
      </c>
      <c r="K43" s="47">
        <v>106</v>
      </c>
      <c r="L43" s="47">
        <v>141</v>
      </c>
      <c r="M43" s="47">
        <v>142</v>
      </c>
      <c r="N43" s="47">
        <v>130</v>
      </c>
      <c r="O43" s="47">
        <v>121</v>
      </c>
      <c r="P43" s="47">
        <v>101</v>
      </c>
      <c r="Q43" s="47">
        <v>73</v>
      </c>
      <c r="R43" s="47">
        <v>107</v>
      </c>
      <c r="S43" s="47">
        <v>62</v>
      </c>
      <c r="T43" s="47">
        <v>36</v>
      </c>
      <c r="U43" s="47">
        <v>11</v>
      </c>
      <c r="V43" s="47">
        <v>1</v>
      </c>
      <c r="W43" s="49" t="s">
        <v>275</v>
      </c>
      <c r="X43" s="47">
        <v>13</v>
      </c>
      <c r="Y43" s="47">
        <v>3</v>
      </c>
      <c r="Z43" s="68" t="s">
        <v>100</v>
      </c>
    </row>
    <row r="44" spans="1:26" ht="16.5" customHeight="1">
      <c r="A44" s="69" t="s">
        <v>101</v>
      </c>
      <c r="B44" s="47">
        <v>1842</v>
      </c>
      <c r="C44" s="47">
        <v>61</v>
      </c>
      <c r="D44" s="47">
        <v>53</v>
      </c>
      <c r="E44" s="47">
        <v>59</v>
      </c>
      <c r="F44" s="47">
        <v>133</v>
      </c>
      <c r="G44" s="47">
        <v>219</v>
      </c>
      <c r="H44" s="47">
        <v>89</v>
      </c>
      <c r="I44" s="47">
        <v>99</v>
      </c>
      <c r="J44" s="47">
        <v>107</v>
      </c>
      <c r="K44" s="47">
        <v>113</v>
      </c>
      <c r="L44" s="47">
        <v>113</v>
      </c>
      <c r="M44" s="47">
        <v>120</v>
      </c>
      <c r="N44" s="47">
        <v>122</v>
      </c>
      <c r="O44" s="47">
        <v>123</v>
      </c>
      <c r="P44" s="47">
        <v>101</v>
      </c>
      <c r="Q44" s="47">
        <v>102</v>
      </c>
      <c r="R44" s="47">
        <v>100</v>
      </c>
      <c r="S44" s="47">
        <v>64</v>
      </c>
      <c r="T44" s="47">
        <v>26</v>
      </c>
      <c r="U44" s="47">
        <v>11</v>
      </c>
      <c r="V44" s="47">
        <v>3</v>
      </c>
      <c r="W44" s="49" t="s">
        <v>275</v>
      </c>
      <c r="X44" s="47">
        <v>24</v>
      </c>
      <c r="Y44" s="47">
        <v>12</v>
      </c>
      <c r="Z44" s="68" t="s">
        <v>101</v>
      </c>
    </row>
    <row r="45" spans="1:26" ht="16.5" customHeight="1">
      <c r="A45" s="69" t="s">
        <v>102</v>
      </c>
      <c r="B45" s="47">
        <v>2024</v>
      </c>
      <c r="C45" s="47">
        <v>52</v>
      </c>
      <c r="D45" s="47">
        <v>58</v>
      </c>
      <c r="E45" s="47">
        <v>55</v>
      </c>
      <c r="F45" s="47">
        <v>132</v>
      </c>
      <c r="G45" s="47">
        <v>156</v>
      </c>
      <c r="H45" s="47">
        <v>96</v>
      </c>
      <c r="I45" s="47">
        <v>104</v>
      </c>
      <c r="J45" s="47">
        <v>131</v>
      </c>
      <c r="K45" s="47">
        <v>130</v>
      </c>
      <c r="L45" s="47">
        <v>118</v>
      </c>
      <c r="M45" s="47">
        <v>106</v>
      </c>
      <c r="N45" s="47">
        <v>167</v>
      </c>
      <c r="O45" s="47">
        <v>179</v>
      </c>
      <c r="P45" s="47">
        <v>136</v>
      </c>
      <c r="Q45" s="47">
        <v>114</v>
      </c>
      <c r="R45" s="47">
        <v>98</v>
      </c>
      <c r="S45" s="47">
        <v>103</v>
      </c>
      <c r="T45" s="47">
        <v>48</v>
      </c>
      <c r="U45" s="47">
        <v>24</v>
      </c>
      <c r="V45" s="47">
        <v>5</v>
      </c>
      <c r="W45" s="49" t="s">
        <v>275</v>
      </c>
      <c r="X45" s="47">
        <v>12</v>
      </c>
      <c r="Y45" s="47">
        <v>2</v>
      </c>
      <c r="Z45" s="68" t="s">
        <v>102</v>
      </c>
    </row>
    <row r="46" spans="1:26" ht="16.5" customHeight="1">
      <c r="A46" s="69" t="s">
        <v>103</v>
      </c>
      <c r="B46" s="47">
        <v>2820</v>
      </c>
      <c r="C46" s="47">
        <v>89</v>
      </c>
      <c r="D46" s="47">
        <v>119</v>
      </c>
      <c r="E46" s="47">
        <v>78</v>
      </c>
      <c r="F46" s="47">
        <v>76</v>
      </c>
      <c r="G46" s="47">
        <v>63</v>
      </c>
      <c r="H46" s="47">
        <v>93</v>
      </c>
      <c r="I46" s="47">
        <v>138</v>
      </c>
      <c r="J46" s="47">
        <v>183</v>
      </c>
      <c r="K46" s="47">
        <v>186</v>
      </c>
      <c r="L46" s="47">
        <v>134</v>
      </c>
      <c r="M46" s="47">
        <v>169</v>
      </c>
      <c r="N46" s="47">
        <v>192</v>
      </c>
      <c r="O46" s="47">
        <v>222</v>
      </c>
      <c r="P46" s="47">
        <v>196</v>
      </c>
      <c r="Q46" s="47">
        <v>201</v>
      </c>
      <c r="R46" s="47">
        <v>215</v>
      </c>
      <c r="S46" s="47">
        <v>185</v>
      </c>
      <c r="T46" s="47">
        <v>153</v>
      </c>
      <c r="U46" s="47">
        <v>88</v>
      </c>
      <c r="V46" s="47">
        <v>31</v>
      </c>
      <c r="W46" s="47">
        <v>4</v>
      </c>
      <c r="X46" s="47">
        <v>5</v>
      </c>
      <c r="Y46" s="49">
        <v>1</v>
      </c>
      <c r="Z46" s="68" t="s">
        <v>103</v>
      </c>
    </row>
    <row r="47" spans="1:26" ht="16.5" customHeight="1">
      <c r="A47" s="69" t="s">
        <v>104</v>
      </c>
      <c r="B47" s="47">
        <v>2047</v>
      </c>
      <c r="C47" s="47">
        <v>37</v>
      </c>
      <c r="D47" s="47">
        <v>45</v>
      </c>
      <c r="E47" s="47">
        <v>70</v>
      </c>
      <c r="F47" s="47">
        <v>78</v>
      </c>
      <c r="G47" s="47">
        <v>90</v>
      </c>
      <c r="H47" s="47">
        <v>79</v>
      </c>
      <c r="I47" s="47">
        <v>85</v>
      </c>
      <c r="J47" s="47">
        <v>122</v>
      </c>
      <c r="K47" s="47">
        <v>116</v>
      </c>
      <c r="L47" s="47">
        <v>141</v>
      </c>
      <c r="M47" s="47">
        <v>159</v>
      </c>
      <c r="N47" s="47">
        <v>176</v>
      </c>
      <c r="O47" s="47">
        <v>185</v>
      </c>
      <c r="P47" s="47">
        <v>155</v>
      </c>
      <c r="Q47" s="47">
        <v>145</v>
      </c>
      <c r="R47" s="47">
        <v>154</v>
      </c>
      <c r="S47" s="47">
        <v>113</v>
      </c>
      <c r="T47" s="47">
        <v>66</v>
      </c>
      <c r="U47" s="47">
        <v>24</v>
      </c>
      <c r="V47" s="47">
        <v>7</v>
      </c>
      <c r="W47" s="49" t="s">
        <v>275</v>
      </c>
      <c r="X47" s="49" t="s">
        <v>275</v>
      </c>
      <c r="Y47" s="47">
        <v>5</v>
      </c>
      <c r="Z47" s="68" t="s">
        <v>104</v>
      </c>
    </row>
    <row r="48" spans="1:26" ht="16.5" customHeight="1">
      <c r="A48" s="69" t="s">
        <v>105</v>
      </c>
      <c r="B48" s="47">
        <v>2119</v>
      </c>
      <c r="C48" s="47">
        <v>47</v>
      </c>
      <c r="D48" s="47">
        <v>64</v>
      </c>
      <c r="E48" s="47">
        <v>54</v>
      </c>
      <c r="F48" s="47">
        <v>67</v>
      </c>
      <c r="G48" s="47">
        <v>76</v>
      </c>
      <c r="H48" s="47">
        <v>80</v>
      </c>
      <c r="I48" s="47">
        <v>96</v>
      </c>
      <c r="J48" s="47">
        <v>117</v>
      </c>
      <c r="K48" s="47">
        <v>100</v>
      </c>
      <c r="L48" s="47">
        <v>111</v>
      </c>
      <c r="M48" s="47">
        <v>128</v>
      </c>
      <c r="N48" s="47">
        <v>174</v>
      </c>
      <c r="O48" s="47">
        <v>218</v>
      </c>
      <c r="P48" s="47">
        <v>228</v>
      </c>
      <c r="Q48" s="47">
        <v>176</v>
      </c>
      <c r="R48" s="47">
        <v>173</v>
      </c>
      <c r="S48" s="47">
        <v>119</v>
      </c>
      <c r="T48" s="47">
        <v>69</v>
      </c>
      <c r="U48" s="47">
        <v>17</v>
      </c>
      <c r="V48" s="47">
        <v>3</v>
      </c>
      <c r="W48" s="49" t="s">
        <v>275</v>
      </c>
      <c r="X48" s="47">
        <v>2</v>
      </c>
      <c r="Y48" s="47">
        <v>6</v>
      </c>
      <c r="Z48" s="68" t="s">
        <v>105</v>
      </c>
    </row>
    <row r="49" spans="1:26" ht="16.5" customHeight="1">
      <c r="A49" s="69" t="s">
        <v>106</v>
      </c>
      <c r="B49" s="47">
        <v>1736</v>
      </c>
      <c r="C49" s="47">
        <v>59</v>
      </c>
      <c r="D49" s="47">
        <v>48</v>
      </c>
      <c r="E49" s="47">
        <v>76</v>
      </c>
      <c r="F49" s="47">
        <v>61</v>
      </c>
      <c r="G49" s="47">
        <v>71</v>
      </c>
      <c r="H49" s="47">
        <v>97</v>
      </c>
      <c r="I49" s="47">
        <v>93</v>
      </c>
      <c r="J49" s="47">
        <v>118</v>
      </c>
      <c r="K49" s="47">
        <v>96</v>
      </c>
      <c r="L49" s="47">
        <v>114</v>
      </c>
      <c r="M49" s="47">
        <v>107</v>
      </c>
      <c r="N49" s="47">
        <v>134</v>
      </c>
      <c r="O49" s="47">
        <v>163</v>
      </c>
      <c r="P49" s="47">
        <v>126</v>
      </c>
      <c r="Q49" s="47">
        <v>116</v>
      </c>
      <c r="R49" s="47">
        <v>116</v>
      </c>
      <c r="S49" s="47">
        <v>87</v>
      </c>
      <c r="T49" s="47">
        <v>38</v>
      </c>
      <c r="U49" s="47">
        <v>10</v>
      </c>
      <c r="V49" s="47">
        <v>2</v>
      </c>
      <c r="W49" s="47">
        <v>1</v>
      </c>
      <c r="X49" s="47">
        <v>3</v>
      </c>
      <c r="Y49" s="47">
        <v>12</v>
      </c>
      <c r="Z49" s="68" t="s">
        <v>106</v>
      </c>
    </row>
    <row r="50" spans="1:26" ht="16.5" customHeight="1">
      <c r="A50" s="69" t="s">
        <v>107</v>
      </c>
      <c r="B50" s="47">
        <v>916</v>
      </c>
      <c r="C50" s="47">
        <v>23</v>
      </c>
      <c r="D50" s="47">
        <v>27</v>
      </c>
      <c r="E50" s="47">
        <v>39</v>
      </c>
      <c r="F50" s="47">
        <v>36</v>
      </c>
      <c r="G50" s="47">
        <v>25</v>
      </c>
      <c r="H50" s="47">
        <v>37</v>
      </c>
      <c r="I50" s="47">
        <v>54</v>
      </c>
      <c r="J50" s="47">
        <v>49</v>
      </c>
      <c r="K50" s="47">
        <v>57</v>
      </c>
      <c r="L50" s="47">
        <v>56</v>
      </c>
      <c r="M50" s="47">
        <v>59</v>
      </c>
      <c r="N50" s="47">
        <v>69</v>
      </c>
      <c r="O50" s="47">
        <v>100</v>
      </c>
      <c r="P50" s="47">
        <v>75</v>
      </c>
      <c r="Q50" s="47">
        <v>64</v>
      </c>
      <c r="R50" s="47">
        <v>65</v>
      </c>
      <c r="S50" s="47">
        <v>54</v>
      </c>
      <c r="T50" s="47">
        <v>17</v>
      </c>
      <c r="U50" s="47">
        <v>6</v>
      </c>
      <c r="V50" s="47">
        <v>1</v>
      </c>
      <c r="W50" s="49" t="s">
        <v>275</v>
      </c>
      <c r="X50" s="47">
        <v>3</v>
      </c>
      <c r="Y50" s="47">
        <v>1</v>
      </c>
      <c r="Z50" s="68" t="s">
        <v>107</v>
      </c>
    </row>
    <row r="51" spans="1:26" ht="16.5" customHeight="1">
      <c r="A51" s="69" t="s">
        <v>108</v>
      </c>
      <c r="B51" s="47">
        <v>1283</v>
      </c>
      <c r="C51" s="47">
        <v>35</v>
      </c>
      <c r="D51" s="47">
        <v>38</v>
      </c>
      <c r="E51" s="47">
        <v>29</v>
      </c>
      <c r="F51" s="47">
        <v>40</v>
      </c>
      <c r="G51" s="47">
        <v>42</v>
      </c>
      <c r="H51" s="47">
        <v>56</v>
      </c>
      <c r="I51" s="47">
        <v>82</v>
      </c>
      <c r="J51" s="47">
        <v>84</v>
      </c>
      <c r="K51" s="47">
        <v>69</v>
      </c>
      <c r="L51" s="47">
        <v>66</v>
      </c>
      <c r="M51" s="47">
        <v>81</v>
      </c>
      <c r="N51" s="47">
        <v>104</v>
      </c>
      <c r="O51" s="47">
        <v>125</v>
      </c>
      <c r="P51" s="47">
        <v>99</v>
      </c>
      <c r="Q51" s="47">
        <v>100</v>
      </c>
      <c r="R51" s="47">
        <v>96</v>
      </c>
      <c r="S51" s="47">
        <v>69</v>
      </c>
      <c r="T51" s="47">
        <v>45</v>
      </c>
      <c r="U51" s="47">
        <v>14</v>
      </c>
      <c r="V51" s="47">
        <v>2</v>
      </c>
      <c r="W51" s="49" t="s">
        <v>275</v>
      </c>
      <c r="X51" s="47">
        <v>7</v>
      </c>
      <c r="Y51" s="47">
        <v>5</v>
      </c>
      <c r="Z51" s="68" t="s">
        <v>108</v>
      </c>
    </row>
    <row r="52" spans="1:26" ht="16.5" customHeight="1">
      <c r="A52" s="69" t="s">
        <v>109</v>
      </c>
      <c r="B52" s="47">
        <v>2280</v>
      </c>
      <c r="C52" s="47">
        <v>67</v>
      </c>
      <c r="D52" s="47">
        <v>73</v>
      </c>
      <c r="E52" s="47">
        <v>96</v>
      </c>
      <c r="F52" s="47">
        <v>113</v>
      </c>
      <c r="G52" s="47">
        <v>70</v>
      </c>
      <c r="H52" s="47">
        <v>92</v>
      </c>
      <c r="I52" s="47">
        <v>129</v>
      </c>
      <c r="J52" s="47">
        <v>166</v>
      </c>
      <c r="K52" s="47">
        <v>170</v>
      </c>
      <c r="L52" s="47">
        <v>128</v>
      </c>
      <c r="M52" s="47">
        <v>146</v>
      </c>
      <c r="N52" s="47">
        <v>167</v>
      </c>
      <c r="O52" s="47">
        <v>198</v>
      </c>
      <c r="P52" s="47">
        <v>165</v>
      </c>
      <c r="Q52" s="47">
        <v>164</v>
      </c>
      <c r="R52" s="47">
        <v>128</v>
      </c>
      <c r="S52" s="47">
        <v>125</v>
      </c>
      <c r="T52" s="47">
        <v>52</v>
      </c>
      <c r="U52" s="47">
        <v>21</v>
      </c>
      <c r="V52" s="47">
        <v>4</v>
      </c>
      <c r="W52" s="47">
        <v>1</v>
      </c>
      <c r="X52" s="47">
        <v>5</v>
      </c>
      <c r="Y52" s="47">
        <v>1</v>
      </c>
      <c r="Z52" s="68" t="s">
        <v>109</v>
      </c>
    </row>
    <row r="53" spans="1:26" ht="16.5" customHeight="1">
      <c r="A53" s="69" t="s">
        <v>110</v>
      </c>
      <c r="B53" s="47">
        <v>2214</v>
      </c>
      <c r="C53" s="47">
        <v>58</v>
      </c>
      <c r="D53" s="47">
        <v>56</v>
      </c>
      <c r="E53" s="47">
        <v>68</v>
      </c>
      <c r="F53" s="47">
        <v>139</v>
      </c>
      <c r="G53" s="47">
        <v>108</v>
      </c>
      <c r="H53" s="47">
        <v>108</v>
      </c>
      <c r="I53" s="47">
        <v>110</v>
      </c>
      <c r="J53" s="47">
        <v>120</v>
      </c>
      <c r="K53" s="47">
        <v>103</v>
      </c>
      <c r="L53" s="47">
        <v>141</v>
      </c>
      <c r="M53" s="47">
        <v>192</v>
      </c>
      <c r="N53" s="47">
        <v>175</v>
      </c>
      <c r="O53" s="47">
        <v>172</v>
      </c>
      <c r="P53" s="47">
        <v>153</v>
      </c>
      <c r="Q53" s="47">
        <v>148</v>
      </c>
      <c r="R53" s="47">
        <v>137</v>
      </c>
      <c r="S53" s="47">
        <v>123</v>
      </c>
      <c r="T53" s="47">
        <v>62</v>
      </c>
      <c r="U53" s="47">
        <v>24</v>
      </c>
      <c r="V53" s="47">
        <v>8</v>
      </c>
      <c r="W53" s="47">
        <v>2</v>
      </c>
      <c r="X53" s="47">
        <v>7</v>
      </c>
      <c r="Y53" s="49" t="s">
        <v>275</v>
      </c>
      <c r="Z53" s="68" t="s">
        <v>110</v>
      </c>
    </row>
    <row r="54" spans="1:26" ht="16.5" customHeight="1">
      <c r="A54" s="69" t="s">
        <v>111</v>
      </c>
      <c r="B54" s="47">
        <v>1396</v>
      </c>
      <c r="C54" s="47">
        <v>38</v>
      </c>
      <c r="D54" s="47">
        <v>34</v>
      </c>
      <c r="E54" s="47">
        <v>62</v>
      </c>
      <c r="F54" s="47">
        <v>118</v>
      </c>
      <c r="G54" s="47">
        <v>76</v>
      </c>
      <c r="H54" s="47">
        <v>65</v>
      </c>
      <c r="I54" s="47">
        <v>71</v>
      </c>
      <c r="J54" s="47">
        <v>75</v>
      </c>
      <c r="K54" s="47">
        <v>82</v>
      </c>
      <c r="L54" s="47">
        <v>87</v>
      </c>
      <c r="M54" s="47">
        <v>102</v>
      </c>
      <c r="N54" s="47">
        <v>74</v>
      </c>
      <c r="O54" s="47">
        <v>116</v>
      </c>
      <c r="P54" s="47">
        <v>92</v>
      </c>
      <c r="Q54" s="47">
        <v>93</v>
      </c>
      <c r="R54" s="47">
        <v>80</v>
      </c>
      <c r="S54" s="47">
        <v>65</v>
      </c>
      <c r="T54" s="47">
        <v>40</v>
      </c>
      <c r="U54" s="47">
        <v>11</v>
      </c>
      <c r="V54" s="47">
        <v>2</v>
      </c>
      <c r="W54" s="49" t="s">
        <v>275</v>
      </c>
      <c r="X54" s="47">
        <v>13</v>
      </c>
      <c r="Y54" s="47">
        <v>9</v>
      </c>
      <c r="Z54" s="68" t="s">
        <v>111</v>
      </c>
    </row>
    <row r="55" spans="1:26" ht="16.5" customHeight="1">
      <c r="A55" s="69" t="s">
        <v>112</v>
      </c>
      <c r="B55" s="47">
        <v>1812</v>
      </c>
      <c r="C55" s="47">
        <v>48</v>
      </c>
      <c r="D55" s="47">
        <v>29</v>
      </c>
      <c r="E55" s="47">
        <v>27</v>
      </c>
      <c r="F55" s="47">
        <v>48</v>
      </c>
      <c r="G55" s="47">
        <v>79</v>
      </c>
      <c r="H55" s="47">
        <v>132</v>
      </c>
      <c r="I55" s="47">
        <v>84</v>
      </c>
      <c r="J55" s="47">
        <v>101</v>
      </c>
      <c r="K55" s="47">
        <v>96</v>
      </c>
      <c r="L55" s="47">
        <v>104</v>
      </c>
      <c r="M55" s="47">
        <v>124</v>
      </c>
      <c r="N55" s="47">
        <v>137</v>
      </c>
      <c r="O55" s="47">
        <v>193</v>
      </c>
      <c r="P55" s="47">
        <v>138</v>
      </c>
      <c r="Q55" s="47">
        <v>130</v>
      </c>
      <c r="R55" s="47">
        <v>126</v>
      </c>
      <c r="S55" s="47">
        <v>124</v>
      </c>
      <c r="T55" s="47">
        <v>59</v>
      </c>
      <c r="U55" s="47">
        <v>16</v>
      </c>
      <c r="V55" s="47">
        <v>3</v>
      </c>
      <c r="W55" s="47">
        <v>1</v>
      </c>
      <c r="X55" s="47">
        <v>13</v>
      </c>
      <c r="Y55" s="47">
        <v>2</v>
      </c>
      <c r="Z55" s="68" t="s">
        <v>112</v>
      </c>
    </row>
    <row r="56" spans="1:26" ht="16.5" customHeight="1">
      <c r="A56" s="69" t="s">
        <v>113</v>
      </c>
      <c r="B56" s="47">
        <v>1193</v>
      </c>
      <c r="C56" s="47">
        <v>56</v>
      </c>
      <c r="D56" s="47">
        <v>56</v>
      </c>
      <c r="E56" s="47">
        <v>40</v>
      </c>
      <c r="F56" s="47">
        <v>40</v>
      </c>
      <c r="G56" s="47">
        <v>84</v>
      </c>
      <c r="H56" s="47">
        <v>53</v>
      </c>
      <c r="I56" s="47">
        <v>80</v>
      </c>
      <c r="J56" s="47">
        <v>126</v>
      </c>
      <c r="K56" s="47">
        <v>94</v>
      </c>
      <c r="L56" s="47">
        <v>82</v>
      </c>
      <c r="M56" s="47">
        <v>69</v>
      </c>
      <c r="N56" s="47">
        <v>78</v>
      </c>
      <c r="O56" s="47">
        <v>90</v>
      </c>
      <c r="P56" s="47">
        <v>57</v>
      </c>
      <c r="Q56" s="47">
        <v>48</v>
      </c>
      <c r="R56" s="47">
        <v>41</v>
      </c>
      <c r="S56" s="47">
        <v>53</v>
      </c>
      <c r="T56" s="47">
        <v>32</v>
      </c>
      <c r="U56" s="47">
        <v>10</v>
      </c>
      <c r="V56" s="49" t="s">
        <v>275</v>
      </c>
      <c r="W56" s="49" t="s">
        <v>275</v>
      </c>
      <c r="X56" s="47">
        <v>4</v>
      </c>
      <c r="Y56" s="49">
        <v>2</v>
      </c>
      <c r="Z56" s="68" t="s">
        <v>113</v>
      </c>
    </row>
    <row r="57" spans="1:26" ht="16.5" customHeight="1">
      <c r="A57" s="69" t="s">
        <v>114</v>
      </c>
      <c r="B57" s="47">
        <v>1684</v>
      </c>
      <c r="C57" s="47">
        <v>41</v>
      </c>
      <c r="D57" s="47">
        <v>43</v>
      </c>
      <c r="E57" s="47">
        <v>37</v>
      </c>
      <c r="F57" s="47">
        <v>55</v>
      </c>
      <c r="G57" s="47">
        <v>86</v>
      </c>
      <c r="H57" s="47">
        <v>91</v>
      </c>
      <c r="I57" s="47">
        <v>91</v>
      </c>
      <c r="J57" s="47">
        <v>104</v>
      </c>
      <c r="K57" s="47">
        <v>91</v>
      </c>
      <c r="L57" s="47">
        <v>103</v>
      </c>
      <c r="M57" s="47">
        <v>118</v>
      </c>
      <c r="N57" s="47">
        <v>146</v>
      </c>
      <c r="O57" s="47">
        <v>171</v>
      </c>
      <c r="P57" s="47">
        <v>104</v>
      </c>
      <c r="Q57" s="47">
        <v>111</v>
      </c>
      <c r="R57" s="47">
        <v>128</v>
      </c>
      <c r="S57" s="47">
        <v>100</v>
      </c>
      <c r="T57" s="47">
        <v>41</v>
      </c>
      <c r="U57" s="47">
        <v>13</v>
      </c>
      <c r="V57" s="47">
        <v>2</v>
      </c>
      <c r="W57" s="49" t="s">
        <v>275</v>
      </c>
      <c r="X57" s="47">
        <v>8</v>
      </c>
      <c r="Y57" s="49">
        <v>5</v>
      </c>
      <c r="Z57" s="68" t="s">
        <v>114</v>
      </c>
    </row>
    <row r="58" spans="1:26" ht="16.5" customHeight="1">
      <c r="A58" s="69" t="s">
        <v>115</v>
      </c>
      <c r="B58" s="47">
        <v>706</v>
      </c>
      <c r="C58" s="47">
        <v>20</v>
      </c>
      <c r="D58" s="47">
        <v>30</v>
      </c>
      <c r="E58" s="47">
        <v>30</v>
      </c>
      <c r="F58" s="47">
        <v>31</v>
      </c>
      <c r="G58" s="47">
        <v>33</v>
      </c>
      <c r="H58" s="47">
        <v>48</v>
      </c>
      <c r="I58" s="47">
        <v>32</v>
      </c>
      <c r="J58" s="47">
        <v>51</v>
      </c>
      <c r="K58" s="47">
        <v>47</v>
      </c>
      <c r="L58" s="47">
        <v>57</v>
      </c>
      <c r="M58" s="47">
        <v>46</v>
      </c>
      <c r="N58" s="47">
        <v>61</v>
      </c>
      <c r="O58" s="47">
        <v>74</v>
      </c>
      <c r="P58" s="47">
        <v>32</v>
      </c>
      <c r="Q58" s="47">
        <v>32</v>
      </c>
      <c r="R58" s="47">
        <v>41</v>
      </c>
      <c r="S58" s="47">
        <v>27</v>
      </c>
      <c r="T58" s="47">
        <v>9</v>
      </c>
      <c r="U58" s="47">
        <v>2</v>
      </c>
      <c r="V58" s="47">
        <v>1</v>
      </c>
      <c r="W58" s="49" t="s">
        <v>275</v>
      </c>
      <c r="X58" s="47">
        <v>2</v>
      </c>
      <c r="Y58" s="49" t="s">
        <v>275</v>
      </c>
      <c r="Z58" s="68" t="s">
        <v>115</v>
      </c>
    </row>
    <row r="59" spans="1:26" ht="16.5" customHeight="1">
      <c r="A59" s="69" t="s">
        <v>116</v>
      </c>
      <c r="B59" s="47">
        <v>2581</v>
      </c>
      <c r="C59" s="47">
        <v>80</v>
      </c>
      <c r="D59" s="47">
        <v>103</v>
      </c>
      <c r="E59" s="47">
        <v>90</v>
      </c>
      <c r="F59" s="47">
        <v>122</v>
      </c>
      <c r="G59" s="47">
        <v>96</v>
      </c>
      <c r="H59" s="47">
        <v>104</v>
      </c>
      <c r="I59" s="47">
        <v>139</v>
      </c>
      <c r="J59" s="47">
        <v>172</v>
      </c>
      <c r="K59" s="47">
        <v>169</v>
      </c>
      <c r="L59" s="47">
        <v>165</v>
      </c>
      <c r="M59" s="47">
        <v>161</v>
      </c>
      <c r="N59" s="47">
        <v>175</v>
      </c>
      <c r="O59" s="47">
        <v>199</v>
      </c>
      <c r="P59" s="47">
        <v>192</v>
      </c>
      <c r="Q59" s="47">
        <v>184</v>
      </c>
      <c r="R59" s="47">
        <v>163</v>
      </c>
      <c r="S59" s="47">
        <v>164</v>
      </c>
      <c r="T59" s="47">
        <v>72</v>
      </c>
      <c r="U59" s="47">
        <v>18</v>
      </c>
      <c r="V59" s="47">
        <v>3</v>
      </c>
      <c r="W59" s="49" t="s">
        <v>275</v>
      </c>
      <c r="X59" s="47">
        <v>10</v>
      </c>
      <c r="Y59" s="49">
        <v>6</v>
      </c>
      <c r="Z59" s="68" t="s">
        <v>116</v>
      </c>
    </row>
    <row r="60" spans="1:26" ht="6" customHeight="1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41"/>
    </row>
    <row r="61" ht="13.5">
      <c r="A61" s="511"/>
    </row>
  </sheetData>
  <sheetProtection/>
  <mergeCells count="26">
    <mergeCell ref="A3:A4"/>
    <mergeCell ref="B3:B4"/>
    <mergeCell ref="C3:C4"/>
    <mergeCell ref="D3:D4"/>
    <mergeCell ref="K3:K4"/>
    <mergeCell ref="L3:L4"/>
    <mergeCell ref="M3:M4"/>
    <mergeCell ref="N3:N4"/>
    <mergeCell ref="E3:E4"/>
    <mergeCell ref="F3:F4"/>
    <mergeCell ref="G3:G4"/>
    <mergeCell ref="H3:H4"/>
    <mergeCell ref="I3:I4"/>
    <mergeCell ref="J3:J4"/>
    <mergeCell ref="Z3:Z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printOptions/>
  <pageMargins left="0.7086614173228347" right="0.7086614173228347" top="0.7480314960629921" bottom="0.7480314960629921" header="0.31496062992125984" footer="0.31496062992125984"/>
  <pageSetup firstPageNumber="43" useFirstPageNumber="1" fitToWidth="2" fitToHeight="1" horizontalDpi="600" verticalDpi="600" orientation="portrait" paperSize="9" scale="83" r:id="rId1"/>
  <headerFooter scaleWithDoc="0">
    <oddFooter>&amp;C&amp;"Century,標準"&amp;10&amp;P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</dc:creator>
  <cp:keywords/>
  <dc:description/>
  <cp:lastModifiedBy>toukei</cp:lastModifiedBy>
  <cp:lastPrinted>2014-01-30T05:09:52Z</cp:lastPrinted>
  <dcterms:created xsi:type="dcterms:W3CDTF">2013-04-11T00:06:30Z</dcterms:created>
  <dcterms:modified xsi:type="dcterms:W3CDTF">2014-01-30T05:11:39Z</dcterms:modified>
  <cp:category/>
  <cp:version/>
  <cp:contentType/>
  <cp:contentStatus/>
</cp:coreProperties>
</file>